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Приложение № 1" sheetId="1" r:id="rId1"/>
    <sheet name="Приложение № 2" sheetId="2" r:id="rId2"/>
  </sheets>
  <calcPr calcId="125725"/>
</workbook>
</file>

<file path=xl/calcChain.xml><?xml version="1.0" encoding="utf-8"?>
<calcChain xmlns="http://schemas.openxmlformats.org/spreadsheetml/2006/main">
  <c r="D10" i="2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C10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C26"/>
</calcChain>
</file>

<file path=xl/sharedStrings.xml><?xml version="1.0" encoding="utf-8"?>
<sst xmlns="http://schemas.openxmlformats.org/spreadsheetml/2006/main" count="307" uniqueCount="118">
  <si>
    <t>Приложение № 1
к Порядку утверждения краткосрочных планов реализации Региональной программы капитального ремонта общего имущества в многоквартирных домах Свердловской области на 2015-2044 годы, утвержденной постановлением Правительства Свердловской области от 22.04.2014 № 306-ПП</t>
  </si>
  <si>
    <t>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2021-2023 годы  на территории МО городской округ Верхняя Тура</t>
  </si>
  <si>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</si>
  <si>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</si>
  <si>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</si>
  <si>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</si>
  <si>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</si>
  <si>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</si>
  <si>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</si>
  <si>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</si>
  <si>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</si>
  <si>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</si>
  <si>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</si>
  <si>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</si>
  <si>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</si>
  <si>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</si>
  <si>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</si>
  <si>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</si>
  <si>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</si>
  <si>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</si>
  <si>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</si>
  <si>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</si>
  <si>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</si>
  <si>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</si>
  <si>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</si>
  <si>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</si>
  <si>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</si>
  <si>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</si>
  <si>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</si>
  <si>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</si>
  <si>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</si>
  <si>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</si>
  <si>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</si>
  <si>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</si>
  <si>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</si>
  <si>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</si>
  <si>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</si>
  <si>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</si>
  <si>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</si>
  <si>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</si>
  <si>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</si>
  <si>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</si>
  <si>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</si>
  <si>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Итого по Свердловской области</t>
  </si>
  <si>
    <t>2021 г.</t>
  </si>
  <si>
    <t>городской округ Верхняя Тура, г. Верхняя Тура, ул. Железнодорожников, д. 66</t>
  </si>
  <si>
    <t>1934</t>
  </si>
  <si>
    <t>Шлакоблочные</t>
  </si>
  <si>
    <t>2021</t>
  </si>
  <si>
    <t>городской округ Верхняя Тура, г. Верхняя Тура, ул. Гробова, д. 22</t>
  </si>
  <si>
    <t>1964</t>
  </si>
  <si>
    <t>городской округ Верхняя Тура, г. Верхняя Тура, ул. Гробова, д. 24</t>
  </si>
  <si>
    <t>городской округ Верхняя Тура, г. Верхняя Тура, ул. Гробова, д. 26</t>
  </si>
  <si>
    <t>Кирпичные</t>
  </si>
  <si>
    <t>городской округ Верхняя Тура, г. Верхняя Тура, ул. Совхозная, д. 19</t>
  </si>
  <si>
    <t>городской округ Верхняя Тура, г. Верхняя Тура, ул. Строителей, д. 11</t>
  </si>
  <si>
    <t>городской округ Верхняя Тура, г. Верхняя Тура, ул. Строителей, д. 13</t>
  </si>
  <si>
    <t>1965</t>
  </si>
  <si>
    <t>Итого за 2021</t>
  </si>
  <si>
    <t>-</t>
  </si>
  <si>
    <t>2022 г.</t>
  </si>
  <si>
    <t>городской округ Верхняя Тура, г. Верхняя Тура, ул. Гробова, д. 2</t>
  </si>
  <si>
    <t>1957</t>
  </si>
  <si>
    <t>2022</t>
  </si>
  <si>
    <t>городской округ Верхняя Тура, г. Верхняя Тура, ул. 8 Марта, д. 15А</t>
  </si>
  <si>
    <t>1966</t>
  </si>
  <si>
    <t>городской округ Верхняя Тура, г. Верхняя Тура, ул. Гробова, д. 26А</t>
  </si>
  <si>
    <t>городской округ Верхняя Тура, г. Верхняя Тура, ул. Строителей, д. 10</t>
  </si>
  <si>
    <t>1967</t>
  </si>
  <si>
    <t>городской округ Верхняя Тура, г. Верхняя Тура, ул. Строителей, д. 8</t>
  </si>
  <si>
    <t>городской округ Верхняя Тура, г. Верхняя Тура, ул. Строителей, д. 12</t>
  </si>
  <si>
    <t>1968</t>
  </si>
  <si>
    <t>Итого за 2022</t>
  </si>
  <si>
    <t>2023 г.</t>
  </si>
  <si>
    <t>городской округ Верхняя Тура, г. Верхняя Тура, ул. Машиностроителей, д. 7</t>
  </si>
  <si>
    <t>1958</t>
  </si>
  <si>
    <t>2023</t>
  </si>
  <si>
    <t>городской округ Верхняя Тура, г. Верхняя Тура, ул. 8 Марта, д. 11</t>
  </si>
  <si>
    <t>городской округ Верхняя Тура, г. Верхняя Тура, ул. Совхозная, д. 15</t>
  </si>
  <si>
    <t>18</t>
  </si>
  <si>
    <t>городской округ Верхняя Тура, г. Верхняя Тура, ул. Гробова, д. 25</t>
  </si>
  <si>
    <t>1969</t>
  </si>
  <si>
    <t>19</t>
  </si>
  <si>
    <t>городской округ Верхняя Тура, г. Верхняя Тура, ул. Гробова, д. 27</t>
  </si>
  <si>
    <t>Итого за 2023</t>
  </si>
  <si>
    <t>Итого по муниципальному образованию городской округ Верхняя Тура</t>
  </si>
  <si>
    <t>Приложение № 2
к Порядку утверждения краткосрочных планов реализации Региональной программы капитального ремонта общего имущества в многоквартирных домах Свердловской области на 2015-2044 годы, утвержденной постановлением Правительства Свердловской области от 22.04.2014 № 306-ПП</t>
  </si>
  <si>
    <t>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2021-2023 годы  на территории МО городской округ Верхняя Тура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</si>
  <si>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</si>
  <si>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</si>
  <si>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</si>
  <si>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</si>
  <si>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Ремонт, замена, модернизация лифтов, ремонт лифтовых шахт, машинных и блочных помещений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</si>
  <si>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</si>
  <si>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</si>
  <si>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</si>
  <si>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</si>
  <si>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</si>
  <si>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</si>
  <si>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чердачных перекрытий многоквартирного дома</t>
  </si>
  <si>
    <t>Ремонт внутридомовых систем пожарной автоматики и противодымной защиты, внутреннего противопожарного водопровода</t>
  </si>
  <si>
    <t>Установка узлов управления и регулирования потребления тепловой энергии в системе теплоснабжения и горячего водоснабжения в случае перевода лица, указанного в подпункте 2 или 3 части первой пункта 5 статьи 7 настоящего Закона, на систему горячего водоснабжения, при которой горячее водоснабжение осуществляется путем нагрева воды с использованием индивидуального теплового пункта без отбора горячей воды из тепловой сети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</si>
  <si>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</si>
  <si>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</si>
  <si>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</si>
  <si>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</si>
  <si>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</si>
  <si>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</si>
  <si>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</si>
  <si>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20</t>
  </si>
  <si>
    <t>21</t>
  </si>
  <si>
    <t>22</t>
  </si>
  <si>
    <t>23</t>
  </si>
  <si>
    <t>Итого за 2021 год</t>
  </si>
  <si>
    <t>Итого за 2022 год</t>
  </si>
  <si>
    <t>Итого за 2023 год</t>
  </si>
  <si>
    <t>городской округ Верхняя Тура, г. Верхняя Тура, ул. Строителей, д. 5А</t>
  </si>
  <si>
    <t>городской округ Верхняя Тура, г. Верхняя Тура, ул. Строителей, д.5А</t>
  </si>
</sst>
</file>

<file path=xl/styles.xml><?xml version="1.0" encoding="utf-8"?>
<styleSheet xmlns="http://schemas.openxmlformats.org/spreadsheetml/2006/main">
  <fonts count="19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4"/>
  <sheetViews>
    <sheetView topLeftCell="A22" workbookViewId="0">
      <selection activeCell="I40" sqref="I40"/>
    </sheetView>
  </sheetViews>
  <sheetFormatPr defaultRowHeight="12.75"/>
  <cols>
    <col min="1" max="1" width="11.1640625" customWidth="1"/>
    <col min="2" max="2" width="44.5" customWidth="1"/>
    <col min="3" max="4" width="11.1640625" customWidth="1"/>
    <col min="5" max="5" width="16.6640625" customWidth="1"/>
    <col min="6" max="7" width="8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</cols>
  <sheetData>
    <row r="3" spans="1:17" ht="50.1" customHeight="1">
      <c r="I3" s="16" t="s">
        <v>0</v>
      </c>
      <c r="J3" s="16"/>
      <c r="K3" s="16"/>
      <c r="L3" s="16"/>
      <c r="M3" s="16"/>
      <c r="N3" s="16"/>
      <c r="O3" s="16"/>
      <c r="P3" s="16"/>
      <c r="Q3" s="16"/>
    </row>
    <row r="4" spans="1:17" ht="65.099999999999994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>
      <c r="A5" s="18" t="s">
        <v>2</v>
      </c>
      <c r="B5" s="18" t="s">
        <v>3</v>
      </c>
      <c r="C5" s="21" t="s">
        <v>4</v>
      </c>
      <c r="D5" s="22"/>
      <c r="E5" s="8" t="s">
        <v>5</v>
      </c>
      <c r="F5" s="8" t="s">
        <v>6</v>
      </c>
      <c r="G5" s="8" t="s">
        <v>7</v>
      </c>
      <c r="H5" s="8" t="s">
        <v>8</v>
      </c>
      <c r="I5" s="21" t="s">
        <v>9</v>
      </c>
      <c r="J5" s="23"/>
      <c r="K5" s="23"/>
      <c r="L5" s="22"/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</row>
    <row r="6" spans="1:17">
      <c r="A6" s="19"/>
      <c r="B6" s="19"/>
      <c r="C6" s="8" t="s">
        <v>15</v>
      </c>
      <c r="D6" s="8" t="s">
        <v>16</v>
      </c>
      <c r="E6" s="9"/>
      <c r="F6" s="9"/>
      <c r="G6" s="9"/>
      <c r="H6" s="9"/>
      <c r="I6" s="8" t="s">
        <v>17</v>
      </c>
      <c r="J6" s="21" t="s">
        <v>18</v>
      </c>
      <c r="K6" s="22"/>
      <c r="L6" s="8" t="s">
        <v>19</v>
      </c>
      <c r="M6" s="9"/>
      <c r="N6" s="9"/>
      <c r="O6" s="9"/>
      <c r="P6" s="9"/>
      <c r="Q6" s="9"/>
    </row>
    <row r="7" spans="1:17" ht="99.95" customHeight="1">
      <c r="A7" s="19"/>
      <c r="B7" s="19"/>
      <c r="C7" s="9"/>
      <c r="D7" s="9"/>
      <c r="E7" s="9"/>
      <c r="F7" s="9"/>
      <c r="G7" s="9"/>
      <c r="H7" s="10"/>
      <c r="I7" s="10"/>
      <c r="J7" s="2" t="s">
        <v>20</v>
      </c>
      <c r="K7" s="2" t="s">
        <v>21</v>
      </c>
      <c r="L7" s="10"/>
      <c r="M7" s="10"/>
      <c r="N7" s="10"/>
      <c r="O7" s="10"/>
      <c r="P7" s="10"/>
      <c r="Q7" s="9"/>
    </row>
    <row r="8" spans="1:17">
      <c r="A8" s="20"/>
      <c r="B8" s="20"/>
      <c r="C8" s="10"/>
      <c r="D8" s="10"/>
      <c r="E8" s="10"/>
      <c r="F8" s="10"/>
      <c r="G8" s="10"/>
      <c r="H8" s="3" t="s">
        <v>22</v>
      </c>
      <c r="I8" s="3" t="s">
        <v>22</v>
      </c>
      <c r="J8" s="3" t="s">
        <v>22</v>
      </c>
      <c r="K8" s="3" t="s">
        <v>22</v>
      </c>
      <c r="L8" s="3" t="s">
        <v>22</v>
      </c>
      <c r="M8" s="3" t="s">
        <v>23</v>
      </c>
      <c r="N8" s="3" t="s">
        <v>24</v>
      </c>
      <c r="O8" s="3" t="s">
        <v>25</v>
      </c>
      <c r="P8" s="3" t="s">
        <v>25</v>
      </c>
      <c r="Q8" s="10"/>
    </row>
    <row r="9" spans="1:17">
      <c r="A9" s="13" t="s">
        <v>44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 ht="25.5">
      <c r="A10" s="1" t="s">
        <v>26</v>
      </c>
      <c r="B10" s="5" t="s">
        <v>45</v>
      </c>
      <c r="C10" s="1" t="s">
        <v>46</v>
      </c>
      <c r="D10" s="1"/>
      <c r="E10" s="5" t="s">
        <v>47</v>
      </c>
      <c r="F10" s="1" t="s">
        <v>27</v>
      </c>
      <c r="G10" s="1" t="s">
        <v>27</v>
      </c>
      <c r="H10" s="4">
        <v>430.5</v>
      </c>
      <c r="I10" s="4">
        <v>383.9</v>
      </c>
      <c r="J10" s="4"/>
      <c r="K10" s="4">
        <v>383.9</v>
      </c>
      <c r="L10" s="4"/>
      <c r="M10" s="1">
        <v>24</v>
      </c>
      <c r="N10" s="4">
        <v>762283.78</v>
      </c>
      <c r="O10" s="4">
        <v>1985.63</v>
      </c>
      <c r="P10" s="4"/>
      <c r="Q10" s="1" t="s">
        <v>48</v>
      </c>
    </row>
    <row r="11" spans="1:17" ht="25.5">
      <c r="A11" s="1" t="s">
        <v>27</v>
      </c>
      <c r="B11" s="5" t="s">
        <v>49</v>
      </c>
      <c r="C11" s="1" t="s">
        <v>50</v>
      </c>
      <c r="D11" s="1"/>
      <c r="E11" s="5" t="s">
        <v>47</v>
      </c>
      <c r="F11" s="1" t="s">
        <v>27</v>
      </c>
      <c r="G11" s="1" t="s">
        <v>27</v>
      </c>
      <c r="H11" s="4">
        <v>658.6</v>
      </c>
      <c r="I11" s="4">
        <v>610.79999999999995</v>
      </c>
      <c r="J11" s="4"/>
      <c r="K11" s="4">
        <v>610.79999999999995</v>
      </c>
      <c r="L11" s="4"/>
      <c r="M11" s="1">
        <v>27</v>
      </c>
      <c r="N11" s="4">
        <v>4831951.95</v>
      </c>
      <c r="O11" s="4">
        <v>7910.86</v>
      </c>
      <c r="P11" s="4"/>
      <c r="Q11" s="1" t="s">
        <v>48</v>
      </c>
    </row>
    <row r="12" spans="1:17" ht="25.5">
      <c r="A12" s="1" t="s">
        <v>28</v>
      </c>
      <c r="B12" s="5" t="s">
        <v>51</v>
      </c>
      <c r="C12" s="1" t="s">
        <v>50</v>
      </c>
      <c r="D12" s="1"/>
      <c r="E12" s="5" t="s">
        <v>47</v>
      </c>
      <c r="F12" s="1" t="s">
        <v>27</v>
      </c>
      <c r="G12" s="1" t="s">
        <v>27</v>
      </c>
      <c r="H12" s="4">
        <v>654.9</v>
      </c>
      <c r="I12" s="4">
        <v>606.4</v>
      </c>
      <c r="J12" s="4"/>
      <c r="K12" s="4">
        <v>606.4</v>
      </c>
      <c r="L12" s="4"/>
      <c r="M12" s="1">
        <v>28</v>
      </c>
      <c r="N12" s="4">
        <v>5031184.07</v>
      </c>
      <c r="O12" s="4">
        <v>8296.81</v>
      </c>
      <c r="P12" s="4"/>
      <c r="Q12" s="1" t="s">
        <v>48</v>
      </c>
    </row>
    <row r="13" spans="1:17" ht="25.5">
      <c r="A13" s="1" t="s">
        <v>29</v>
      </c>
      <c r="B13" s="5" t="s">
        <v>52</v>
      </c>
      <c r="C13" s="1" t="s">
        <v>50</v>
      </c>
      <c r="D13" s="1"/>
      <c r="E13" s="5" t="s">
        <v>53</v>
      </c>
      <c r="F13" s="1" t="s">
        <v>27</v>
      </c>
      <c r="G13" s="1" t="s">
        <v>27</v>
      </c>
      <c r="H13" s="4">
        <v>666.7</v>
      </c>
      <c r="I13" s="4">
        <v>617.70000000000005</v>
      </c>
      <c r="J13" s="4"/>
      <c r="K13" s="4">
        <v>617.70000000000005</v>
      </c>
      <c r="L13" s="4"/>
      <c r="M13" s="1">
        <v>24</v>
      </c>
      <c r="N13" s="4">
        <v>4872339.0199999996</v>
      </c>
      <c r="O13" s="4">
        <v>7887.87</v>
      </c>
      <c r="P13" s="4"/>
      <c r="Q13" s="1" t="s">
        <v>48</v>
      </c>
    </row>
    <row r="14" spans="1:17" ht="25.5">
      <c r="A14" s="1" t="s">
        <v>30</v>
      </c>
      <c r="B14" s="5" t="s">
        <v>54</v>
      </c>
      <c r="C14" s="1" t="s">
        <v>50</v>
      </c>
      <c r="D14" s="1"/>
      <c r="E14" s="5" t="s">
        <v>47</v>
      </c>
      <c r="F14" s="1" t="s">
        <v>27</v>
      </c>
      <c r="G14" s="1" t="s">
        <v>27</v>
      </c>
      <c r="H14" s="4">
        <v>396.8</v>
      </c>
      <c r="I14" s="4">
        <v>359.6</v>
      </c>
      <c r="J14" s="4"/>
      <c r="K14" s="4">
        <v>359.6</v>
      </c>
      <c r="L14" s="4"/>
      <c r="M14" s="1">
        <v>15</v>
      </c>
      <c r="N14" s="4">
        <v>4261811.09</v>
      </c>
      <c r="O14" s="4">
        <v>11851.53</v>
      </c>
      <c r="P14" s="4"/>
      <c r="Q14" s="1" t="s">
        <v>48</v>
      </c>
    </row>
    <row r="15" spans="1:17" ht="25.5">
      <c r="A15" s="1" t="s">
        <v>31</v>
      </c>
      <c r="B15" s="5" t="s">
        <v>55</v>
      </c>
      <c r="C15" s="1" t="s">
        <v>50</v>
      </c>
      <c r="D15" s="1"/>
      <c r="E15" s="5" t="s">
        <v>53</v>
      </c>
      <c r="F15" s="1" t="s">
        <v>27</v>
      </c>
      <c r="G15" s="1" t="s">
        <v>27</v>
      </c>
      <c r="H15" s="4">
        <v>658.9</v>
      </c>
      <c r="I15" s="4">
        <v>610.79999999999995</v>
      </c>
      <c r="J15" s="4"/>
      <c r="K15" s="4">
        <v>610.79999999999995</v>
      </c>
      <c r="L15" s="4"/>
      <c r="M15" s="1">
        <v>28</v>
      </c>
      <c r="N15" s="4">
        <v>4833447.78</v>
      </c>
      <c r="O15" s="4">
        <v>7913.31</v>
      </c>
      <c r="P15" s="4"/>
      <c r="Q15" s="1" t="s">
        <v>48</v>
      </c>
    </row>
    <row r="16" spans="1:17" ht="25.5">
      <c r="A16" s="1" t="s">
        <v>32</v>
      </c>
      <c r="B16" s="5" t="s">
        <v>56</v>
      </c>
      <c r="C16" s="1" t="s">
        <v>57</v>
      </c>
      <c r="D16" s="1"/>
      <c r="E16" s="5" t="s">
        <v>53</v>
      </c>
      <c r="F16" s="1" t="s">
        <v>27</v>
      </c>
      <c r="G16" s="1" t="s">
        <v>27</v>
      </c>
      <c r="H16" s="4">
        <v>650.6</v>
      </c>
      <c r="I16" s="4">
        <v>601.70000000000005</v>
      </c>
      <c r="J16" s="4"/>
      <c r="K16" s="4">
        <v>601.70000000000005</v>
      </c>
      <c r="L16" s="4"/>
      <c r="M16" s="1">
        <v>21</v>
      </c>
      <c r="N16" s="4">
        <v>4792063.51</v>
      </c>
      <c r="O16" s="4">
        <v>7964.21</v>
      </c>
      <c r="P16" s="4"/>
      <c r="Q16" s="1" t="s">
        <v>48</v>
      </c>
    </row>
    <row r="17" spans="1:17" hidden="1">
      <c r="A17" s="11" t="s">
        <v>58</v>
      </c>
      <c r="B17" s="12"/>
      <c r="C17" s="1" t="s">
        <v>59</v>
      </c>
      <c r="D17" s="1" t="s">
        <v>59</v>
      </c>
      <c r="E17" s="1" t="s">
        <v>59</v>
      </c>
      <c r="F17" s="1" t="s">
        <v>59</v>
      </c>
      <c r="G17" s="1" t="s">
        <v>59</v>
      </c>
      <c r="H17" s="4">
        <v>4117</v>
      </c>
      <c r="I17" s="4">
        <v>3790.9</v>
      </c>
      <c r="J17" s="4">
        <v>0</v>
      </c>
      <c r="K17" s="4">
        <v>3790.9</v>
      </c>
      <c r="L17" s="4">
        <v>0</v>
      </c>
      <c r="M17" s="1">
        <v>167</v>
      </c>
      <c r="N17" s="4">
        <v>29385081.199999999</v>
      </c>
      <c r="O17" s="4">
        <v>53810.22</v>
      </c>
      <c r="P17" s="1" t="s">
        <v>59</v>
      </c>
      <c r="Q17" s="1" t="s">
        <v>59</v>
      </c>
    </row>
    <row r="18" spans="1:17">
      <c r="A18" s="13" t="s">
        <v>60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ht="25.5">
      <c r="A19" s="1" t="s">
        <v>33</v>
      </c>
      <c r="B19" s="5" t="s">
        <v>61</v>
      </c>
      <c r="C19" s="1" t="s">
        <v>62</v>
      </c>
      <c r="D19" s="1"/>
      <c r="E19" s="5" t="s">
        <v>47</v>
      </c>
      <c r="F19" s="1" t="s">
        <v>27</v>
      </c>
      <c r="G19" s="1" t="s">
        <v>27</v>
      </c>
      <c r="H19" s="4">
        <v>782.4</v>
      </c>
      <c r="I19" s="4">
        <v>718.7</v>
      </c>
      <c r="J19" s="4"/>
      <c r="K19" s="4">
        <v>718.7</v>
      </c>
      <c r="L19" s="4"/>
      <c r="M19" s="1">
        <v>33</v>
      </c>
      <c r="N19" s="4">
        <v>1524623.67</v>
      </c>
      <c r="O19" s="4">
        <v>2121.36</v>
      </c>
      <c r="P19" s="4"/>
      <c r="Q19" s="1" t="s">
        <v>63</v>
      </c>
    </row>
    <row r="20" spans="1:17" ht="25.5">
      <c r="A20" s="1" t="s">
        <v>34</v>
      </c>
      <c r="B20" s="5" t="s">
        <v>64</v>
      </c>
      <c r="C20" s="1" t="s">
        <v>65</v>
      </c>
      <c r="D20" s="1"/>
      <c r="E20" s="5" t="s">
        <v>53</v>
      </c>
      <c r="F20" s="1" t="s">
        <v>27</v>
      </c>
      <c r="G20" s="1" t="s">
        <v>27</v>
      </c>
      <c r="H20" s="4">
        <v>658.9</v>
      </c>
      <c r="I20" s="4">
        <v>611.29999999999995</v>
      </c>
      <c r="J20" s="4"/>
      <c r="K20" s="4">
        <v>611.29999999999995</v>
      </c>
      <c r="L20" s="4"/>
      <c r="M20" s="1">
        <v>15</v>
      </c>
      <c r="N20" s="4">
        <v>4338327.84</v>
      </c>
      <c r="O20" s="4">
        <v>7096.89</v>
      </c>
      <c r="P20" s="4"/>
      <c r="Q20" s="1" t="s">
        <v>63</v>
      </c>
    </row>
    <row r="21" spans="1:17" ht="25.5">
      <c r="A21" s="1" t="s">
        <v>35</v>
      </c>
      <c r="B21" s="5" t="s">
        <v>66</v>
      </c>
      <c r="C21" s="1" t="s">
        <v>65</v>
      </c>
      <c r="D21" s="1"/>
      <c r="E21" s="5" t="s">
        <v>53</v>
      </c>
      <c r="F21" s="1" t="s">
        <v>27</v>
      </c>
      <c r="G21" s="1" t="s">
        <v>27</v>
      </c>
      <c r="H21" s="4">
        <v>649.1</v>
      </c>
      <c r="I21" s="4">
        <v>601.5</v>
      </c>
      <c r="J21" s="4"/>
      <c r="K21" s="4">
        <v>601.5</v>
      </c>
      <c r="L21" s="4"/>
      <c r="M21" s="1">
        <v>26</v>
      </c>
      <c r="N21" s="4">
        <v>4988194.87</v>
      </c>
      <c r="O21" s="4">
        <v>8292.93</v>
      </c>
      <c r="P21" s="4"/>
      <c r="Q21" s="1" t="s">
        <v>63</v>
      </c>
    </row>
    <row r="22" spans="1:17" ht="25.5">
      <c r="A22" s="1" t="s">
        <v>36</v>
      </c>
      <c r="B22" s="5" t="s">
        <v>67</v>
      </c>
      <c r="C22" s="1" t="s">
        <v>68</v>
      </c>
      <c r="D22" s="1"/>
      <c r="E22" s="5" t="s">
        <v>53</v>
      </c>
      <c r="F22" s="1" t="s">
        <v>27</v>
      </c>
      <c r="G22" s="1" t="s">
        <v>27</v>
      </c>
      <c r="H22" s="4">
        <v>652.20000000000005</v>
      </c>
      <c r="I22" s="4">
        <v>603</v>
      </c>
      <c r="J22" s="4"/>
      <c r="K22" s="4">
        <v>603</v>
      </c>
      <c r="L22" s="4"/>
      <c r="M22" s="1">
        <v>29</v>
      </c>
      <c r="N22" s="4">
        <v>5016824.2699999996</v>
      </c>
      <c r="O22" s="4">
        <v>8319.77</v>
      </c>
      <c r="P22" s="4"/>
      <c r="Q22" s="1" t="s">
        <v>63</v>
      </c>
    </row>
    <row r="23" spans="1:17" ht="25.5">
      <c r="A23" s="1" t="s">
        <v>37</v>
      </c>
      <c r="B23" s="5" t="s">
        <v>69</v>
      </c>
      <c r="C23" s="1" t="s">
        <v>68</v>
      </c>
      <c r="D23" s="1"/>
      <c r="E23" s="5" t="s">
        <v>53</v>
      </c>
      <c r="F23" s="1" t="s">
        <v>27</v>
      </c>
      <c r="G23" s="1" t="s">
        <v>27</v>
      </c>
      <c r="H23" s="4">
        <v>653.6</v>
      </c>
      <c r="I23" s="4">
        <v>605.6</v>
      </c>
      <c r="J23" s="4"/>
      <c r="K23" s="4">
        <v>605.6</v>
      </c>
      <c r="L23" s="4"/>
      <c r="M23" s="1">
        <v>18</v>
      </c>
      <c r="N23" s="4">
        <v>5024270.08</v>
      </c>
      <c r="O23" s="4">
        <v>8296.35</v>
      </c>
      <c r="P23" s="4"/>
      <c r="Q23" s="1" t="s">
        <v>63</v>
      </c>
    </row>
    <row r="24" spans="1:17" ht="25.5">
      <c r="A24" s="1" t="s">
        <v>38</v>
      </c>
      <c r="B24" s="5" t="s">
        <v>70</v>
      </c>
      <c r="C24" s="1" t="s">
        <v>71</v>
      </c>
      <c r="D24" s="1"/>
      <c r="E24" s="5" t="s">
        <v>53</v>
      </c>
      <c r="F24" s="1" t="s">
        <v>27</v>
      </c>
      <c r="G24" s="1" t="s">
        <v>27</v>
      </c>
      <c r="H24" s="4">
        <v>749</v>
      </c>
      <c r="I24" s="4">
        <v>686</v>
      </c>
      <c r="J24" s="4"/>
      <c r="K24" s="4">
        <v>686</v>
      </c>
      <c r="L24" s="4"/>
      <c r="M24" s="1">
        <v>26</v>
      </c>
      <c r="N24" s="4">
        <v>5282691.3499999996</v>
      </c>
      <c r="O24" s="4">
        <v>7700.72</v>
      </c>
      <c r="P24" s="4"/>
      <c r="Q24" s="1" t="s">
        <v>63</v>
      </c>
    </row>
    <row r="25" spans="1:17" hidden="1">
      <c r="A25" s="11" t="s">
        <v>72</v>
      </c>
      <c r="B25" s="12"/>
      <c r="C25" s="1" t="s">
        <v>59</v>
      </c>
      <c r="D25" s="1" t="s">
        <v>59</v>
      </c>
      <c r="E25" s="1" t="s">
        <v>59</v>
      </c>
      <c r="F25" s="1" t="s">
        <v>59</v>
      </c>
      <c r="G25" s="1" t="s">
        <v>59</v>
      </c>
      <c r="H25" s="4">
        <v>4145.2</v>
      </c>
      <c r="I25" s="4">
        <v>3826.1</v>
      </c>
      <c r="J25" s="4">
        <v>0</v>
      </c>
      <c r="K25" s="4">
        <v>3826.1</v>
      </c>
      <c r="L25" s="4">
        <v>0</v>
      </c>
      <c r="M25" s="1">
        <v>147</v>
      </c>
      <c r="N25" s="4">
        <v>26174932.079999998</v>
      </c>
      <c r="O25" s="4">
        <v>41828.019999999997</v>
      </c>
      <c r="P25" s="1" t="s">
        <v>59</v>
      </c>
      <c r="Q25" s="1" t="s">
        <v>59</v>
      </c>
    </row>
    <row r="26" spans="1:17">
      <c r="A26" s="13" t="s">
        <v>73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ht="25.5">
      <c r="A27" s="1" t="s">
        <v>39</v>
      </c>
      <c r="B27" s="5" t="s">
        <v>74</v>
      </c>
      <c r="C27" s="1" t="s">
        <v>75</v>
      </c>
      <c r="D27" s="1"/>
      <c r="E27" s="5" t="s">
        <v>47</v>
      </c>
      <c r="F27" s="1" t="s">
        <v>27</v>
      </c>
      <c r="G27" s="1" t="s">
        <v>27</v>
      </c>
      <c r="H27" s="4">
        <v>978.7</v>
      </c>
      <c r="I27" s="4">
        <v>885.4</v>
      </c>
      <c r="J27" s="4">
        <v>93.4</v>
      </c>
      <c r="K27" s="4">
        <v>885.4</v>
      </c>
      <c r="L27" s="4"/>
      <c r="M27" s="1">
        <v>21</v>
      </c>
      <c r="N27" s="4">
        <v>1663351.13</v>
      </c>
      <c r="O27" s="4">
        <v>1878.64</v>
      </c>
      <c r="P27" s="4"/>
      <c r="Q27" s="1" t="s">
        <v>76</v>
      </c>
    </row>
    <row r="28" spans="1:17" ht="25.5">
      <c r="A28" s="1" t="s">
        <v>40</v>
      </c>
      <c r="B28" s="6" t="s">
        <v>117</v>
      </c>
      <c r="C28" s="1">
        <v>1974</v>
      </c>
      <c r="D28" s="1"/>
      <c r="E28" s="6" t="s">
        <v>53</v>
      </c>
      <c r="F28" s="1" t="s">
        <v>27</v>
      </c>
      <c r="G28" s="1" t="s">
        <v>27</v>
      </c>
      <c r="H28" s="4">
        <v>764.9</v>
      </c>
      <c r="I28" s="4">
        <v>704.3</v>
      </c>
      <c r="J28" s="4"/>
      <c r="K28" s="4">
        <v>704.3</v>
      </c>
      <c r="L28" s="4"/>
      <c r="M28" s="1">
        <v>28</v>
      </c>
      <c r="N28" s="7"/>
      <c r="O28" s="4"/>
      <c r="P28" s="4"/>
      <c r="Q28" s="1" t="s">
        <v>76</v>
      </c>
    </row>
    <row r="29" spans="1:17" ht="25.5">
      <c r="A29" s="1" t="s">
        <v>41</v>
      </c>
      <c r="B29" s="5" t="s">
        <v>77</v>
      </c>
      <c r="C29" s="1" t="s">
        <v>71</v>
      </c>
      <c r="D29" s="1"/>
      <c r="E29" s="5" t="s">
        <v>53</v>
      </c>
      <c r="F29" s="1" t="s">
        <v>27</v>
      </c>
      <c r="G29" s="1" t="s">
        <v>27</v>
      </c>
      <c r="H29" s="4">
        <v>772.4</v>
      </c>
      <c r="I29" s="4">
        <v>712.3</v>
      </c>
      <c r="J29" s="4"/>
      <c r="K29" s="4">
        <v>712.3</v>
      </c>
      <c r="L29" s="4"/>
      <c r="M29" s="1">
        <v>26</v>
      </c>
      <c r="N29" s="4">
        <v>5980906.0899999999</v>
      </c>
      <c r="O29" s="4">
        <v>8396.61</v>
      </c>
      <c r="P29" s="4"/>
      <c r="Q29" s="1" t="s">
        <v>76</v>
      </c>
    </row>
    <row r="30" spans="1:17" ht="25.5">
      <c r="A30" s="1" t="s">
        <v>42</v>
      </c>
      <c r="B30" s="5" t="s">
        <v>78</v>
      </c>
      <c r="C30" s="1" t="s">
        <v>71</v>
      </c>
      <c r="D30" s="1"/>
      <c r="E30" s="5" t="s">
        <v>47</v>
      </c>
      <c r="F30" s="1" t="s">
        <v>27</v>
      </c>
      <c r="G30" s="1" t="s">
        <v>27</v>
      </c>
      <c r="H30" s="4">
        <v>507.3</v>
      </c>
      <c r="I30" s="4">
        <v>443.7</v>
      </c>
      <c r="J30" s="4"/>
      <c r="K30" s="4">
        <v>443.7</v>
      </c>
      <c r="L30" s="4"/>
      <c r="M30" s="1">
        <v>23</v>
      </c>
      <c r="N30" s="4">
        <v>4858238.88</v>
      </c>
      <c r="O30" s="4">
        <v>10949.38</v>
      </c>
      <c r="P30" s="4"/>
      <c r="Q30" s="1" t="s">
        <v>76</v>
      </c>
    </row>
    <row r="31" spans="1:17" ht="25.5">
      <c r="A31" s="1" t="s">
        <v>79</v>
      </c>
      <c r="B31" s="5" t="s">
        <v>80</v>
      </c>
      <c r="C31" s="1" t="s">
        <v>81</v>
      </c>
      <c r="D31" s="1"/>
      <c r="E31" s="5" t="s">
        <v>53</v>
      </c>
      <c r="F31" s="1" t="s">
        <v>27</v>
      </c>
      <c r="G31" s="1" t="s">
        <v>27</v>
      </c>
      <c r="H31" s="4">
        <v>784.6</v>
      </c>
      <c r="I31" s="4">
        <v>719.8</v>
      </c>
      <c r="J31" s="4"/>
      <c r="K31" s="4">
        <v>719.8</v>
      </c>
      <c r="L31" s="4"/>
      <c r="M31" s="1">
        <v>24</v>
      </c>
      <c r="N31" s="4">
        <v>5988115.4100000001</v>
      </c>
      <c r="O31" s="4">
        <v>8319.14</v>
      </c>
      <c r="P31" s="4"/>
      <c r="Q31" s="1" t="s">
        <v>76</v>
      </c>
    </row>
    <row r="32" spans="1:17" ht="25.5">
      <c r="A32" s="1" t="s">
        <v>82</v>
      </c>
      <c r="B32" s="5" t="s">
        <v>83</v>
      </c>
      <c r="C32" s="1" t="s">
        <v>81</v>
      </c>
      <c r="D32" s="1"/>
      <c r="E32" s="5" t="s">
        <v>53</v>
      </c>
      <c r="F32" s="1" t="s">
        <v>27</v>
      </c>
      <c r="G32" s="1" t="s">
        <v>27</v>
      </c>
      <c r="H32" s="4">
        <v>780</v>
      </c>
      <c r="I32" s="4">
        <v>718.9</v>
      </c>
      <c r="J32" s="4"/>
      <c r="K32" s="4">
        <v>718.9</v>
      </c>
      <c r="L32" s="4"/>
      <c r="M32" s="1">
        <v>23</v>
      </c>
      <c r="N32" s="4">
        <v>5963650.5899999999</v>
      </c>
      <c r="O32" s="4">
        <v>8295.52</v>
      </c>
      <c r="P32" s="4"/>
      <c r="Q32" s="1" t="s">
        <v>76</v>
      </c>
    </row>
    <row r="33" spans="1:17" hidden="1">
      <c r="A33" s="11" t="s">
        <v>84</v>
      </c>
      <c r="B33" s="12"/>
      <c r="C33" s="1" t="s">
        <v>59</v>
      </c>
      <c r="D33" s="1" t="s">
        <v>59</v>
      </c>
      <c r="E33" s="1" t="s">
        <v>59</v>
      </c>
      <c r="F33" s="1" t="s">
        <v>59</v>
      </c>
      <c r="G33" s="1" t="s">
        <v>59</v>
      </c>
      <c r="H33" s="4">
        <v>4587.8999999999996</v>
      </c>
      <c r="I33" s="4">
        <v>3693.7</v>
      </c>
      <c r="J33" s="4">
        <v>93.4</v>
      </c>
      <c r="K33" s="4">
        <v>3693.7</v>
      </c>
      <c r="L33" s="4">
        <v>0</v>
      </c>
      <c r="M33" s="1">
        <v>117</v>
      </c>
      <c r="N33" s="4">
        <v>26310365.82</v>
      </c>
      <c r="O33" s="4">
        <v>46528.92</v>
      </c>
      <c r="P33" s="1" t="s">
        <v>59</v>
      </c>
      <c r="Q33" s="1" t="s">
        <v>59</v>
      </c>
    </row>
    <row r="34" spans="1:17" hidden="1">
      <c r="A34" s="11" t="s">
        <v>85</v>
      </c>
      <c r="B34" s="12"/>
      <c r="C34" s="1" t="s">
        <v>59</v>
      </c>
      <c r="D34" s="1" t="s">
        <v>59</v>
      </c>
      <c r="E34" s="1" t="s">
        <v>59</v>
      </c>
      <c r="F34" s="1" t="s">
        <v>59</v>
      </c>
      <c r="G34" s="1" t="s">
        <v>59</v>
      </c>
      <c r="H34" s="4">
        <v>12298.8</v>
      </c>
      <c r="I34" s="4">
        <v>11310.7</v>
      </c>
      <c r="J34" s="4">
        <v>93.4</v>
      </c>
      <c r="K34" s="4">
        <v>11310.7</v>
      </c>
      <c r="L34" s="4">
        <v>0</v>
      </c>
      <c r="M34" s="1">
        <v>431</v>
      </c>
      <c r="N34" s="4">
        <v>81870379.099999994</v>
      </c>
      <c r="O34" s="4">
        <v>7238.31</v>
      </c>
      <c r="P34" s="1" t="s">
        <v>59</v>
      </c>
      <c r="Q34" s="1" t="s">
        <v>59</v>
      </c>
    </row>
  </sheetData>
  <mergeCells count="27">
    <mergeCell ref="I3:Q3"/>
    <mergeCell ref="A4:Q4"/>
    <mergeCell ref="A5:A8"/>
    <mergeCell ref="B5:B8"/>
    <mergeCell ref="C5:D5"/>
    <mergeCell ref="E5:E8"/>
    <mergeCell ref="F5:F8"/>
    <mergeCell ref="G5:G8"/>
    <mergeCell ref="H5:H7"/>
    <mergeCell ref="I5:L5"/>
    <mergeCell ref="C6:C8"/>
    <mergeCell ref="D6:D8"/>
    <mergeCell ref="I6:I7"/>
    <mergeCell ref="J6:K6"/>
    <mergeCell ref="L6:L7"/>
    <mergeCell ref="M5:M7"/>
    <mergeCell ref="N5:N7"/>
    <mergeCell ref="O5:O7"/>
    <mergeCell ref="P5:P7"/>
    <mergeCell ref="Q5:Q8"/>
    <mergeCell ref="A34:B34"/>
    <mergeCell ref="A9:Q9"/>
    <mergeCell ref="A17:B17"/>
    <mergeCell ref="A18:Q18"/>
    <mergeCell ref="A25:B25"/>
    <mergeCell ref="A26:Q26"/>
    <mergeCell ref="A33:B33"/>
  </mergeCells>
  <pageMargins left="0.74803149606299213" right="0.23622047244094491" top="0.23622047244094491" bottom="0.31496062992125984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2"/>
  <sheetViews>
    <sheetView tabSelected="1" zoomScale="75" zoomScaleNormal="75" workbookViewId="0">
      <selection activeCell="R28" sqref="R28"/>
    </sheetView>
  </sheetViews>
  <sheetFormatPr defaultRowHeight="12.75"/>
  <cols>
    <col min="1" max="1" width="11.1640625" customWidth="1"/>
    <col min="2" max="2" width="44.5" customWidth="1"/>
    <col min="3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3" width="16.6640625" customWidth="1"/>
  </cols>
  <sheetData>
    <row r="3" spans="1:23" ht="50.1" customHeight="1">
      <c r="I3" s="16" t="s">
        <v>86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65.099999999999994" customHeight="1">
      <c r="A4" s="17" t="s">
        <v>87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>
      <c r="A5" s="18" t="s">
        <v>2</v>
      </c>
      <c r="B5" s="18" t="s">
        <v>3</v>
      </c>
      <c r="C5" s="18" t="s">
        <v>88</v>
      </c>
      <c r="D5" s="21" t="s">
        <v>89</v>
      </c>
      <c r="E5" s="23"/>
      <c r="F5" s="23"/>
      <c r="G5" s="23"/>
      <c r="H5" s="23"/>
      <c r="I5" s="23"/>
      <c r="J5" s="23"/>
      <c r="K5" s="23"/>
      <c r="L5" s="23"/>
      <c r="M5" s="23"/>
      <c r="N5" s="22"/>
      <c r="O5" s="21" t="s">
        <v>90</v>
      </c>
      <c r="P5" s="23"/>
      <c r="Q5" s="23"/>
      <c r="R5" s="23"/>
      <c r="S5" s="23"/>
      <c r="T5" s="23"/>
      <c r="U5" s="23"/>
      <c r="V5" s="23"/>
      <c r="W5" s="22"/>
    </row>
    <row r="6" spans="1:23" ht="409.5">
      <c r="A6" s="19"/>
      <c r="B6" s="19"/>
      <c r="C6" s="20"/>
      <c r="D6" s="1" t="s">
        <v>91</v>
      </c>
      <c r="E6" s="21" t="s">
        <v>92</v>
      </c>
      <c r="F6" s="22"/>
      <c r="G6" s="21" t="s">
        <v>93</v>
      </c>
      <c r="H6" s="22"/>
      <c r="I6" s="21" t="s">
        <v>94</v>
      </c>
      <c r="J6" s="22"/>
      <c r="K6" s="21" t="s">
        <v>95</v>
      </c>
      <c r="L6" s="22"/>
      <c r="M6" s="21" t="s">
        <v>96</v>
      </c>
      <c r="N6" s="22"/>
      <c r="O6" s="1" t="s">
        <v>97</v>
      </c>
      <c r="P6" s="1" t="s">
        <v>98</v>
      </c>
      <c r="Q6" s="1" t="s">
        <v>99</v>
      </c>
      <c r="R6" s="1" t="s">
        <v>100</v>
      </c>
      <c r="S6" s="1" t="s">
        <v>101</v>
      </c>
      <c r="T6" s="1" t="s">
        <v>102</v>
      </c>
      <c r="U6" s="1" t="s">
        <v>103</v>
      </c>
      <c r="V6" s="1" t="s">
        <v>104</v>
      </c>
      <c r="W6" s="1" t="s">
        <v>105</v>
      </c>
    </row>
    <row r="7" spans="1:23">
      <c r="A7" s="20"/>
      <c r="B7" s="20"/>
      <c r="C7" s="1" t="s">
        <v>24</v>
      </c>
      <c r="D7" s="1" t="s">
        <v>24</v>
      </c>
      <c r="E7" s="1" t="s">
        <v>106</v>
      </c>
      <c r="F7" s="1" t="s">
        <v>24</v>
      </c>
      <c r="G7" s="1" t="s">
        <v>107</v>
      </c>
      <c r="H7" s="1" t="s">
        <v>24</v>
      </c>
      <c r="I7" s="1" t="s">
        <v>107</v>
      </c>
      <c r="J7" s="1" t="s">
        <v>24</v>
      </c>
      <c r="K7" s="1" t="s">
        <v>107</v>
      </c>
      <c r="L7" s="1" t="s">
        <v>24</v>
      </c>
      <c r="M7" s="1" t="s">
        <v>108</v>
      </c>
      <c r="N7" s="1" t="s">
        <v>24</v>
      </c>
      <c r="O7" s="1" t="s">
        <v>24</v>
      </c>
      <c r="P7" s="1" t="s">
        <v>24</v>
      </c>
      <c r="Q7" s="1" t="s">
        <v>24</v>
      </c>
      <c r="R7" s="1" t="s">
        <v>24</v>
      </c>
      <c r="S7" s="1" t="s">
        <v>24</v>
      </c>
      <c r="T7" s="1" t="s">
        <v>24</v>
      </c>
      <c r="U7" s="1" t="s">
        <v>24</v>
      </c>
      <c r="V7" s="1" t="s">
        <v>24</v>
      </c>
      <c r="W7" s="1" t="s">
        <v>24</v>
      </c>
    </row>
    <row r="8" spans="1:23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  <c r="M8" s="3" t="s">
        <v>38</v>
      </c>
      <c r="N8" s="3" t="s">
        <v>39</v>
      </c>
      <c r="O8" s="3" t="s">
        <v>40</v>
      </c>
      <c r="P8" s="3" t="s">
        <v>41</v>
      </c>
      <c r="Q8" s="3" t="s">
        <v>42</v>
      </c>
      <c r="R8" s="3" t="s">
        <v>79</v>
      </c>
      <c r="S8" s="3" t="s">
        <v>82</v>
      </c>
      <c r="T8" s="3" t="s">
        <v>109</v>
      </c>
      <c r="U8" s="3" t="s">
        <v>110</v>
      </c>
      <c r="V8" s="3" t="s">
        <v>111</v>
      </c>
      <c r="W8" s="3" t="s">
        <v>112</v>
      </c>
    </row>
    <row r="9" spans="1:23" hidden="1">
      <c r="A9" s="11" t="s">
        <v>43</v>
      </c>
      <c r="B9" s="12"/>
      <c r="C9" s="4">
        <v>81870379.099999994</v>
      </c>
      <c r="D9" s="4">
        <v>30501348.25</v>
      </c>
      <c r="E9" s="4"/>
      <c r="F9" s="4"/>
      <c r="G9" s="4">
        <v>10035.6</v>
      </c>
      <c r="H9" s="4">
        <v>28356966.420000002</v>
      </c>
      <c r="I9" s="4">
        <v>0</v>
      </c>
      <c r="J9" s="4">
        <v>5002896.7</v>
      </c>
      <c r="K9" s="4">
        <v>0</v>
      </c>
      <c r="L9" s="4">
        <v>15568568.960000001</v>
      </c>
      <c r="M9" s="4"/>
      <c r="N9" s="4"/>
      <c r="O9" s="4"/>
      <c r="P9" s="4"/>
      <c r="Q9" s="4"/>
      <c r="R9" s="4"/>
      <c r="S9" s="4"/>
      <c r="T9" s="4"/>
      <c r="U9" s="4">
        <v>804432.03</v>
      </c>
      <c r="V9" s="4"/>
      <c r="W9" s="4">
        <v>1636166.74</v>
      </c>
    </row>
    <row r="10" spans="1:23">
      <c r="A10" s="11" t="s">
        <v>85</v>
      </c>
      <c r="B10" s="12"/>
      <c r="C10" s="4">
        <f>C11+C19+C26</f>
        <v>80014275.379999995</v>
      </c>
      <c r="D10" s="4">
        <f t="shared" ref="D10:W10" si="0">D11+D19+D26</f>
        <v>29584470.259999998</v>
      </c>
      <c r="E10" s="4">
        <f t="shared" si="0"/>
        <v>0</v>
      </c>
      <c r="F10" s="4">
        <f t="shared" si="0"/>
        <v>0</v>
      </c>
      <c r="G10" s="4">
        <f t="shared" si="0"/>
        <v>10649.6</v>
      </c>
      <c r="H10" s="4">
        <f t="shared" si="0"/>
        <v>27470801.960000001</v>
      </c>
      <c r="I10" s="4">
        <f t="shared" si="0"/>
        <v>0</v>
      </c>
      <c r="J10" s="4">
        <f t="shared" si="0"/>
        <v>5002896.7</v>
      </c>
      <c r="K10" s="4">
        <f t="shared" si="0"/>
        <v>0</v>
      </c>
      <c r="L10" s="4">
        <f t="shared" si="0"/>
        <v>15568568.960000001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787431.6100000001</v>
      </c>
      <c r="V10" s="4">
        <f t="shared" si="0"/>
        <v>0</v>
      </c>
      <c r="W10" s="4">
        <f t="shared" si="0"/>
        <v>1600105.8900000001</v>
      </c>
    </row>
    <row r="11" spans="1:23">
      <c r="A11" s="11" t="s">
        <v>113</v>
      </c>
      <c r="B11" s="12"/>
      <c r="C11" s="4">
        <v>29385081.199999999</v>
      </c>
      <c r="D11" s="4">
        <v>10900814.08</v>
      </c>
      <c r="E11" s="1">
        <v>0</v>
      </c>
      <c r="F11" s="4">
        <v>0</v>
      </c>
      <c r="G11" s="4">
        <v>3604</v>
      </c>
      <c r="H11" s="4">
        <v>9939463.0399999991</v>
      </c>
      <c r="I11" s="4">
        <v>0</v>
      </c>
      <c r="J11" s="4">
        <v>1864152.45</v>
      </c>
      <c r="K11" s="4">
        <v>0</v>
      </c>
      <c r="L11" s="4">
        <v>5801076.4000000004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293408.52</v>
      </c>
      <c r="V11" s="4">
        <v>0</v>
      </c>
      <c r="W11" s="4">
        <v>586166.71</v>
      </c>
    </row>
    <row r="12" spans="1:23" ht="25.5">
      <c r="A12" s="1" t="s">
        <v>26</v>
      </c>
      <c r="B12" s="5" t="s">
        <v>45</v>
      </c>
      <c r="C12" s="4">
        <v>762283.78</v>
      </c>
      <c r="D12" s="4">
        <v>0</v>
      </c>
      <c r="E12" s="1">
        <v>0</v>
      </c>
      <c r="F12" s="4">
        <v>0</v>
      </c>
      <c r="G12" s="4">
        <v>510</v>
      </c>
      <c r="H12" s="4">
        <v>731595.28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30688.5</v>
      </c>
    </row>
    <row r="13" spans="1:23" ht="25.5">
      <c r="A13" s="1" t="s">
        <v>27</v>
      </c>
      <c r="B13" s="5" t="s">
        <v>49</v>
      </c>
      <c r="C13" s="4">
        <v>4831951.95</v>
      </c>
      <c r="D13" s="4">
        <v>1798630.01</v>
      </c>
      <c r="E13" s="1">
        <v>0</v>
      </c>
      <c r="F13" s="4">
        <v>0</v>
      </c>
      <c r="G13" s="4">
        <v>510</v>
      </c>
      <c r="H13" s="4">
        <v>1517780.4</v>
      </c>
      <c r="I13" s="4">
        <v>0</v>
      </c>
      <c r="J13" s="4">
        <v>333034.26</v>
      </c>
      <c r="K13" s="4">
        <v>0</v>
      </c>
      <c r="L13" s="4">
        <v>1036372.96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52417.97</v>
      </c>
      <c r="V13" s="4">
        <v>0</v>
      </c>
      <c r="W13" s="4">
        <v>93716.35</v>
      </c>
    </row>
    <row r="14" spans="1:23" ht="25.5">
      <c r="A14" s="1" t="s">
        <v>28</v>
      </c>
      <c r="B14" s="5" t="s">
        <v>51</v>
      </c>
      <c r="C14" s="4">
        <v>5031184.07</v>
      </c>
      <c r="D14" s="4">
        <v>2001937.62</v>
      </c>
      <c r="E14" s="1">
        <v>0</v>
      </c>
      <c r="F14" s="4">
        <v>0</v>
      </c>
      <c r="G14" s="4">
        <v>510</v>
      </c>
      <c r="H14" s="4">
        <v>1517780.4</v>
      </c>
      <c r="I14" s="4">
        <v>0</v>
      </c>
      <c r="J14" s="4">
        <v>331163.28000000003</v>
      </c>
      <c r="K14" s="4">
        <v>0</v>
      </c>
      <c r="L14" s="4">
        <v>1030550.64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52123.49</v>
      </c>
      <c r="V14" s="4">
        <v>0</v>
      </c>
      <c r="W14" s="4">
        <v>97628.64</v>
      </c>
    </row>
    <row r="15" spans="1:23" ht="25.5">
      <c r="A15" s="1" t="s">
        <v>29</v>
      </c>
      <c r="B15" s="5" t="s">
        <v>52</v>
      </c>
      <c r="C15" s="4">
        <v>4872339.0199999996</v>
      </c>
      <c r="D15" s="4">
        <v>1820751.04</v>
      </c>
      <c r="E15" s="1">
        <v>0</v>
      </c>
      <c r="F15" s="4">
        <v>0</v>
      </c>
      <c r="G15" s="4">
        <v>510</v>
      </c>
      <c r="H15" s="4">
        <v>1517780.4</v>
      </c>
      <c r="I15" s="4">
        <v>0</v>
      </c>
      <c r="J15" s="4">
        <v>337130.19</v>
      </c>
      <c r="K15" s="4">
        <v>0</v>
      </c>
      <c r="L15" s="4">
        <v>1049119.1200000001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53062.65</v>
      </c>
      <c r="V15" s="4">
        <v>0</v>
      </c>
      <c r="W15" s="4">
        <v>94495.62</v>
      </c>
    </row>
    <row r="16" spans="1:23" ht="25.5">
      <c r="A16" s="1" t="s">
        <v>30</v>
      </c>
      <c r="B16" s="5" t="s">
        <v>54</v>
      </c>
      <c r="C16" s="4">
        <v>4261811.09</v>
      </c>
      <c r="D16" s="4">
        <v>1703264</v>
      </c>
      <c r="E16" s="1">
        <v>0</v>
      </c>
      <c r="F16" s="4">
        <v>0</v>
      </c>
      <c r="G16" s="4">
        <v>544</v>
      </c>
      <c r="H16" s="4">
        <v>1618965.76</v>
      </c>
      <c r="I16" s="4">
        <v>0</v>
      </c>
      <c r="J16" s="4">
        <v>200649.86</v>
      </c>
      <c r="K16" s="4">
        <v>0</v>
      </c>
      <c r="L16" s="4">
        <v>624404.47999999998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31581.31</v>
      </c>
      <c r="V16" s="4">
        <v>0</v>
      </c>
      <c r="W16" s="4">
        <v>82945.679999999993</v>
      </c>
    </row>
    <row r="17" spans="1:23" ht="25.5">
      <c r="A17" s="1" t="s">
        <v>31</v>
      </c>
      <c r="B17" s="5" t="s">
        <v>55</v>
      </c>
      <c r="C17" s="4">
        <v>4833447.78</v>
      </c>
      <c r="D17" s="4">
        <v>1799449.32</v>
      </c>
      <c r="E17" s="1">
        <v>0</v>
      </c>
      <c r="F17" s="4">
        <v>0</v>
      </c>
      <c r="G17" s="4">
        <v>510</v>
      </c>
      <c r="H17" s="4">
        <v>1517780.4</v>
      </c>
      <c r="I17" s="4">
        <v>0</v>
      </c>
      <c r="J17" s="4">
        <v>333185.96000000002</v>
      </c>
      <c r="K17" s="4">
        <v>0</v>
      </c>
      <c r="L17" s="4">
        <v>1036845.04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52441.85</v>
      </c>
      <c r="V17" s="4">
        <v>0</v>
      </c>
      <c r="W17" s="4">
        <v>93745.21</v>
      </c>
    </row>
    <row r="18" spans="1:23" ht="25.5">
      <c r="A18" s="1" t="s">
        <v>32</v>
      </c>
      <c r="B18" s="5" t="s">
        <v>56</v>
      </c>
      <c r="C18" s="4">
        <v>4792063.51</v>
      </c>
      <c r="D18" s="4">
        <v>1776782.09</v>
      </c>
      <c r="E18" s="1">
        <v>0</v>
      </c>
      <c r="F18" s="4">
        <v>0</v>
      </c>
      <c r="G18" s="4">
        <v>510</v>
      </c>
      <c r="H18" s="4">
        <v>1517780.4</v>
      </c>
      <c r="I18" s="4">
        <v>0</v>
      </c>
      <c r="J18" s="4">
        <v>328988.90000000002</v>
      </c>
      <c r="K18" s="4">
        <v>0</v>
      </c>
      <c r="L18" s="4">
        <v>1023784.16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51781.25</v>
      </c>
      <c r="V18" s="4">
        <v>0</v>
      </c>
      <c r="W18" s="4">
        <v>92946.71</v>
      </c>
    </row>
    <row r="19" spans="1:23">
      <c r="A19" s="11" t="s">
        <v>114</v>
      </c>
      <c r="B19" s="12"/>
      <c r="C19" s="4">
        <v>26174932.079999998</v>
      </c>
      <c r="D19" s="4">
        <v>9362189.0999999996</v>
      </c>
      <c r="E19" s="1">
        <v>0</v>
      </c>
      <c r="F19" s="4">
        <v>0</v>
      </c>
      <c r="G19" s="4">
        <v>3321</v>
      </c>
      <c r="H19" s="4">
        <v>9014045.9600000009</v>
      </c>
      <c r="I19" s="4">
        <v>0</v>
      </c>
      <c r="J19" s="4">
        <v>1700467.07</v>
      </c>
      <c r="K19" s="4">
        <v>0</v>
      </c>
      <c r="L19" s="4">
        <v>5291702.08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267645.25</v>
      </c>
      <c r="V19" s="4">
        <v>0</v>
      </c>
      <c r="W19" s="4">
        <v>538882.62</v>
      </c>
    </row>
    <row r="20" spans="1:23" ht="25.5">
      <c r="A20" s="1" t="s">
        <v>33</v>
      </c>
      <c r="B20" s="5" t="s">
        <v>61</v>
      </c>
      <c r="C20" s="4">
        <v>1524623.67</v>
      </c>
      <c r="D20" s="4">
        <v>0</v>
      </c>
      <c r="E20" s="1">
        <v>0</v>
      </c>
      <c r="F20" s="4">
        <v>0</v>
      </c>
      <c r="G20" s="4">
        <v>784</v>
      </c>
      <c r="H20" s="4">
        <v>1463832.48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60791.19</v>
      </c>
    </row>
    <row r="21" spans="1:23" ht="25.5">
      <c r="A21" s="1" t="s">
        <v>34</v>
      </c>
      <c r="B21" s="5" t="s">
        <v>64</v>
      </c>
      <c r="C21" s="4">
        <v>4338327.84</v>
      </c>
      <c r="D21" s="4">
        <v>1340821.97</v>
      </c>
      <c r="E21" s="1">
        <v>0</v>
      </c>
      <c r="F21" s="4">
        <v>0</v>
      </c>
      <c r="G21" s="4">
        <v>501</v>
      </c>
      <c r="H21" s="4">
        <v>1490996.04</v>
      </c>
      <c r="I21" s="4">
        <v>0</v>
      </c>
      <c r="J21" s="4">
        <v>333185.96000000002</v>
      </c>
      <c r="K21" s="4">
        <v>0</v>
      </c>
      <c r="L21" s="4">
        <v>1036845.04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52441.85</v>
      </c>
      <c r="V21" s="4">
        <v>0</v>
      </c>
      <c r="W21" s="4">
        <v>84036.98</v>
      </c>
    </row>
    <row r="22" spans="1:23" ht="25.5">
      <c r="A22" s="1" t="s">
        <v>35</v>
      </c>
      <c r="B22" s="5" t="s">
        <v>66</v>
      </c>
      <c r="C22" s="4">
        <v>4988194.87</v>
      </c>
      <c r="D22" s="4">
        <v>1984207.84</v>
      </c>
      <c r="E22" s="1">
        <v>0</v>
      </c>
      <c r="F22" s="4">
        <v>0</v>
      </c>
      <c r="G22" s="4">
        <v>506</v>
      </c>
      <c r="H22" s="4">
        <v>1505876.24</v>
      </c>
      <c r="I22" s="4">
        <v>0</v>
      </c>
      <c r="J22" s="4">
        <v>328230.40000000002</v>
      </c>
      <c r="K22" s="4">
        <v>0</v>
      </c>
      <c r="L22" s="4">
        <v>1021423.76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51661.87</v>
      </c>
      <c r="V22" s="4">
        <v>0</v>
      </c>
      <c r="W22" s="4">
        <v>96794.76</v>
      </c>
    </row>
    <row r="23" spans="1:23" ht="25.5">
      <c r="A23" s="1" t="s">
        <v>36</v>
      </c>
      <c r="B23" s="5" t="s">
        <v>67</v>
      </c>
      <c r="C23" s="4">
        <v>5016824.2699999996</v>
      </c>
      <c r="D23" s="4">
        <v>1993684.09</v>
      </c>
      <c r="E23" s="1">
        <v>0</v>
      </c>
      <c r="F23" s="4">
        <v>0</v>
      </c>
      <c r="G23" s="4">
        <v>510</v>
      </c>
      <c r="H23" s="4">
        <v>1517780.4</v>
      </c>
      <c r="I23" s="4">
        <v>0</v>
      </c>
      <c r="J23" s="4">
        <v>329797.96999999997</v>
      </c>
      <c r="K23" s="4">
        <v>0</v>
      </c>
      <c r="L23" s="4">
        <v>1026301.92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51908.6</v>
      </c>
      <c r="V23" s="4">
        <v>0</v>
      </c>
      <c r="W23" s="4">
        <v>97351.29</v>
      </c>
    </row>
    <row r="24" spans="1:23" ht="25.5">
      <c r="A24" s="1" t="s">
        <v>37</v>
      </c>
      <c r="B24" s="5" t="s">
        <v>69</v>
      </c>
      <c r="C24" s="4">
        <v>5024270.08</v>
      </c>
      <c r="D24" s="4">
        <v>1997963.69</v>
      </c>
      <c r="E24" s="1">
        <v>0</v>
      </c>
      <c r="F24" s="4">
        <v>0</v>
      </c>
      <c r="G24" s="4">
        <v>510</v>
      </c>
      <c r="H24" s="4">
        <v>1517780.4</v>
      </c>
      <c r="I24" s="4">
        <v>0</v>
      </c>
      <c r="J24" s="4">
        <v>330505.90999999997</v>
      </c>
      <c r="K24" s="4">
        <v>0</v>
      </c>
      <c r="L24" s="4">
        <v>1028504.96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52020.02</v>
      </c>
      <c r="V24" s="4">
        <v>0</v>
      </c>
      <c r="W24" s="4">
        <v>97495.1</v>
      </c>
    </row>
    <row r="25" spans="1:23" ht="25.5">
      <c r="A25" s="1" t="s">
        <v>38</v>
      </c>
      <c r="B25" s="5" t="s">
        <v>70</v>
      </c>
      <c r="C25" s="4">
        <v>5282691.3499999996</v>
      </c>
      <c r="D25" s="4">
        <v>2045511.51</v>
      </c>
      <c r="E25" s="1">
        <v>0</v>
      </c>
      <c r="F25" s="4">
        <v>0</v>
      </c>
      <c r="G25" s="4">
        <v>510</v>
      </c>
      <c r="H25" s="4">
        <v>1517780.4</v>
      </c>
      <c r="I25" s="4">
        <v>0</v>
      </c>
      <c r="J25" s="4">
        <v>378746.83</v>
      </c>
      <c r="K25" s="4">
        <v>0</v>
      </c>
      <c r="L25" s="4">
        <v>1178626.3999999999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59612.91</v>
      </c>
      <c r="V25" s="4">
        <v>0</v>
      </c>
      <c r="W25" s="4">
        <v>102413.3</v>
      </c>
    </row>
    <row r="26" spans="1:23">
      <c r="A26" s="11" t="s">
        <v>115</v>
      </c>
      <c r="B26" s="12"/>
      <c r="C26" s="4">
        <f>SUM(C27:C32)</f>
        <v>24454262.099999998</v>
      </c>
      <c r="D26" s="4">
        <f t="shared" ref="D26:W26" si="1">SUM(D27:D32)</f>
        <v>9321467.0799999982</v>
      </c>
      <c r="E26" s="4">
        <f t="shared" si="1"/>
        <v>0</v>
      </c>
      <c r="F26" s="4">
        <f t="shared" si="1"/>
        <v>0</v>
      </c>
      <c r="G26" s="4">
        <f t="shared" si="1"/>
        <v>3724.6</v>
      </c>
      <c r="H26" s="4">
        <f t="shared" si="1"/>
        <v>8517292.9600000009</v>
      </c>
      <c r="I26" s="4">
        <f t="shared" si="1"/>
        <v>0</v>
      </c>
      <c r="J26" s="4">
        <f t="shared" si="1"/>
        <v>1438277.1800000002</v>
      </c>
      <c r="K26" s="4">
        <f t="shared" si="1"/>
        <v>0</v>
      </c>
      <c r="L26" s="4">
        <f t="shared" si="1"/>
        <v>4475790.4800000004</v>
      </c>
      <c r="M26" s="4">
        <f t="shared" si="1"/>
        <v>0</v>
      </c>
      <c r="N26" s="4">
        <f t="shared" si="1"/>
        <v>0</v>
      </c>
      <c r="O26" s="4">
        <f t="shared" si="1"/>
        <v>0</v>
      </c>
      <c r="P26" s="4">
        <f t="shared" si="1"/>
        <v>0</v>
      </c>
      <c r="Q26" s="4">
        <f t="shared" si="1"/>
        <v>0</v>
      </c>
      <c r="R26" s="4">
        <f t="shared" si="1"/>
        <v>0</v>
      </c>
      <c r="S26" s="4">
        <f t="shared" si="1"/>
        <v>0</v>
      </c>
      <c r="T26" s="4">
        <f t="shared" si="1"/>
        <v>0</v>
      </c>
      <c r="U26" s="4">
        <f t="shared" si="1"/>
        <v>226377.84000000003</v>
      </c>
      <c r="V26" s="4">
        <f t="shared" si="1"/>
        <v>0</v>
      </c>
      <c r="W26" s="4">
        <f t="shared" si="1"/>
        <v>475056.56</v>
      </c>
    </row>
    <row r="27" spans="1:23" ht="25.5">
      <c r="A27" s="1" t="s">
        <v>39</v>
      </c>
      <c r="B27" s="5" t="s">
        <v>74</v>
      </c>
      <c r="C27" s="4">
        <v>1663351.13</v>
      </c>
      <c r="D27" s="4">
        <v>0</v>
      </c>
      <c r="E27" s="1">
        <v>0</v>
      </c>
      <c r="F27" s="4">
        <v>0</v>
      </c>
      <c r="G27" s="4">
        <v>796.6</v>
      </c>
      <c r="H27" s="4">
        <v>1630736.4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32614.73</v>
      </c>
    </row>
    <row r="28" spans="1:23" ht="25.5">
      <c r="A28" s="1" t="s">
        <v>40</v>
      </c>
      <c r="B28" s="6" t="s">
        <v>116</v>
      </c>
      <c r="C28" s="4"/>
      <c r="D28" s="4"/>
      <c r="E28" s="1"/>
      <c r="F28" s="4"/>
      <c r="G28" s="4">
        <v>614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25.5">
      <c r="A29" s="1" t="s">
        <v>41</v>
      </c>
      <c r="B29" s="5" t="s">
        <v>77</v>
      </c>
      <c r="C29" s="4">
        <v>5980906.0899999999</v>
      </c>
      <c r="D29" s="4">
        <v>2361118.67</v>
      </c>
      <c r="E29" s="1">
        <v>0</v>
      </c>
      <c r="F29" s="4">
        <v>0</v>
      </c>
      <c r="G29" s="4">
        <v>617</v>
      </c>
      <c r="H29" s="4">
        <v>1836216.68</v>
      </c>
      <c r="I29" s="4">
        <v>0</v>
      </c>
      <c r="J29" s="4">
        <v>390579.51</v>
      </c>
      <c r="K29" s="4">
        <v>0</v>
      </c>
      <c r="L29" s="4">
        <v>1215448.6399999999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61475.32</v>
      </c>
      <c r="V29" s="4">
        <v>0</v>
      </c>
      <c r="W29" s="4">
        <v>116067.27</v>
      </c>
    </row>
    <row r="30" spans="1:23" ht="25.5">
      <c r="A30" s="1" t="s">
        <v>42</v>
      </c>
      <c r="B30" s="5" t="s">
        <v>78</v>
      </c>
      <c r="C30" s="4">
        <v>4858238.88</v>
      </c>
      <c r="D30" s="4">
        <v>2177585.2599999998</v>
      </c>
      <c r="E30" s="1">
        <v>0</v>
      </c>
      <c r="F30" s="4">
        <v>0</v>
      </c>
      <c r="G30" s="4">
        <v>501</v>
      </c>
      <c r="H30" s="4">
        <v>1490996.04</v>
      </c>
      <c r="I30" s="4">
        <v>0</v>
      </c>
      <c r="J30" s="4">
        <v>256526.39</v>
      </c>
      <c r="K30" s="4">
        <v>0</v>
      </c>
      <c r="L30" s="4">
        <v>798287.28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40376.01</v>
      </c>
      <c r="V30" s="4">
        <v>0</v>
      </c>
      <c r="W30" s="4">
        <v>94467.9</v>
      </c>
    </row>
    <row r="31" spans="1:23" ht="25.5">
      <c r="A31" s="1" t="s">
        <v>79</v>
      </c>
      <c r="B31" s="5" t="s">
        <v>80</v>
      </c>
      <c r="C31" s="4">
        <v>5988115.4100000001</v>
      </c>
      <c r="D31" s="4">
        <v>2398412.35</v>
      </c>
      <c r="E31" s="1">
        <v>0</v>
      </c>
      <c r="F31" s="4">
        <v>0</v>
      </c>
      <c r="G31" s="4">
        <v>598</v>
      </c>
      <c r="H31" s="4">
        <v>1779671.92</v>
      </c>
      <c r="I31" s="4">
        <v>0</v>
      </c>
      <c r="J31" s="4">
        <v>396748.68</v>
      </c>
      <c r="K31" s="4">
        <v>0</v>
      </c>
      <c r="L31" s="4">
        <v>1234646.56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62446.31</v>
      </c>
      <c r="V31" s="4">
        <v>0</v>
      </c>
      <c r="W31" s="4">
        <v>116189.59</v>
      </c>
    </row>
    <row r="32" spans="1:23" ht="25.5">
      <c r="A32" s="1" t="s">
        <v>82</v>
      </c>
      <c r="B32" s="5" t="s">
        <v>83</v>
      </c>
      <c r="C32" s="4">
        <v>5963650.5899999999</v>
      </c>
      <c r="D32" s="4">
        <v>2384350.7999999998</v>
      </c>
      <c r="E32" s="1">
        <v>0</v>
      </c>
      <c r="F32" s="4">
        <v>0</v>
      </c>
      <c r="G32" s="4">
        <v>598</v>
      </c>
      <c r="H32" s="4">
        <v>1779671.92</v>
      </c>
      <c r="I32" s="4">
        <v>0</v>
      </c>
      <c r="J32" s="4">
        <v>394422.6</v>
      </c>
      <c r="K32" s="4">
        <v>0</v>
      </c>
      <c r="L32" s="4">
        <v>1227408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62080.2</v>
      </c>
      <c r="V32" s="4">
        <v>0</v>
      </c>
      <c r="W32" s="4">
        <v>115717.07</v>
      </c>
    </row>
  </sheetData>
  <mergeCells count="17">
    <mergeCell ref="I3:W3"/>
    <mergeCell ref="A4:W4"/>
    <mergeCell ref="A5:A7"/>
    <mergeCell ref="B5:B7"/>
    <mergeCell ref="C5:C6"/>
    <mergeCell ref="D5:N5"/>
    <mergeCell ref="O5:W5"/>
    <mergeCell ref="E6:F6"/>
    <mergeCell ref="G6:H6"/>
    <mergeCell ref="I6:J6"/>
    <mergeCell ref="A26:B26"/>
    <mergeCell ref="K6:L6"/>
    <mergeCell ref="M6:N6"/>
    <mergeCell ref="A9:B9"/>
    <mergeCell ref="A10:B10"/>
    <mergeCell ref="A11:B11"/>
    <mergeCell ref="A19:B19"/>
  </mergeCells>
  <pageMargins left="0.74803149606299213" right="0.23622047244094491" top="0.23622047244094491" bottom="0.3149606299212598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USR0202</cp:lastModifiedBy>
  <cp:lastPrinted>2019-06-25T10:15:46Z</cp:lastPrinted>
  <dcterms:created xsi:type="dcterms:W3CDTF">2019-06-12T08:16:46Z</dcterms:created>
  <dcterms:modified xsi:type="dcterms:W3CDTF">2019-08-15T09:59:06Z</dcterms:modified>
</cp:coreProperties>
</file>