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892" activeTab="8"/>
  </bookViews>
  <sheets>
    <sheet name="доходы  2020 прил 1 " sheetId="5" r:id="rId1"/>
    <sheet name="доходы 2021-2022 прил 2" sheetId="21" r:id="rId2"/>
    <sheet name="норм зачис прил 3 " sheetId="22" r:id="rId3"/>
    <sheet name="админ дох прил 4" sheetId="23" r:id="rId4"/>
    <sheet name="разделы 2020 прил  5" sheetId="10" r:id="rId5"/>
    <sheet name="разделы 2021-2022 прил 6" sheetId="17" r:id="rId6"/>
    <sheet name="вед структура 2020 прил 7 " sheetId="12" r:id="rId7"/>
    <sheet name="вед структ 2021-2022 прил 8" sheetId="18" r:id="rId8"/>
    <sheet name="программы 2020 прил 9" sheetId="14" r:id="rId9"/>
    <sheet name="программы 2021-2022 прил 10" sheetId="19" r:id="rId10"/>
    <sheet name="источники  2020 прил 11" sheetId="16" r:id="rId11"/>
    <sheet name="источники 2021-2022 прил 12" sheetId="20" r:id="rId12"/>
    <sheet name="админ источ прил 13" sheetId="24" r:id="rId13"/>
  </sheets>
  <definedNames>
    <definedName name="_xlnm._FilterDatabase" localSheetId="7" hidden="1">'вед структ 2021-2022 прил 8'!$G$1:$H$361</definedName>
    <definedName name="_xlnm._FilterDatabase" localSheetId="6" hidden="1">'вед структура 2020 прил 7 '!$G$1:$G$397</definedName>
    <definedName name="_xlnm._FilterDatabase" localSheetId="0" hidden="1">'доходы  2020 прил 1 '!$I$1:$I$478</definedName>
    <definedName name="_xlnm._FilterDatabase" localSheetId="8" hidden="1">'программы 2020 прил 9'!$C$1:$C$51</definedName>
    <definedName name="_xlnm._FilterDatabase" localSheetId="9" hidden="1">'программы 2021-2022 прил 10'!$C$1:$C$44</definedName>
    <definedName name="_xlnm._FilterDatabase" localSheetId="4" hidden="1">'разделы 2020 прил  5'!$F$1:$F$380</definedName>
    <definedName name="_xlnm._FilterDatabase" localSheetId="5" hidden="1">'разделы 2021-2022 прил 6'!$F$1:$G$344</definedName>
    <definedName name="_xlnm.Print_Area" localSheetId="3">'админ дох прил 4'!$A$1:$J$86</definedName>
    <definedName name="_xlnm.Print_Area" localSheetId="1">'доходы 2021-2022 прил 2'!$A$1:$L$96</definedName>
    <definedName name="_xlnm.Print_Area" localSheetId="2">'норм зачис прил 3 '!$A$1:$C$37</definedName>
  </definedNames>
  <calcPr calcId="125725"/>
</workbook>
</file>

<file path=xl/calcChain.xml><?xml version="1.0" encoding="utf-8"?>
<calcChain xmlns="http://schemas.openxmlformats.org/spreadsheetml/2006/main">
  <c r="L89" i="21"/>
  <c r="K104" i="5" l="1"/>
  <c r="K103" s="1"/>
  <c r="L43" i="21" l="1"/>
  <c r="K43"/>
  <c r="K68" i="5" l="1"/>
  <c r="L38" i="21" l="1"/>
  <c r="K38"/>
  <c r="L74" l="1"/>
  <c r="K74"/>
  <c r="K69" i="5"/>
  <c r="L56" i="21"/>
  <c r="K56"/>
  <c r="K54" i="5" l="1"/>
  <c r="K51"/>
  <c r="K49"/>
  <c r="K42"/>
  <c r="K41" s="1"/>
  <c r="K40"/>
  <c r="K48" l="1"/>
  <c r="K83" l="1"/>
  <c r="K60"/>
  <c r="K60" i="21" l="1"/>
  <c r="L60"/>
  <c r="K62"/>
  <c r="L62"/>
  <c r="L92"/>
  <c r="L91" s="1"/>
  <c r="K92"/>
  <c r="K91" s="1"/>
  <c r="K89"/>
  <c r="L87"/>
  <c r="K87"/>
  <c r="L85"/>
  <c r="K85"/>
  <c r="L83"/>
  <c r="L72" s="1"/>
  <c r="K83"/>
  <c r="K72" s="1"/>
  <c r="L70"/>
  <c r="K70"/>
  <c r="L65"/>
  <c r="L64" s="1"/>
  <c r="K65"/>
  <c r="K64" s="1"/>
  <c r="L52"/>
  <c r="K52"/>
  <c r="L50"/>
  <c r="K50"/>
  <c r="L47"/>
  <c r="L46" s="1"/>
  <c r="K47"/>
  <c r="K46" s="1"/>
  <c r="L42"/>
  <c r="K42"/>
  <c r="K37"/>
  <c r="L37"/>
  <c r="L34"/>
  <c r="K34"/>
  <c r="L32"/>
  <c r="K32"/>
  <c r="L29"/>
  <c r="K29"/>
  <c r="L27"/>
  <c r="K27"/>
  <c r="L24"/>
  <c r="K24"/>
  <c r="L18"/>
  <c r="L17" s="1"/>
  <c r="K18"/>
  <c r="K17" s="1"/>
  <c r="L12"/>
  <c r="L11" s="1"/>
  <c r="K12"/>
  <c r="K11" s="1"/>
  <c r="L59" l="1"/>
  <c r="L23"/>
  <c r="L31"/>
  <c r="K31"/>
  <c r="K59"/>
  <c r="L49"/>
  <c r="L69"/>
  <c r="L55" s="1"/>
  <c r="K49"/>
  <c r="K69"/>
  <c r="K23"/>
  <c r="K10" s="1"/>
  <c r="K55" l="1"/>
  <c r="K54" s="1"/>
  <c r="L10"/>
  <c r="L54"/>
  <c r="K96" l="1"/>
  <c r="L96"/>
  <c r="E13" i="20"/>
  <c r="D13"/>
  <c r="E10"/>
  <c r="D10"/>
  <c r="E16" l="1"/>
  <c r="D16"/>
  <c r="K46" i="5" l="1"/>
  <c r="K45" s="1"/>
  <c r="K65" l="1"/>
  <c r="K71"/>
  <c r="K64" l="1"/>
  <c r="D12" i="16"/>
  <c r="D9"/>
  <c r="D15" l="1"/>
  <c r="K37" i="5" l="1"/>
  <c r="K36" s="1"/>
  <c r="K92"/>
  <c r="K81" s="1"/>
  <c r="K74" l="1"/>
  <c r="K73" s="1"/>
  <c r="K63" s="1"/>
  <c r="K99"/>
  <c r="K98" s="1"/>
  <c r="K96"/>
  <c r="K94"/>
  <c r="K79"/>
  <c r="K56"/>
  <c r="K33"/>
  <c r="K31"/>
  <c r="K28"/>
  <c r="K26"/>
  <c r="K23"/>
  <c r="K17"/>
  <c r="K16" s="1"/>
  <c r="K11"/>
  <c r="K10" s="1"/>
  <c r="K78" l="1"/>
  <c r="K59" s="1"/>
  <c r="K22"/>
  <c r="K30"/>
  <c r="K53"/>
  <c r="K9" l="1"/>
  <c r="K58"/>
  <c r="K107" l="1"/>
</calcChain>
</file>

<file path=xl/sharedStrings.xml><?xml version="1.0" encoding="utf-8"?>
<sst xmlns="http://schemas.openxmlformats.org/spreadsheetml/2006/main" count="8740" uniqueCount="1008">
  <si>
    <t>000</t>
  </si>
  <si>
    <t>120</t>
  </si>
  <si>
    <t>240</t>
  </si>
  <si>
    <t>110</t>
  </si>
  <si>
    <t>410</t>
  </si>
  <si>
    <t>901</t>
  </si>
  <si>
    <t>0000</t>
  </si>
  <si>
    <t>906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</si>
  <si>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</si>
  <si>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</si>
  <si>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</si>
  <si>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</si>
  <si>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</si>
  <si>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</si>
  <si>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</si>
  <si>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</si>
  <si>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</si>
  <si>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</si>
  <si>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</si>
  <si>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</si>
  <si>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</si>
  <si>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</si>
  <si>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</si>
  <si>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</si>
  <si>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</si>
  <si>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</si>
  <si>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</si>
  <si>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</si>
  <si>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</si>
  <si>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</si>
  <si>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</si>
  <si>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</si>
  <si>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</si>
  <si>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</si>
  <si>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</si>
  <si>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</si>
  <si>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</si>
  <si>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</si>
  <si>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</si>
  <si>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</si>
  <si>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 xml:space="preserve">Налог, взимаемый в связи с применением упрощенной системы налогообложения
</t>
  </si>
  <si>
    <t>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</si>
  <si>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</si>
  <si>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</si>
  <si>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</si>
  <si>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</si>
  <si>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</si>
  <si>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</si>
  <si>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</si>
  <si>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</si>
  <si>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</si>
  <si>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</si>
  <si>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</si>
  <si>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</si>
  <si>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</si>
  <si>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</si>
  <si>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</si>
  <si>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</si>
  <si>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</si>
  <si>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</si>
  <si>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</si>
  <si>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</si>
  <si>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</si>
  <si>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</si>
  <si>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</si>
  <si>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</si>
  <si>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</si>
  <si>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</si>
  <si>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</si>
  <si>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</si>
  <si>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</si>
  <si>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</si>
  <si>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</si>
  <si>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</si>
  <si>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</si>
  <si>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</si>
  <si>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</si>
  <si>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</si>
  <si>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</si>
  <si>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</si>
  <si>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</si>
  <si>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</si>
  <si>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</si>
  <si>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</si>
  <si>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</si>
  <si>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</si>
  <si>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</si>
  <si>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</si>
  <si>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</si>
  <si>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</si>
  <si>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</si>
  <si>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</si>
  <si>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</si>
  <si>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</si>
  <si>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</si>
  <si>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</si>
  <si>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</si>
  <si>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</si>
  <si>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</si>
  <si>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</si>
  <si>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</si>
  <si>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</si>
  <si>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</si>
  <si>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</si>
  <si>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</si>
  <si>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</si>
  <si>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</si>
  <si>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</si>
  <si>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</si>
  <si>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</si>
  <si>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</si>
  <si>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</si>
  <si>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</si>
  <si>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</si>
  <si>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</si>
  <si>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</si>
  <si>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</si>
  <si>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</si>
  <si>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</si>
  <si>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</si>
  <si>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</si>
  <si>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</si>
  <si>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</si>
  <si>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                                                                Приложение 1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</si>
  <si>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</si>
  <si>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</si>
  <si>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</si>
  <si>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</si>
  <si>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</si>
  <si>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</si>
  <si>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</si>
  <si>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</si>
  <si>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</si>
  <si>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</si>
  <si>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</si>
  <si>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</si>
  <si>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</si>
  <si>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</si>
  <si>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</si>
  <si>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</si>
  <si>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</si>
  <si>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</si>
  <si>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</si>
  <si>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</si>
  <si>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</si>
  <si>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</si>
  <si>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</si>
  <si>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</si>
  <si>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</si>
  <si>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</si>
  <si>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</si>
  <si>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</si>
  <si>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</si>
  <si>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</si>
  <si>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</si>
  <si>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</si>
  <si>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</si>
  <si>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</si>
  <si>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</si>
  <si>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</si>
  <si>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</si>
  <si>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</si>
  <si>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</si>
  <si>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</si>
  <si>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</si>
  <si>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</si>
  <si>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</si>
  <si>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</si>
  <si>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</si>
  <si>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</si>
  <si>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</si>
  <si>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</si>
  <si>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</si>
  <si>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</si>
  <si>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</si>
  <si>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</si>
  <si>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</si>
  <si>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</si>
  <si>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</si>
  <si>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</si>
  <si>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</si>
  <si>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</si>
  <si>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</si>
  <si>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</si>
  <si>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</si>
  <si>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</si>
  <si>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</si>
  <si>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</si>
  <si>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</si>
  <si>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</si>
  <si>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</si>
  <si>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</si>
  <si>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</si>
  <si>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</si>
  <si>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</si>
  <si>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</si>
  <si>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</si>
  <si>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</si>
  <si>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</si>
  <si>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</si>
  <si>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</si>
  <si>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</si>
  <si>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</si>
  <si>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</si>
  <si>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</si>
  <si>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</si>
  <si>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</si>
  <si>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</si>
  <si>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</si>
  <si>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</si>
  <si>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</si>
  <si>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</si>
  <si>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</si>
  <si>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</si>
  <si>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</si>
  <si>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</si>
  <si>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</si>
  <si>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</si>
  <si>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</si>
  <si>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</si>
  <si>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</si>
  <si>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</si>
  <si>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</si>
  <si>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</si>
  <si>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</si>
  <si>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</si>
  <si>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</si>
  <si>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</si>
  <si>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</si>
  <si>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</si>
  <si>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</si>
  <si>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</si>
  <si>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</si>
  <si>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</si>
  <si>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</si>
  <si>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</si>
  <si>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</si>
  <si>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</si>
  <si>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</si>
  <si>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</si>
  <si>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</si>
  <si>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</si>
  <si>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</si>
  <si>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</si>
  <si>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</si>
  <si>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</si>
  <si>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</si>
  <si>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</si>
  <si>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</si>
  <si>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</si>
  <si>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</si>
  <si>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</si>
  <si>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</si>
  <si>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</si>
  <si>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</si>
  <si>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</si>
  <si>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</si>
  <si>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</si>
  <si>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</si>
  <si>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</si>
  <si>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</si>
  <si>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</si>
  <si>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</si>
  <si>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</si>
  <si>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</si>
  <si>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</si>
  <si>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</si>
  <si>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</si>
  <si>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</si>
  <si>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</si>
  <si>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</si>
  <si>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</si>
  <si>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</si>
  <si>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</si>
  <si>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</si>
  <si>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</si>
  <si>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</si>
  <si>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</si>
  <si>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</si>
  <si>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</si>
  <si>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</si>
  <si>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</si>
  <si>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</si>
  <si>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</si>
  <si>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</si>
  <si>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</si>
  <si>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</si>
  <si>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</si>
  <si>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</si>
  <si>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01Г0281160</t>
  </si>
  <si>
    <t xml:space="preserve">          Межевание земельных участков под автомобильные дороги</t>
  </si>
  <si>
    <t>01Г0381330</t>
  </si>
  <si>
    <t xml:space="preserve">          Установление границ городских лесов, находящихся на землях города Верхняя Тура</t>
  </si>
  <si>
    <t>0500</t>
  </si>
  <si>
    <t>0501</t>
  </si>
  <si>
    <t xml:space="preserve">    Жилищное хозяйство</t>
  </si>
  <si>
    <t>01Д0000000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</si>
  <si>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</si>
  <si>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</si>
  <si>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</si>
  <si>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</si>
  <si>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</si>
  <si>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</si>
  <si>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</si>
  <si>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</si>
  <si>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</si>
  <si>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</si>
  <si>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</si>
  <si>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</si>
  <si>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</si>
  <si>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</si>
  <si>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</si>
  <si>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</si>
  <si>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</si>
  <si>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</si>
  <si>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</si>
  <si>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</si>
  <si>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</si>
  <si>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</si>
  <si>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</si>
  <si>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</si>
  <si>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</si>
  <si>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</si>
  <si>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</si>
  <si>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</si>
  <si>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</si>
  <si>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</si>
  <si>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</si>
  <si>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</si>
  <si>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</si>
  <si>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</si>
  <si>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</si>
  <si>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</si>
  <si>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</si>
  <si>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</si>
  <si>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</si>
  <si>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</si>
  <si>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</si>
  <si>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</si>
  <si>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</si>
  <si>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</si>
  <si>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</si>
  <si>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</si>
  <si>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</si>
  <si>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</si>
  <si>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</si>
  <si>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</si>
  <si>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</si>
  <si>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</si>
  <si>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</si>
  <si>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</si>
  <si>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</si>
  <si>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</si>
  <si>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</si>
  <si>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</si>
  <si>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</si>
  <si>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</si>
  <si>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</si>
  <si>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</si>
  <si>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</si>
  <si>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</si>
  <si>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</si>
  <si>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</si>
  <si>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</si>
  <si>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</si>
  <si>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</si>
  <si>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</si>
  <si>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</si>
  <si>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</si>
  <si>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</si>
  <si>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</si>
  <si>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</si>
  <si>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</si>
  <si>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</si>
  <si>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</si>
  <si>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</si>
  <si>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</si>
  <si>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</si>
  <si>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</si>
  <si>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</si>
  <si>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</si>
  <si>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</si>
  <si>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</si>
  <si>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</si>
  <si>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</si>
  <si>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</si>
  <si>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</si>
  <si>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</si>
  <si>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</si>
  <si>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</si>
  <si>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</si>
  <si>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</si>
  <si>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</si>
  <si>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Подпрограмма "Профилактика ВИЧ-инфекции в Городском округе Верхняя Тура до 2020 года"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</si>
  <si>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</si>
  <si>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</si>
  <si>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</si>
  <si>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</si>
  <si>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</si>
  <si>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</si>
  <si>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</si>
  <si>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</si>
  <si>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</si>
  <si>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</si>
  <si>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</si>
  <si>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</si>
  <si>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</si>
  <si>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</si>
  <si>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</si>
  <si>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</si>
  <si>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</si>
  <si>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</si>
  <si>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</si>
  <si>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</si>
  <si>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</si>
  <si>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</si>
  <si>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</si>
  <si>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</si>
  <si>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</si>
  <si>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</si>
  <si>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</si>
  <si>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</si>
  <si>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</si>
  <si>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</si>
  <si>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</si>
  <si>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</si>
  <si>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</si>
  <si>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</si>
  <si>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</si>
  <si>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</si>
  <si>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</si>
  <si>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</si>
  <si>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</si>
  <si>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</si>
  <si>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</si>
  <si>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</si>
  <si>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</si>
  <si>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</si>
  <si>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</si>
  <si>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</si>
  <si>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</si>
  <si>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</si>
  <si>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</si>
  <si>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</si>
  <si>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</si>
  <si>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</si>
  <si>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</si>
  <si>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</si>
  <si>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</si>
  <si>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</si>
  <si>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</si>
  <si>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</si>
  <si>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</si>
  <si>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</si>
  <si>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</si>
  <si>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</si>
  <si>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</si>
  <si>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</si>
  <si>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</si>
  <si>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</si>
  <si>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</si>
  <si>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</si>
  <si>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</si>
  <si>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</si>
  <si>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</si>
  <si>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</si>
  <si>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</si>
  <si>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</si>
  <si>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</si>
  <si>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</si>
  <si>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</si>
  <si>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</si>
  <si>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</si>
  <si>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</si>
  <si>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</si>
  <si>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</si>
  <si>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</si>
  <si>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</si>
  <si>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</si>
  <si>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</si>
  <si>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</si>
  <si>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    Подпрограмма «Пожарная безопасность на территории Городского округа Верхняя Тура»</t>
  </si>
  <si>
    <t xml:space="preserve">            Проведение противопожарной пропаганды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</si>
  <si>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</si>
  <si>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</si>
  <si>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</si>
  <si>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</si>
  <si>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</si>
  <si>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</si>
  <si>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</si>
  <si>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</si>
  <si>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</si>
  <si>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</si>
  <si>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</si>
  <si>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</si>
  <si>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</si>
  <si>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</si>
  <si>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</si>
  <si>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</si>
  <si>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</si>
  <si>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      Межевание земельных участков под автомобильные дороги</t>
  </si>
  <si>
    <t xml:space="preserve">            Установление границ городских лесов, находящихся на землях города Верхняя Тура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</si>
  <si>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</si>
  <si>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</si>
  <si>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</si>
  <si>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</si>
  <si>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</si>
  <si>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</si>
  <si>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</si>
  <si>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</si>
  <si>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</si>
  <si>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</si>
  <si>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</si>
  <si>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</si>
  <si>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</si>
  <si>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</si>
  <si>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</si>
  <si>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</si>
  <si>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</si>
  <si>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</si>
  <si>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</si>
  <si>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</si>
  <si>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</si>
  <si>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</si>
  <si>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</si>
  <si>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</si>
  <si>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</si>
  <si>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</si>
  <si>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</si>
  <si>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</si>
  <si>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</si>
  <si>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</si>
  <si>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</si>
  <si>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</si>
  <si>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</si>
  <si>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</si>
  <si>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</si>
  <si>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</si>
  <si>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</si>
  <si>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</si>
  <si>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</si>
  <si>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</si>
  <si>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</si>
  <si>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Отдел управления образованием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</si>
  <si>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</si>
  <si>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</si>
  <si>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</si>
  <si>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</si>
  <si>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</si>
  <si>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</si>
  <si>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</si>
  <si>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</si>
  <si>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</si>
  <si>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</si>
  <si>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</si>
  <si>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</si>
  <si>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</si>
  <si>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</si>
  <si>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</si>
  <si>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</si>
  <si>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</si>
  <si>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</si>
  <si>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</si>
  <si>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</si>
  <si>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</si>
  <si>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</si>
  <si>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</si>
  <si>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</si>
  <si>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</si>
  <si>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</si>
  <si>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</si>
  <si>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</si>
  <si>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</si>
  <si>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</si>
  <si>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Подпрограмма "Профилактика ВИЧ-инфекции в Городском округе Верхняя Тура до 2020 года"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</si>
  <si>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</si>
  <si>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</si>
  <si>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</si>
  <si>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</si>
  <si>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</si>
  <si>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</si>
  <si>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</si>
  <si>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</si>
  <si>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</si>
  <si>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</si>
  <si>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</si>
  <si>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</si>
  <si>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</si>
  <si>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</si>
  <si>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</si>
  <si>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</si>
  <si>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</si>
  <si>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 отдел администрации  Городского округа Верхняя Тура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</si>
  <si>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</si>
  <si>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</si>
  <si>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</si>
  <si>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</si>
  <si>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</si>
  <si>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</si>
  <si>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</si>
  <si>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</si>
  <si>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</si>
  <si>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</si>
  <si>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</si>
  <si>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</si>
  <si>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</si>
  <si>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</si>
  <si>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</si>
  <si>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</si>
  <si>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</si>
  <si>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</si>
  <si>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</si>
  <si>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</si>
  <si>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</si>
  <si>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</si>
  <si>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</si>
  <si>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    Подпрограмма "Профилактика ВИЧ-инфекции в Городском округе Верхняя Тура до 2020 года"</t>
  </si>
  <si>
    <t xml:space="preserve">Всего расходов:   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</si>
  <si>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</si>
  <si>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</si>
  <si>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</si>
  <si>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</si>
  <si>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</si>
  <si>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</si>
  <si>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</si>
  <si>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</si>
  <si>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</si>
  <si>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</si>
  <si>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</si>
  <si>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</si>
  <si>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</si>
  <si>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</si>
  <si>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</si>
  <si>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</si>
  <si>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</si>
  <si>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</si>
  <si>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</si>
  <si>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 до 2020 года"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</si>
  <si>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</si>
  <si>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</si>
  <si>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</si>
  <si>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</si>
  <si>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</si>
  <si>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</si>
  <si>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</si>
  <si>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</si>
  <si>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</si>
  <si>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</si>
  <si>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</si>
  <si>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</si>
  <si>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</si>
  <si>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</si>
  <si>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</si>
  <si>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</si>
  <si>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</si>
  <si>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</si>
  <si>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</si>
  <si>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</si>
  <si>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</si>
  <si>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</si>
  <si>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</si>
  <si>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</si>
  <si>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 до 2020 года"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</si>
  <si>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</si>
  <si>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</si>
  <si>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</si>
  <si>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</si>
  <si>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</si>
  <si>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</si>
  <si>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</si>
  <si>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</si>
  <si>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</si>
  <si>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</si>
  <si>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</si>
  <si>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</si>
  <si>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</si>
  <si>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</si>
  <si>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</si>
  <si>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</si>
  <si>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</si>
  <si>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</si>
  <si>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</si>
  <si>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</si>
  <si>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</si>
  <si>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</si>
  <si>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</si>
  <si>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</si>
  <si>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</si>
  <si>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</si>
  <si>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</si>
  <si>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</si>
  <si>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 до 2020 года"</t>
  </si>
  <si>
    <t xml:space="preserve">    КУЛЬТУРА, КИНЕМАТОГРАФИЯ</t>
  </si>
  <si>
    <t xml:space="preserve">    ФИЗИЧЕСКАЯ КУЛЬТУРА И СПОРТ</t>
  </si>
  <si>
    <t>Реализация проектов капитального строительства муниципального значения по развитию газификации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</si>
  <si>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</si>
  <si>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</si>
  <si>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03302S2200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</si>
  <si>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</si>
  <si>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</si>
  <si>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</si>
  <si>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</si>
  <si>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</si>
  <si>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</si>
  <si>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</si>
  <si>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</si>
  <si>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</si>
  <si>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</si>
  <si>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</si>
  <si>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</si>
  <si>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</si>
  <si>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</si>
  <si>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</si>
  <si>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</si>
  <si>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</si>
  <si>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</si>
  <si>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</si>
  <si>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</si>
  <si>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"Комплексная модернизация централизованной системы водоотведения ГО Верхняя Тура"</t>
  </si>
  <si>
    <t>Строительство, реконструкция, капитальный ремонт, ремонт автомобильных дорог общего пользования местного значения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</si>
  <si>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</si>
  <si>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</si>
  <si>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</si>
  <si>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</si>
  <si>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>0350744600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</si>
  <si>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</si>
  <si>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>03507S4600</t>
  </si>
  <si>
    <t>017I555271</t>
  </si>
  <si>
    <t xml:space="preserve">          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</si>
  <si>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</si>
  <si>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</si>
  <si>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</si>
  <si>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</si>
  <si>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</si>
  <si>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</si>
  <si>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</si>
  <si>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</si>
  <si>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</si>
  <si>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</si>
  <si>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</si>
  <si>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</si>
  <si>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</si>
  <si>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</si>
  <si>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</si>
  <si>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</si>
  <si>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</si>
  <si>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</si>
  <si>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</si>
  <si>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</si>
  <si>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</si>
  <si>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</si>
  <si>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</si>
  <si>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</si>
  <si>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</si>
  <si>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2</t>
  </si>
  <si>
    <t>2021 год</t>
  </si>
  <si>
    <t xml:space="preserve">Сумма на 2020 год, рублей </t>
  </si>
  <si>
    <t xml:space="preserve">Сумма на 2021 год, рублей </t>
  </si>
  <si>
    <t>Приложение 7</t>
  </si>
  <si>
    <t>Приложение 6</t>
  </si>
  <si>
    <t>Приложение 5</t>
  </si>
  <si>
    <t>0140181050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</si>
  <si>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</si>
  <si>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>0350883350</t>
  </si>
  <si>
    <t xml:space="preserve">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</si>
  <si>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0380483360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</si>
  <si>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</si>
  <si>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>1300183310</t>
  </si>
  <si>
    <t xml:space="preserve">          Мероприятия по комплексному благоустройству дворовых территорий многоквартирных домов за счет средств местного бюджета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</si>
  <si>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</si>
  <si>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</si>
  <si>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</si>
  <si>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</si>
  <si>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</si>
  <si>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</si>
  <si>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</si>
  <si>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 xml:space="preserve">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</si>
  <si>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</si>
  <si>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</si>
  <si>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</si>
  <si>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</si>
  <si>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Приложение 10</t>
  </si>
  <si>
    <t>Приложение 8</t>
  </si>
  <si>
    <t>01Н02L0160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</si>
  <si>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</si>
  <si>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</si>
  <si>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 xml:space="preserve">                                                                                                                                                       к Решению Думы Городского округа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</si>
  <si>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</si>
  <si>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</si>
  <si>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</si>
  <si>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</si>
  <si>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</si>
  <si>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</si>
  <si>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</si>
  <si>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</si>
  <si>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</si>
  <si>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 Решению Думы Городского округа Верхняя Тура </t>
  </si>
  <si>
    <t xml:space="preserve">к Решению Думы Городского </t>
  </si>
  <si>
    <t xml:space="preserve">округа Верхняя Тура 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</si>
  <si>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</si>
  <si>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</si>
  <si>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</si>
  <si>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округа Верхняя Тура</t>
  </si>
  <si>
    <t xml:space="preserve">                          к Решению Думы Городского округа</t>
  </si>
  <si>
    <t>к Решению Думы Городского округа</t>
  </si>
  <si>
    <t xml:space="preserve">                                                                                                                                                       Верхняя Тура от __  декабря 2019 г. № __</t>
  </si>
  <si>
    <t xml:space="preserve">               Свод доходов местного бюджета на 2020 год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</si>
  <si>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</si>
  <si>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</si>
  <si>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</si>
  <si>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на строительство и реконструкцию систем и (или) объектов коммунальной инфраструктуры муниципальных образований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</si>
  <si>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</si>
  <si>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</si>
  <si>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 Свод доходов местного бюджета на 2021 и 2022 годы</t>
  </si>
  <si>
    <t>от __ декабря 2019 г. № __</t>
  </si>
  <si>
    <t>2022 год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</si>
  <si>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</si>
  <si>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</si>
  <si>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</si>
  <si>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</si>
  <si>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</si>
  <si>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</si>
  <si>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</si>
  <si>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</si>
  <si>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</si>
  <si>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</si>
  <si>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</si>
  <si>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</si>
  <si>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</si>
  <si>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</si>
  <si>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</si>
  <si>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</si>
  <si>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</si>
  <si>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</si>
  <si>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</si>
  <si>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</si>
  <si>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</si>
  <si>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</si>
  <si>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</si>
  <si>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</si>
  <si>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</si>
  <si>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</si>
  <si>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t xml:space="preserve">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</si>
  <si>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</si>
  <si>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Верхняя Тура от __ декабря 2019 г. № ___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</si>
  <si>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</si>
  <si>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</si>
  <si>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</si>
  <si>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</si>
  <si>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</si>
  <si>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</si>
  <si>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</si>
  <si>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01902S3800</t>
  </si>
  <si>
    <t xml:space="preserve">            Проведение землеустроительных работ в отношении границ города Верхняя Тура и территориальных зон Городского округа Верхняя Тура</t>
  </si>
  <si>
    <t>01И0581380</t>
  </si>
  <si>
    <t xml:space="preserve">            Приобретение теплоисточника БМК 27.9 МВт, расположенного по адресу г. Верхняя Тура, ул. Фомина, 127а</t>
  </si>
  <si>
    <t>01К0381370</t>
  </si>
  <si>
    <t xml:space="preserve">            Модернизация распределительных сетей теплоснабжения в городе Верхняя Тура</t>
  </si>
  <si>
    <t>01К02S2Б00</t>
  </si>
  <si>
    <t xml:space="preserve">            Мероприятия по энергосбережению и энергоэффективности линии уличного освещения правобережной части ГО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</si>
  <si>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</si>
  <si>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</si>
  <si>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>0820588350</t>
  </si>
  <si>
    <t xml:space="preserve">        Муниципальная программа "Развитие системы образования в Городском округе Верхняя Тура до 2022 года"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</si>
  <si>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</si>
  <si>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</si>
  <si>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землеустроительных работ в отношении границ города Верхняя Тура и территориальных зон Городского округа Верхняя Тура</t>
  </si>
  <si>
    <t xml:space="preserve">          Приобретение теплоисточника БМК 27.9 МВт, расположенного по адресу г. Верхняя Тура, ул. Фомина, 127а</t>
  </si>
  <si>
    <t xml:space="preserve">          Модернизация распределительных сетей теплоснабжения в городе Верхняя Тура</t>
  </si>
  <si>
    <t xml:space="preserve">          Мероприятия по энергосбережению и энергоэффективности линии уличного освещения правобережной части ГО Верхняя Тура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</si>
  <si>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</si>
  <si>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</si>
  <si>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</si>
  <si>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</si>
  <si>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</si>
  <si>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</si>
  <si>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</si>
  <si>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</si>
  <si>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>Перечень муниципальных программ Городского округа Верхняя Тура на 2020 год</t>
  </si>
  <si>
    <t xml:space="preserve">                          Верхняя Тура от __декабря 2019 г. № __</t>
  </si>
  <si>
    <t>Свод источников финансирования дефицита местного бюджета на 2020 год</t>
  </si>
  <si>
    <t>Верхняя Тура от __ декабря 2019 г. № __</t>
  </si>
  <si>
    <t>Ведомственная структура расходов местного бюджета на 2020 год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</si>
  <si>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Liberation Serif"/>
        <family val="1"/>
        <charset val="204"/>
      </rPr>
      <t>&lt;1*&gt;</t>
    </r>
  </si>
  <si>
    <t>Перечень муниципальных программ Городского округа Верхняя Тура  на 2021 и 2022  годы</t>
  </si>
  <si>
    <t xml:space="preserve">Сумма на 2022 год, рублей 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</si>
  <si>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</si>
  <si>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</si>
  <si>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</si>
  <si>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</si>
  <si>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</si>
  <si>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</si>
  <si>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</si>
  <si>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</si>
  <si>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"Информатизация Городского округа Верхняя Тура"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</si>
  <si>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</si>
  <si>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</si>
  <si>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</si>
  <si>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</si>
  <si>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</si>
  <si>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</si>
  <si>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 xml:space="preserve">      Подпрограмма «Развитие и модернизация систем коммунальной инфраструктуры в Городском округе Верхняя Тура»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</si>
  <si>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</si>
  <si>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Подпрограмма «Обустройство источников нецентрализованного водоснабжения»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</si>
  <si>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</si>
  <si>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</si>
  <si>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</si>
  <si>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"Патриотическое воспитание молодых граждан в Городском округе Верхняя Тура"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</si>
  <si>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</si>
  <si>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</si>
  <si>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"Профилактика распространения наркомании, алкоголизма, токсикомании и правонарушений в Городском округе Верхняя Тура до 2020 года"</t>
  </si>
  <si>
    <t xml:space="preserve">      Подпрограмма "Профилактика ВИЧ-инфекции в Городском округе Верхняя Тура до 2020 года"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</si>
  <si>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</si>
  <si>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</si>
  <si>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</si>
  <si>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"Обеспечение жильем молодых семей"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</si>
  <si>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</si>
  <si>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«Информирование населения о деятельности органов местного самоуправления»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</si>
  <si>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2021 и 2022 годы</t>
  </si>
  <si>
    <t>от _ декабря 2019 г. № __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</si>
  <si>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</si>
  <si>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</si>
  <si>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</si>
  <si>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Муниципальная программа "Развитие системы образования в Городском округе Верхняя Тура до 2022 года"</t>
  </si>
  <si>
    <t>Ведомственная структура расходов местного бюджета на 2021 и 2022 годы</t>
  </si>
  <si>
    <t>от __ декабря 2019 г. №__</t>
  </si>
  <si>
    <t>Приложение 9</t>
  </si>
  <si>
    <t xml:space="preserve">                          Приложение 11</t>
  </si>
  <si>
    <t>Приложение 12</t>
  </si>
  <si>
    <t>Свод источников финансирования дефицита местного бюджета на 2021 и 2022 годы</t>
  </si>
  <si>
    <t xml:space="preserve">Перечень главных администраторов доходов местного бюджета  </t>
  </si>
  <si>
    <t>Код бюджетной классификации РФ</t>
  </si>
  <si>
    <t xml:space="preserve">Наименование главного администратора доходов местного бюджета или дохода местного бюджета
</t>
  </si>
  <si>
    <t>Код главного админист-ратора доходов местного бюджета</t>
  </si>
  <si>
    <t>Код вида доходов бюджета</t>
  </si>
  <si>
    <t>Код подвида доходов бюджета</t>
  </si>
  <si>
    <t>16</t>
  </si>
  <si>
    <t>140</t>
  </si>
  <si>
    <t>Департамент Федеральной службы по надзору в сфере природопользования по Уральскому федеральному округу</t>
  </si>
  <si>
    <t>Плата за сбросы загрязняющих веществ в водные объекты</t>
  </si>
  <si>
    <t>050</t>
  </si>
  <si>
    <t>Плата за иные виды негативного воздействия на окружающую среду</t>
  </si>
  <si>
    <t>Управление Федерального казначейства по Свердловской области</t>
  </si>
  <si>
    <t>Управление Федеральной налоговой службы по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</si>
  <si>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</si>
  <si>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</si>
  <si>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</si>
  <si>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</si>
  <si>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</si>
  <si>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</si>
  <si>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</si>
  <si>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</si>
  <si>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</si>
  <si>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</si>
  <si>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Задолженность и перерасчеты по отмененным налогам, сборам и иным обязательным платежам &lt;1*&gt;</t>
  </si>
  <si>
    <t xml:space="preserve">Администрация Городского округа Верхняя Тура </t>
  </si>
  <si>
    <t>08</t>
  </si>
  <si>
    <t>07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</si>
  <si>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</si>
  <si>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</si>
  <si>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</si>
  <si>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044</t>
  </si>
  <si>
    <t>Доходы 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</si>
  <si>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</si>
  <si>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</si>
  <si>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</si>
  <si>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</si>
  <si>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17</t>
  </si>
  <si>
    <t>180</t>
  </si>
  <si>
    <t>Прочие неналоговые доходы бюджетов городских округов</t>
  </si>
  <si>
    <t xml:space="preserve">Безвозмездные поступления &lt;1*&gt; </t>
  </si>
  <si>
    <t>Отдел управления образованием</t>
  </si>
  <si>
    <t>Контрольный орган Городского округа Верхняя Тура</t>
  </si>
  <si>
    <t>финансовый отдел администрации Городского округа Верхняя Тура</t>
  </si>
  <si>
    <t>Невыясненные поступления, зачисляемые в бюджеты городских округов</t>
  </si>
  <si>
    <t>&lt;1*&gt;  В части доходов, зачисляемых в бюджет Городского округа Верхняя Тура</t>
  </si>
  <si>
    <t xml:space="preserve">                                                                                           Приложение 13</t>
  </si>
  <si>
    <t xml:space="preserve">                                                                                           к решению Думы Городского округа   </t>
  </si>
  <si>
    <t xml:space="preserve">Перечень главных администраторов источников финансирования  дефицита местного бюджета </t>
  </si>
  <si>
    <t xml:space="preserve">Наименование главного администратора источников финансирования дефицита местного бюджета или источника финансирования дефицита местного бюджета
</t>
  </si>
  <si>
    <t>Код главного администратора источников финансирования дефицита местного бюджета</t>
  </si>
  <si>
    <t xml:space="preserve">Код группы, подгруппы, статьи, вида источника финансирования дефицитов бюджетов
</t>
  </si>
  <si>
    <t>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</si>
  <si>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</si>
  <si>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</si>
  <si>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510</t>
  </si>
  <si>
    <t>Увеличение прочих остатков денежных средств  бюджетов городских округов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</si>
  <si>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10"/>
        <rFont val="Liberation Serif"/>
        <family val="1"/>
        <charset val="204"/>
      </rPr>
      <t xml:space="preserve"> </t>
    </r>
    <r>
      <rPr>
        <sz val="10"/>
        <rFont val="Liberation Serif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</si>
  <si>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</si>
  <si>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</si>
  <si>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Верхняя Тура  от __ декабря 2019 г. № ___</t>
  </si>
  <si>
    <t xml:space="preserve">                                                                                                   к решению Думы Городского округа </t>
  </si>
  <si>
    <t xml:space="preserve">                                                                                                  Приложение 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</si>
  <si>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</si>
  <si>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</si>
  <si>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</si>
  <si>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031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</si>
  <si>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</si>
  <si>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</si>
  <si>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</si>
  <si>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</si>
  <si>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081</t>
  </si>
  <si>
    <t>082</t>
  </si>
  <si>
    <t xml:space="preserve"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</si>
  <si>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</si>
  <si>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&lt;1*&gt;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</si>
  <si>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</si>
  <si>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                                                                                 Верхняя Тура от __ декабря 2019 г. №___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</si>
</sst>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8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sz val="6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8"/>
      <name val="Liberation Serif"/>
      <family val="1"/>
      <charset val="204"/>
    </font>
    <font>
      <sz val="12"/>
      <name val="Liberation Serif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2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  <xf numFmtId="43" fontId="21" fillId="0" borderId="0" applyFont="0" applyFill="0" applyBorder="0" applyAlignment="0" applyProtection="0"/>
  </cellStyleXfs>
  <cellXfs count="286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2" fillId="52" borderId="10" xfId="1348" applyFont="1" applyFill="1" applyBorder="1" applyAlignment="1">
      <alignment horizontal="center" vertical="top" wrapText="1"/>
    </xf>
    <xf numFmtId="49" fontId="72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72" fillId="52" borderId="10" xfId="1348" applyFont="1" applyFill="1" applyBorder="1" applyAlignment="1" applyProtection="1">
      <alignment horizontal="center" vertical="center" wrapText="1"/>
      <protection locked="0"/>
    </xf>
    <xf numFmtId="0" fontId="72" fillId="52" borderId="10" xfId="245" applyFont="1" applyFill="1" applyBorder="1" applyAlignment="1">
      <alignment horizontal="center" vertical="center" wrapText="1"/>
    </xf>
    <xf numFmtId="0" fontId="72" fillId="52" borderId="0" xfId="0" applyFont="1" applyFill="1"/>
    <xf numFmtId="0" fontId="73" fillId="52" borderId="10" xfId="0" applyFont="1" applyFill="1" applyBorder="1" applyAlignment="1">
      <alignment horizontal="center" vertical="top"/>
    </xf>
    <xf numFmtId="1" fontId="71" fillId="52" borderId="36" xfId="141" applyNumberFormat="1" applyFont="1" applyFill="1" applyBorder="1" applyAlignment="1" applyProtection="1">
      <alignment horizontal="center" vertical="top" shrinkToFit="1"/>
    </xf>
    <xf numFmtId="0" fontId="71" fillId="52" borderId="36" xfId="139" applyNumberFormat="1" applyFont="1" applyFill="1" applyBorder="1" applyAlignment="1" applyProtection="1">
      <alignment vertical="top" wrapText="1"/>
    </xf>
    <xf numFmtId="4" fontId="71" fillId="52" borderId="36" xfId="711" applyNumberFormat="1" applyFont="1" applyFill="1" applyProtection="1">
      <alignment horizontal="right" vertical="top" shrinkToFit="1"/>
    </xf>
    <xf numFmtId="0" fontId="73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1" fontId="71" fillId="52" borderId="39" xfId="141" applyNumberFormat="1" applyFont="1" applyFill="1" applyBorder="1" applyAlignment="1" applyProtection="1">
      <alignment horizontal="center" vertical="top" shrinkToFit="1"/>
    </xf>
    <xf numFmtId="0" fontId="71" fillId="52" borderId="39" xfId="139" applyNumberFormat="1" applyFont="1" applyFill="1" applyBorder="1" applyAlignment="1" applyProtection="1">
      <alignment vertical="top" wrapText="1"/>
    </xf>
    <xf numFmtId="4" fontId="71" fillId="52" borderId="39" xfId="711" applyNumberFormat="1" applyFont="1" applyFill="1" applyBorder="1" applyProtection="1">
      <alignment horizontal="right" vertical="top" shrinkToFit="1"/>
    </xf>
    <xf numFmtId="1" fontId="71" fillId="52" borderId="10" xfId="141" applyNumberFormat="1" applyFont="1" applyFill="1" applyBorder="1" applyAlignment="1" applyProtection="1">
      <alignment horizontal="center" vertical="top" shrinkToFit="1"/>
    </xf>
    <xf numFmtId="0" fontId="71" fillId="52" borderId="10" xfId="139" applyNumberFormat="1" applyFont="1" applyFill="1" applyBorder="1" applyAlignment="1" applyProtection="1">
      <alignment vertical="top" wrapText="1"/>
    </xf>
    <xf numFmtId="4" fontId="71" fillId="52" borderId="10" xfId="711" applyNumberFormat="1" applyFont="1" applyFill="1" applyBorder="1" applyProtection="1">
      <alignment horizontal="right" vertical="top" shrinkToFit="1"/>
    </xf>
    <xf numFmtId="1" fontId="74" fillId="52" borderId="36" xfId="141" applyNumberFormat="1" applyFont="1" applyFill="1" applyBorder="1" applyAlignment="1" applyProtection="1">
      <alignment horizontal="center" vertical="top" shrinkToFit="1"/>
    </xf>
    <xf numFmtId="0" fontId="74" fillId="52" borderId="36" xfId="139" applyNumberFormat="1" applyFont="1" applyFill="1" applyBorder="1" applyAlignment="1" applyProtection="1">
      <alignment vertical="top" wrapText="1"/>
    </xf>
    <xf numFmtId="4" fontId="74" fillId="52" borderId="36" xfId="711" applyNumberFormat="1" applyFont="1" applyFill="1" applyProtection="1">
      <alignment horizontal="right" vertical="top" shrinkToFit="1"/>
    </xf>
    <xf numFmtId="0" fontId="74" fillId="52" borderId="10" xfId="133" applyFont="1" applyFill="1" applyBorder="1" applyAlignment="1">
      <alignment horizontal="left"/>
    </xf>
    <xf numFmtId="4" fontId="74" fillId="52" borderId="10" xfId="134" applyNumberFormat="1" applyFont="1" applyFill="1" applyBorder="1" applyAlignment="1" applyProtection="1">
      <alignment horizontal="right" vertical="top" shrinkToFit="1"/>
    </xf>
    <xf numFmtId="0" fontId="75" fillId="52" borderId="0" xfId="0" applyFont="1" applyFill="1"/>
    <xf numFmtId="0" fontId="75" fillId="52" borderId="10" xfId="1348" applyFont="1" applyFill="1" applyBorder="1" applyAlignment="1">
      <alignment horizontal="center" vertical="top" wrapText="1"/>
    </xf>
    <xf numFmtId="0" fontId="77" fillId="52" borderId="10" xfId="0" applyFont="1" applyFill="1" applyBorder="1" applyAlignment="1">
      <alignment horizontal="center" vertical="center" wrapText="1"/>
    </xf>
    <xf numFmtId="0" fontId="75" fillId="52" borderId="10" xfId="1348" applyFont="1" applyFill="1" applyBorder="1" applyAlignment="1" applyProtection="1">
      <alignment horizontal="center" vertical="center" wrapText="1"/>
      <protection locked="0"/>
    </xf>
    <xf numFmtId="0" fontId="78" fillId="52" borderId="0" xfId="0" applyFont="1" applyFill="1"/>
    <xf numFmtId="0" fontId="74" fillId="52" borderId="10" xfId="133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1" fillId="52" borderId="10" xfId="0" applyFont="1" applyFill="1" applyBorder="1" applyAlignment="1">
      <alignment horizontal="center" vertical="top" wrapText="1"/>
    </xf>
    <xf numFmtId="1" fontId="71" fillId="0" borderId="36" xfId="141" applyNumberFormat="1" applyFont="1" applyBorder="1" applyAlignment="1" applyProtection="1">
      <alignment horizontal="center" vertical="top" shrinkToFit="1"/>
    </xf>
    <xf numFmtId="0" fontId="71" fillId="0" borderId="36" xfId="139" applyNumberFormat="1" applyFont="1" applyBorder="1" applyAlignment="1" applyProtection="1">
      <alignment vertical="top" wrapText="1"/>
    </xf>
    <xf numFmtId="0" fontId="71" fillId="0" borderId="39" xfId="139" applyNumberFormat="1" applyFont="1" applyBorder="1" applyAlignment="1" applyProtection="1">
      <alignment vertical="top" wrapText="1"/>
    </xf>
    <xf numFmtId="1" fontId="71" fillId="0" borderId="39" xfId="141" applyNumberFormat="1" applyFont="1" applyBorder="1" applyAlignment="1" applyProtection="1">
      <alignment horizontal="center" vertical="top" shrinkToFi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80" fillId="0" borderId="0" xfId="0" applyFont="1" applyFill="1"/>
    <xf numFmtId="0" fontId="75" fillId="0" borderId="0" xfId="0" applyFont="1" applyFill="1"/>
    <xf numFmtId="0" fontId="80" fillId="0" borderId="10" xfId="0" applyFont="1" applyFill="1" applyBorder="1" applyAlignment="1">
      <alignment horizontal="center" vertical="center"/>
    </xf>
    <xf numFmtId="0" fontId="82" fillId="0" borderId="10" xfId="0" quotePrefix="1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49" fontId="82" fillId="0" borderId="10" xfId="0" quotePrefix="1" applyNumberFormat="1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164" fontId="81" fillId="0" borderId="10" xfId="380" applyNumberFormat="1" applyFont="1" applyFill="1" applyBorder="1" applyAlignment="1">
      <alignment horizontal="right" vertical="center"/>
    </xf>
    <xf numFmtId="3" fontId="80" fillId="0" borderId="0" xfId="0" applyNumberFormat="1" applyFont="1" applyFill="1"/>
    <xf numFmtId="49" fontId="82" fillId="0" borderId="10" xfId="0" applyNumberFormat="1" applyFont="1" applyFill="1" applyBorder="1" applyAlignment="1">
      <alignment horizontal="left" vertical="center"/>
    </xf>
    <xf numFmtId="49" fontId="81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49" fontId="80" fillId="0" borderId="10" xfId="0" applyNumberFormat="1" applyFont="1" applyFill="1" applyBorder="1" applyAlignment="1">
      <alignment horizontal="left" vertical="center"/>
    </xf>
    <xf numFmtId="164" fontId="80" fillId="0" borderId="10" xfId="380" applyNumberFormat="1" applyFont="1" applyFill="1" applyBorder="1" applyAlignment="1">
      <alignment horizontal="right" vertical="center"/>
    </xf>
    <xf numFmtId="0" fontId="75" fillId="0" borderId="10" xfId="0" quotePrefix="1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 wrapText="1"/>
    </xf>
    <xf numFmtId="164" fontId="80" fillId="0" borderId="0" xfId="0" applyNumberFormat="1" applyFont="1" applyFill="1"/>
    <xf numFmtId="164" fontId="80" fillId="0" borderId="10" xfId="380" applyNumberFormat="1" applyFont="1" applyFill="1" applyBorder="1" applyAlignment="1">
      <alignment vertical="center"/>
    </xf>
    <xf numFmtId="49" fontId="75" fillId="0" borderId="10" xfId="0" quotePrefix="1" applyNumberFormat="1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 wrapText="1"/>
    </xf>
    <xf numFmtId="164" fontId="81" fillId="0" borderId="10" xfId="380" applyNumberFormat="1" applyFont="1" applyFill="1" applyBorder="1" applyAlignment="1">
      <alignment vertical="center"/>
    </xf>
    <xf numFmtId="0" fontId="81" fillId="0" borderId="0" xfId="0" applyFont="1" applyFill="1"/>
    <xf numFmtId="0" fontId="80" fillId="0" borderId="10" xfId="0" applyFont="1" applyFill="1" applyBorder="1" applyAlignment="1">
      <alignment horizontal="left" vertical="top" wrapText="1"/>
    </xf>
    <xf numFmtId="4" fontId="80" fillId="0" borderId="10" xfId="380" applyNumberFormat="1" applyFont="1" applyFill="1" applyBorder="1" applyAlignment="1">
      <alignment vertical="center"/>
    </xf>
    <xf numFmtId="49" fontId="82" fillId="0" borderId="10" xfId="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0" fontId="80" fillId="0" borderId="10" xfId="0" applyFont="1" applyFill="1" applyBorder="1" applyAlignment="1">
      <alignment vertical="top" wrapText="1"/>
    </xf>
    <xf numFmtId="49" fontId="80" fillId="0" borderId="10" xfId="0" applyNumberFormat="1" applyFont="1" applyFill="1" applyBorder="1" applyAlignment="1">
      <alignment horizontal="left" vertical="center" wrapText="1"/>
    </xf>
    <xf numFmtId="165" fontId="80" fillId="0" borderId="0" xfId="0" applyNumberFormat="1" applyFont="1" applyFill="1"/>
    <xf numFmtId="1" fontId="75" fillId="0" borderId="10" xfId="0" applyNumberFormat="1" applyFont="1" applyFill="1" applyBorder="1" applyAlignment="1">
      <alignment horizontal="left" vertical="center"/>
    </xf>
    <xf numFmtId="1" fontId="75" fillId="0" borderId="10" xfId="0" quotePrefix="1" applyNumberFormat="1" applyFont="1" applyFill="1" applyBorder="1" applyAlignment="1">
      <alignment horizontal="left" vertical="center"/>
    </xf>
    <xf numFmtId="49" fontId="80" fillId="0" borderId="10" xfId="0" applyNumberFormat="1" applyFont="1" applyFill="1" applyBorder="1" applyAlignment="1">
      <alignment horizontal="left" vertical="top" wrapText="1"/>
    </xf>
    <xf numFmtId="0" fontId="80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horizontal="left" vertical="center" wrapText="1"/>
    </xf>
    <xf numFmtId="0" fontId="81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vertical="top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justify" vertical="center" wrapText="1"/>
    </xf>
    <xf numFmtId="0" fontId="80" fillId="0" borderId="10" xfId="0" applyFont="1" applyFill="1" applyBorder="1" applyAlignment="1">
      <alignment horizontal="justify" vertical="top" wrapText="1"/>
    </xf>
    <xf numFmtId="0" fontId="81" fillId="0" borderId="10" xfId="0" applyNumberFormat="1" applyFont="1" applyFill="1" applyBorder="1" applyAlignment="1">
      <alignment horizontal="left" wrapText="1"/>
    </xf>
    <xf numFmtId="0" fontId="80" fillId="0" borderId="10" xfId="0" applyNumberFormat="1" applyFont="1" applyFill="1" applyBorder="1" applyAlignment="1">
      <alignment wrapText="1"/>
    </xf>
    <xf numFmtId="164" fontId="81" fillId="0" borderId="0" xfId="0" applyNumberFormat="1" applyFont="1" applyFill="1"/>
    <xf numFmtId="0" fontId="81" fillId="0" borderId="10" xfId="0" applyFont="1" applyFill="1" applyBorder="1" applyAlignment="1">
      <alignment vertical="justify"/>
    </xf>
    <xf numFmtId="0" fontId="81" fillId="0" borderId="0" xfId="0" applyFont="1" applyFill="1" applyBorder="1" applyAlignment="1">
      <alignment vertical="center"/>
    </xf>
    <xf numFmtId="164" fontId="81" fillId="0" borderId="0" xfId="38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164" fontId="80" fillId="0" borderId="10" xfId="0" applyNumberFormat="1" applyFont="1" applyFill="1" applyBorder="1" applyAlignment="1">
      <alignment vertical="center"/>
    </xf>
    <xf numFmtId="166" fontId="80" fillId="0" borderId="10" xfId="0" applyNumberFormat="1" applyFont="1" applyFill="1" applyBorder="1" applyAlignment="1">
      <alignment vertical="center"/>
    </xf>
    <xf numFmtId="167" fontId="81" fillId="0" borderId="10" xfId="0" applyNumberFormat="1" applyFont="1" applyFill="1" applyBorder="1"/>
    <xf numFmtId="49" fontId="75" fillId="0" borderId="0" xfId="0" applyNumberFormat="1" applyFont="1" applyFill="1" applyAlignment="1">
      <alignment horizontal="left"/>
    </xf>
    <xf numFmtId="49" fontId="75" fillId="0" borderId="0" xfId="0" applyNumberFormat="1" applyFont="1" applyFill="1"/>
    <xf numFmtId="167" fontId="80" fillId="0" borderId="0" xfId="0" applyNumberFormat="1" applyFont="1" applyFill="1"/>
    <xf numFmtId="0" fontId="75" fillId="0" borderId="0" xfId="0" applyFont="1" applyFill="1" applyAlignment="1">
      <alignment horizontal="left"/>
    </xf>
    <xf numFmtId="0" fontId="80" fillId="0" borderId="0" xfId="0" applyFont="1" applyFill="1" applyAlignment="1">
      <alignment vertical="top" wrapText="1"/>
    </xf>
    <xf numFmtId="0" fontId="80" fillId="52" borderId="0" xfId="0" applyFont="1" applyFill="1"/>
    <xf numFmtId="0" fontId="75" fillId="52" borderId="10" xfId="0" applyFont="1" applyFill="1" applyBorder="1" applyAlignment="1">
      <alignment horizontal="center" vertical="center" wrapText="1"/>
    </xf>
    <xf numFmtId="0" fontId="75" fillId="52" borderId="10" xfId="0" applyFont="1" applyFill="1" applyBorder="1" applyAlignment="1">
      <alignment horizontal="center"/>
    </xf>
    <xf numFmtId="164" fontId="81" fillId="52" borderId="31" xfId="380" applyFont="1" applyFill="1" applyBorder="1" applyAlignment="1">
      <alignment horizontal="right" vertical="center"/>
    </xf>
    <xf numFmtId="164" fontId="81" fillId="52" borderId="10" xfId="380" applyFont="1" applyFill="1" applyBorder="1" applyAlignment="1">
      <alignment horizontal="right" vertical="center"/>
    </xf>
    <xf numFmtId="164" fontId="80" fillId="52" borderId="10" xfId="380" applyFont="1" applyFill="1" applyBorder="1" applyAlignment="1">
      <alignment horizontal="right" vertical="center"/>
    </xf>
    <xf numFmtId="164" fontId="80" fillId="52" borderId="10" xfId="380" applyFont="1" applyFill="1" applyBorder="1" applyAlignment="1">
      <alignment vertical="center"/>
    </xf>
    <xf numFmtId="164" fontId="81" fillId="52" borderId="10" xfId="380" applyFont="1" applyFill="1" applyBorder="1" applyAlignment="1">
      <alignment vertical="center"/>
    </xf>
    <xf numFmtId="4" fontId="80" fillId="52" borderId="10" xfId="380" applyNumberFormat="1" applyFont="1" applyFill="1" applyBorder="1" applyAlignment="1">
      <alignment vertical="center"/>
    </xf>
    <xf numFmtId="164" fontId="81" fillId="52" borderId="10" xfId="380" applyNumberFormat="1" applyFont="1" applyFill="1" applyBorder="1" applyAlignment="1">
      <alignment vertical="center"/>
    </xf>
    <xf numFmtId="164" fontId="81" fillId="0" borderId="0" xfId="380" applyFont="1" applyFill="1" applyBorder="1" applyAlignment="1">
      <alignment vertical="center"/>
    </xf>
    <xf numFmtId="0" fontId="80" fillId="0" borderId="10" xfId="0" applyNumberFormat="1" applyFont="1" applyFill="1" applyBorder="1" applyAlignment="1">
      <alignment vertical="justify" wrapText="1"/>
    </xf>
    <xf numFmtId="0" fontId="80" fillId="0" borderId="0" xfId="0" applyFont="1" applyFill="1" applyBorder="1"/>
    <xf numFmtId="164" fontId="80" fillId="52" borderId="10" xfId="0" applyNumberFormat="1" applyFont="1" applyFill="1" applyBorder="1" applyAlignment="1">
      <alignment vertical="center"/>
    </xf>
    <xf numFmtId="43" fontId="80" fillId="0" borderId="10" xfId="1351" applyFont="1" applyFill="1" applyBorder="1" applyAlignment="1">
      <alignment horizontal="center" vertical="center"/>
    </xf>
    <xf numFmtId="0" fontId="80" fillId="52" borderId="10" xfId="0" applyFont="1" applyFill="1" applyBorder="1"/>
    <xf numFmtId="166" fontId="80" fillId="52" borderId="10" xfId="0" applyNumberFormat="1" applyFont="1" applyFill="1" applyBorder="1" applyAlignment="1">
      <alignment vertical="center"/>
    </xf>
    <xf numFmtId="164" fontId="80" fillId="52" borderId="10" xfId="380" applyNumberFormat="1" applyFont="1" applyFill="1" applyBorder="1" applyAlignment="1">
      <alignment vertical="center"/>
    </xf>
    <xf numFmtId="167" fontId="81" fillId="52" borderId="10" xfId="0" applyNumberFormat="1" applyFont="1" applyFill="1" applyBorder="1"/>
    <xf numFmtId="0" fontId="83" fillId="33" borderId="0" xfId="0" applyFont="1"/>
    <xf numFmtId="0" fontId="81" fillId="33" borderId="12" xfId="0" applyFont="1" applyBorder="1" applyAlignment="1">
      <alignment horizontal="center"/>
    </xf>
    <xf numFmtId="0" fontId="70" fillId="33" borderId="0" xfId="0" applyFont="1"/>
    <xf numFmtId="0" fontId="83" fillId="33" borderId="0" xfId="0" applyFont="1" applyAlignment="1">
      <alignment vertical="center"/>
    </xf>
    <xf numFmtId="0" fontId="80" fillId="33" borderId="31" xfId="0" applyFont="1" applyBorder="1" applyAlignment="1">
      <alignment horizontal="center" vertical="center" wrapText="1"/>
    </xf>
    <xf numFmtId="0" fontId="81" fillId="33" borderId="31" xfId="0" applyFont="1" applyBorder="1" applyAlignment="1">
      <alignment horizontal="left" vertical="center" wrapText="1"/>
    </xf>
    <xf numFmtId="0" fontId="80" fillId="33" borderId="31" xfId="0" applyFont="1" applyBorder="1" applyAlignment="1">
      <alignment horizontal="left" vertical="center" wrapText="1"/>
    </xf>
    <xf numFmtId="0" fontId="80" fillId="33" borderId="10" xfId="0" applyFont="1" applyBorder="1" applyAlignment="1">
      <alignment vertical="center" wrapText="1"/>
    </xf>
    <xf numFmtId="0" fontId="80" fillId="33" borderId="10" xfId="0" applyFont="1" applyBorder="1" applyAlignment="1">
      <alignment horizontal="center" vertical="center"/>
    </xf>
    <xf numFmtId="0" fontId="81" fillId="33" borderId="10" xfId="0" applyFont="1" applyBorder="1" applyAlignment="1">
      <alignment vertical="center" wrapText="1"/>
    </xf>
    <xf numFmtId="0" fontId="80" fillId="33" borderId="0" xfId="0" applyFont="1"/>
    <xf numFmtId="0" fontId="69" fillId="33" borderId="0" xfId="0" applyFont="1"/>
    <xf numFmtId="49" fontId="69" fillId="52" borderId="0" xfId="1347" applyNumberFormat="1" applyFont="1" applyFill="1" applyAlignment="1">
      <alignment horizontal="left"/>
    </xf>
    <xf numFmtId="49" fontId="75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69" fillId="52" borderId="0" xfId="0" applyFont="1" applyFill="1" applyAlignment="1">
      <alignment horizontal="center"/>
    </xf>
    <xf numFmtId="1" fontId="74" fillId="0" borderId="36" xfId="141" applyNumberFormat="1" applyFont="1" applyBorder="1" applyAlignment="1" applyProtection="1">
      <alignment horizontal="center" vertical="top" shrinkToFit="1"/>
    </xf>
    <xf numFmtId="0" fontId="74" fillId="0" borderId="36" xfId="139" applyNumberFormat="1" applyFont="1" applyBorder="1" applyAlignment="1" applyProtection="1">
      <alignment vertical="top" wrapText="1"/>
    </xf>
    <xf numFmtId="0" fontId="80" fillId="52" borderId="0" xfId="0" applyFont="1" applyFill="1" applyAlignment="1">
      <alignment vertical="top"/>
    </xf>
    <xf numFmtId="49" fontId="80" fillId="52" borderId="0" xfId="1347" applyNumberFormat="1" applyFont="1" applyFill="1" applyAlignment="1">
      <alignment vertical="top" wrapText="1"/>
    </xf>
    <xf numFmtId="49" fontId="69" fillId="52" borderId="0" xfId="1347" applyNumberFormat="1" applyFont="1" applyFill="1" applyAlignment="1">
      <alignment vertical="top" wrapText="1"/>
    </xf>
    <xf numFmtId="49" fontId="80" fillId="52" borderId="10" xfId="1348" applyNumberFormat="1" applyFont="1" applyFill="1" applyBorder="1" applyAlignment="1" applyProtection="1">
      <alignment horizontal="center" vertical="top" wrapText="1"/>
      <protection locked="0"/>
    </xf>
    <xf numFmtId="0" fontId="69" fillId="52" borderId="10" xfId="1348" applyFont="1" applyFill="1" applyBorder="1" applyAlignment="1" applyProtection="1">
      <alignment horizontal="center" vertical="top" wrapText="1"/>
      <protection locked="0"/>
    </xf>
    <xf numFmtId="0" fontId="75" fillId="52" borderId="10" xfId="245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horizontal="center" vertical="top"/>
    </xf>
    <xf numFmtId="0" fontId="73" fillId="33" borderId="0" xfId="0" applyFont="1" applyFill="1"/>
    <xf numFmtId="0" fontId="69" fillId="33" borderId="10" xfId="0" applyFont="1" applyFill="1" applyBorder="1" applyAlignment="1">
      <alignment horizontal="center" vertical="top"/>
    </xf>
    <xf numFmtId="0" fontId="69" fillId="33" borderId="0" xfId="0" applyFont="1" applyFill="1"/>
    <xf numFmtId="0" fontId="69" fillId="33" borderId="0" xfId="0" applyFont="1" applyFill="1" applyAlignment="1">
      <alignment horizontal="center"/>
    </xf>
    <xf numFmtId="0" fontId="80" fillId="33" borderId="0" xfId="0" applyFont="1" applyFill="1"/>
    <xf numFmtId="1" fontId="71" fillId="0" borderId="10" xfId="141" applyNumberFormat="1" applyFont="1" applyBorder="1" applyAlignment="1" applyProtection="1">
      <alignment horizontal="center" vertical="top" shrinkToFit="1"/>
    </xf>
    <xf numFmtId="0" fontId="71" fillId="0" borderId="10" xfId="139" applyNumberFormat="1" applyFont="1" applyBorder="1" applyAlignment="1" applyProtection="1">
      <alignment vertical="top" wrapText="1"/>
    </xf>
    <xf numFmtId="0" fontId="69" fillId="0" borderId="0" xfId="379" applyFont="1"/>
    <xf numFmtId="0" fontId="80" fillId="0" borderId="0" xfId="379" applyFont="1" applyFill="1" applyAlignment="1"/>
    <xf numFmtId="0" fontId="80" fillId="0" borderId="0" xfId="379" applyFont="1" applyFill="1" applyAlignment="1">
      <alignment wrapText="1"/>
    </xf>
    <xf numFmtId="0" fontId="69" fillId="0" borderId="0" xfId="379" applyFont="1" applyFill="1" applyAlignment="1">
      <alignment wrapText="1"/>
    </xf>
    <xf numFmtId="0" fontId="80" fillId="0" borderId="0" xfId="379" applyFont="1" applyFill="1" applyAlignment="1">
      <alignment horizontal="center"/>
    </xf>
    <xf numFmtId="0" fontId="69" fillId="0" borderId="0" xfId="379" applyFont="1" applyFill="1"/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73" fillId="33" borderId="10" xfId="0" applyFont="1" applyBorder="1" applyAlignment="1">
      <alignment horizontal="center" wrapText="1"/>
    </xf>
    <xf numFmtId="4" fontId="73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4" fontId="69" fillId="33" borderId="10" xfId="0" applyNumberFormat="1" applyFont="1" applyFill="1" applyBorder="1" applyAlignment="1">
      <alignment horizontal="right" indent="1"/>
    </xf>
    <xf numFmtId="0" fontId="73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0" fontId="69" fillId="33" borderId="10" xfId="0" applyFont="1" applyFill="1" applyBorder="1" applyAlignment="1">
      <alignment horizontal="center" vertical="center" wrapText="1"/>
    </xf>
    <xf numFmtId="167" fontId="73" fillId="33" borderId="10" xfId="0" applyNumberFormat="1" applyFont="1" applyFill="1" applyBorder="1" applyAlignment="1">
      <alignment horizontal="right" indent="1"/>
    </xf>
    <xf numFmtId="167" fontId="69" fillId="33" borderId="10" xfId="0" applyNumberFormat="1" applyFont="1" applyFill="1" applyBorder="1" applyAlignment="1">
      <alignment horizontal="right" indent="1"/>
    </xf>
    <xf numFmtId="0" fontId="84" fillId="33" borderId="0" xfId="0" applyFont="1"/>
    <xf numFmtId="0" fontId="84" fillId="0" borderId="0" xfId="0" applyFont="1" applyFill="1"/>
    <xf numFmtId="0" fontId="0" fillId="33" borderId="0" xfId="0"/>
    <xf numFmtId="49" fontId="86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wrapText="1"/>
    </xf>
    <xf numFmtId="49" fontId="84" fillId="0" borderId="10" xfId="0" applyNumberFormat="1" applyFont="1" applyFill="1" applyBorder="1"/>
    <xf numFmtId="49" fontId="84" fillId="33" borderId="10" xfId="0" applyNumberFormat="1" applyFont="1" applyBorder="1"/>
    <xf numFmtId="0" fontId="84" fillId="0" borderId="10" xfId="0" applyFont="1" applyFill="1" applyBorder="1" applyAlignment="1">
      <alignment horizontal="center" vertical="top" wrapText="1"/>
    </xf>
    <xf numFmtId="0" fontId="84" fillId="33" borderId="10" xfId="0" applyFont="1" applyBorder="1" applyAlignment="1">
      <alignment wrapText="1"/>
    </xf>
    <xf numFmtId="49" fontId="87" fillId="0" borderId="10" xfId="0" applyNumberFormat="1" applyFont="1" applyFill="1" applyBorder="1" applyAlignment="1">
      <alignment wrapText="1"/>
    </xf>
    <xf numFmtId="0" fontId="84" fillId="0" borderId="10" xfId="0" applyFont="1" applyFill="1" applyBorder="1"/>
    <xf numFmtId="0" fontId="69" fillId="0" borderId="0" xfId="0" applyFont="1" applyFill="1"/>
    <xf numFmtId="0" fontId="75" fillId="0" borderId="10" xfId="0" applyFont="1" applyFill="1" applyBorder="1" applyAlignment="1">
      <alignment horizontal="center" wrapText="1"/>
    </xf>
    <xf numFmtId="0" fontId="69" fillId="33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left" wrapText="1"/>
    </xf>
    <xf numFmtId="49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wrapText="1"/>
    </xf>
    <xf numFmtId="49" fontId="73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wrapText="1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9" fillId="0" borderId="10" xfId="0" quotePrefix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center"/>
    </xf>
    <xf numFmtId="0" fontId="73" fillId="33" borderId="10" xfId="0" applyFont="1" applyBorder="1" applyAlignment="1">
      <alignment wrapText="1"/>
    </xf>
    <xf numFmtId="49" fontId="69" fillId="0" borderId="10" xfId="0" quotePrefix="1" applyNumberFormat="1" applyFont="1" applyFill="1" applyBorder="1" applyAlignment="1">
      <alignment horizontal="left"/>
    </xf>
    <xf numFmtId="0" fontId="69" fillId="33" borderId="10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33" borderId="10" xfId="0" applyFont="1" applyBorder="1" applyAlignment="1">
      <alignment vertical="center" wrapText="1"/>
    </xf>
    <xf numFmtId="0" fontId="69" fillId="33" borderId="10" xfId="0" applyFont="1" applyBorder="1" applyAlignment="1">
      <alignment horizontal="justify" vertical="top" wrapText="1"/>
    </xf>
    <xf numFmtId="0" fontId="69" fillId="33" borderId="10" xfId="0" applyFont="1" applyBorder="1" applyAlignment="1">
      <alignment horizontal="justify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wrapText="1"/>
    </xf>
    <xf numFmtId="0" fontId="69" fillId="0" borderId="10" xfId="0" applyNumberFormat="1" applyFont="1" applyFill="1" applyBorder="1" applyAlignment="1">
      <alignment horizontal="left" wrapText="1"/>
    </xf>
    <xf numFmtId="49" fontId="69" fillId="0" borderId="10" xfId="0" applyNumberFormat="1" applyFont="1" applyFill="1" applyBorder="1" applyAlignment="1">
      <alignment wrapText="1"/>
    </xf>
    <xf numFmtId="49" fontId="69" fillId="0" borderId="10" xfId="0" applyNumberFormat="1" applyFont="1" applyFill="1" applyBorder="1"/>
    <xf numFmtId="0" fontId="69" fillId="0" borderId="10" xfId="0" applyNumberFormat="1" applyFont="1" applyFill="1" applyBorder="1" applyAlignment="1">
      <alignment wrapText="1"/>
    </xf>
    <xf numFmtId="0" fontId="69" fillId="0" borderId="10" xfId="0" applyNumberFormat="1" applyFont="1" applyFill="1" applyBorder="1" applyAlignment="1">
      <alignment vertical="center" wrapText="1"/>
    </xf>
    <xf numFmtId="0" fontId="73" fillId="0" borderId="10" xfId="0" applyNumberFormat="1" applyFont="1" applyFill="1" applyBorder="1" applyAlignment="1">
      <alignment wrapText="1"/>
    </xf>
    <xf numFmtId="49" fontId="73" fillId="0" borderId="10" xfId="0" applyNumberFormat="1" applyFont="1" applyFill="1" applyBorder="1"/>
    <xf numFmtId="0" fontId="73" fillId="33" borderId="10" xfId="0" applyFont="1" applyBorder="1" applyAlignment="1">
      <alignment horizontal="center"/>
    </xf>
    <xf numFmtId="0" fontId="73" fillId="33" borderId="10" xfId="0" applyFont="1" applyBorder="1"/>
    <xf numFmtId="0" fontId="73" fillId="0" borderId="10" xfId="0" applyFont="1" applyFill="1" applyBorder="1"/>
    <xf numFmtId="49" fontId="69" fillId="33" borderId="10" xfId="0" applyNumberFormat="1" applyFont="1" applyBorder="1"/>
    <xf numFmtId="49" fontId="69" fillId="33" borderId="10" xfId="0" applyNumberFormat="1" applyFont="1" applyBorder="1" applyAlignment="1">
      <alignment horizontal="center"/>
    </xf>
    <xf numFmtId="49" fontId="69" fillId="33" borderId="0" xfId="0" applyNumberFormat="1" applyFont="1" applyBorder="1"/>
    <xf numFmtId="0" fontId="69" fillId="0" borderId="0" xfId="0" applyFont="1" applyFill="1" applyAlignment="1">
      <alignment wrapText="1"/>
    </xf>
    <xf numFmtId="0" fontId="80" fillId="0" borderId="27" xfId="0" applyFont="1" applyFill="1" applyBorder="1"/>
    <xf numFmtId="0" fontId="80" fillId="0" borderId="34" xfId="0" applyFont="1" applyFill="1" applyBorder="1"/>
    <xf numFmtId="0" fontId="80" fillId="0" borderId="28" xfId="0" applyFont="1" applyFill="1" applyBorder="1"/>
    <xf numFmtId="0" fontId="75" fillId="0" borderId="26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center" vertical="top" wrapText="1"/>
    </xf>
    <xf numFmtId="0" fontId="80" fillId="52" borderId="0" xfId="0" applyFont="1" applyFill="1" applyAlignment="1">
      <alignment horizontal="left" vertical="top" wrapText="1"/>
    </xf>
    <xf numFmtId="0" fontId="73" fillId="0" borderId="0" xfId="0" applyFont="1" applyFill="1" applyAlignment="1">
      <alignment horizontal="center"/>
    </xf>
    <xf numFmtId="0" fontId="75" fillId="52" borderId="10" xfId="0" applyFont="1" applyFill="1" applyBorder="1" applyAlignment="1">
      <alignment horizontal="center" vertical="center" wrapText="1"/>
    </xf>
    <xf numFmtId="0" fontId="80" fillId="33" borderId="0" xfId="0" applyFont="1" applyAlignment="1">
      <alignment horizontal="left" vertical="top" wrapText="1"/>
    </xf>
    <xf numFmtId="0" fontId="80" fillId="33" borderId="26" xfId="0" applyFont="1" applyBorder="1" applyAlignment="1">
      <alignment horizontal="center" vertical="center" wrapText="1"/>
    </xf>
    <xf numFmtId="0" fontId="80" fillId="33" borderId="31" xfId="0" applyFont="1" applyBorder="1" applyAlignment="1">
      <alignment horizontal="center" vertical="center" wrapText="1"/>
    </xf>
    <xf numFmtId="0" fontId="80" fillId="33" borderId="26" xfId="0" applyFont="1" applyBorder="1" applyAlignment="1">
      <alignment horizontal="center" vertical="center"/>
    </xf>
    <xf numFmtId="0" fontId="80" fillId="33" borderId="31" xfId="0" applyFont="1" applyBorder="1" applyAlignment="1">
      <alignment horizontal="center" vertical="center"/>
    </xf>
    <xf numFmtId="0" fontId="80" fillId="33" borderId="0" xfId="0" applyFont="1" applyAlignment="1">
      <alignment horizontal="left"/>
    </xf>
    <xf numFmtId="0" fontId="69" fillId="33" borderId="0" xfId="0" applyFont="1" applyAlignment="1">
      <alignment horizontal="center"/>
    </xf>
    <xf numFmtId="0" fontId="73" fillId="33" borderId="0" xfId="0" applyFont="1" applyAlignment="1">
      <alignment horizontal="center" wrapText="1"/>
    </xf>
    <xf numFmtId="0" fontId="73" fillId="0" borderId="10" xfId="0" applyFont="1" applyFill="1" applyBorder="1"/>
    <xf numFmtId="49" fontId="69" fillId="0" borderId="0" xfId="0" applyNumberFormat="1" applyFont="1" applyFill="1"/>
    <xf numFmtId="49" fontId="69" fillId="0" borderId="10" xfId="0" applyNumberFormat="1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5" fillId="33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49" fontId="69" fillId="52" borderId="0" xfId="1347" applyNumberFormat="1" applyFont="1" applyFill="1" applyAlignment="1">
      <alignment horizontal="left" wrapText="1" indent="10"/>
    </xf>
    <xf numFmtId="0" fontId="70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7" applyNumberFormat="1" applyFont="1" applyFill="1" applyAlignment="1">
      <alignment horizontal="left" wrapText="1"/>
    </xf>
    <xf numFmtId="0" fontId="73" fillId="52" borderId="0" xfId="0" applyFont="1" applyFill="1" applyAlignment="1">
      <alignment horizontal="center" wrapText="1"/>
    </xf>
    <xf numFmtId="0" fontId="74" fillId="52" borderId="10" xfId="133" applyFont="1" applyFill="1" applyBorder="1" applyAlignment="1">
      <alignment horizontal="center"/>
    </xf>
    <xf numFmtId="0" fontId="74" fillId="52" borderId="10" xfId="133" applyFont="1" applyFill="1" applyBorder="1" applyAlignment="1">
      <alignment horizontal="right"/>
    </xf>
    <xf numFmtId="49" fontId="69" fillId="52" borderId="0" xfId="1347" applyNumberFormat="1" applyFont="1" applyFill="1" applyAlignment="1">
      <alignment wrapText="1"/>
    </xf>
    <xf numFmtId="49" fontId="70" fillId="52" borderId="0" xfId="1349" applyNumberFormat="1" applyFont="1" applyFill="1" applyBorder="1" applyAlignment="1">
      <alignment horizontal="center" vertical="center" wrapText="1"/>
    </xf>
    <xf numFmtId="0" fontId="71" fillId="52" borderId="12" xfId="0" applyFont="1" applyFill="1" applyBorder="1" applyAlignment="1">
      <alignment horizontal="right"/>
    </xf>
    <xf numFmtId="49" fontId="69" fillId="52" borderId="0" xfId="1347" applyNumberFormat="1" applyFont="1" applyFill="1" applyAlignment="1">
      <alignment vertical="top" wrapText="1"/>
    </xf>
    <xf numFmtId="49" fontId="70" fillId="52" borderId="0" xfId="1349" applyNumberFormat="1" applyFont="1" applyFill="1" applyBorder="1" applyAlignment="1">
      <alignment horizontal="center" vertical="top" wrapText="1"/>
    </xf>
    <xf numFmtId="0" fontId="71" fillId="52" borderId="12" xfId="0" applyFont="1" applyFill="1" applyBorder="1" applyAlignment="1">
      <alignment horizontal="right" vertical="top"/>
    </xf>
    <xf numFmtId="49" fontId="69" fillId="52" borderId="0" xfId="1347" applyNumberFormat="1" applyFont="1" applyFill="1" applyAlignment="1">
      <alignment horizontal="left" vertical="top" wrapText="1"/>
    </xf>
    <xf numFmtId="0" fontId="74" fillId="52" borderId="10" xfId="133" applyNumberFormat="1" applyFont="1" applyFill="1" applyBorder="1" applyAlignment="1" applyProtection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9" fillId="52" borderId="0" xfId="80" applyFont="1" applyFill="1" applyAlignment="1">
      <alignment horizontal="center" vertical="top" wrapText="1"/>
    </xf>
    <xf numFmtId="0" fontId="69" fillId="52" borderId="0" xfId="0" applyFont="1" applyFill="1" applyAlignment="1">
      <alignment horizontal="left" vertical="top" wrapText="1"/>
    </xf>
    <xf numFmtId="0" fontId="80" fillId="0" borderId="0" xfId="379" applyFont="1" applyFill="1" applyAlignment="1">
      <alignment horizontal="left"/>
    </xf>
    <xf numFmtId="0" fontId="80" fillId="0" borderId="0" xfId="379" applyFont="1" applyFill="1" applyAlignment="1">
      <alignment horizontal="left" wrapText="1"/>
    </xf>
    <xf numFmtId="0" fontId="70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wrapText="1"/>
    </xf>
    <xf numFmtId="0" fontId="85" fillId="0" borderId="0" xfId="0" applyFont="1" applyFill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top" wrapText="1"/>
    </xf>
  </cellXfs>
  <cellStyles count="1352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1" builtinId="3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477"/>
  <sheetViews>
    <sheetView view="pageBreakPreview" topLeftCell="A67" zoomScale="130" zoomScaleNormal="130" zoomScaleSheetLayoutView="130" workbookViewId="0">
      <selection activeCell="K58" sqref="K58"/>
    </sheetView>
  </sheetViews>
  <sheetFormatPr defaultColWidth="9.140625" defaultRowHeight="12"/>
  <cols>
    <col min="1" max="1" width="3.5703125" style="40" customWidth="1"/>
    <col min="2" max="2" width="2.85546875" style="95" customWidth="1"/>
    <col min="3" max="3" width="1.5703125" style="41" customWidth="1"/>
    <col min="4" max="5" width="2.140625" style="41" customWidth="1"/>
    <col min="6" max="6" width="2.85546875" style="41" customWidth="1"/>
    <col min="7" max="7" width="2.28515625" style="41" customWidth="1"/>
    <col min="8" max="8" width="3.5703125" style="41" customWidth="1"/>
    <col min="9" max="9" width="3.42578125" style="41" customWidth="1"/>
    <col min="10" max="10" width="61.7109375" style="40" customWidth="1"/>
    <col min="11" max="11" width="14.140625" style="40" customWidth="1"/>
    <col min="12" max="13" width="9.140625" style="40"/>
    <col min="14" max="14" width="12.28515625" style="40" bestFit="1" customWidth="1"/>
    <col min="15" max="16384" width="9.140625" style="40"/>
  </cols>
  <sheetData>
    <row r="1" spans="1:256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256">
      <c r="A2" s="229" t="s">
        <v>786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256">
      <c r="A3" s="229" t="s">
        <v>805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256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256">
      <c r="B5" s="228" t="s">
        <v>806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1:256"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256">
      <c r="A7" s="217" t="s">
        <v>9</v>
      </c>
      <c r="B7" s="219" t="s">
        <v>10</v>
      </c>
      <c r="C7" s="220"/>
      <c r="D7" s="220"/>
      <c r="E7" s="220"/>
      <c r="F7" s="220"/>
      <c r="G7" s="220"/>
      <c r="H7" s="220"/>
      <c r="I7" s="221"/>
      <c r="J7" s="225" t="s">
        <v>11</v>
      </c>
      <c r="K7" s="227" t="s">
        <v>12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>
      <c r="A8" s="218"/>
      <c r="B8" s="222"/>
      <c r="C8" s="223"/>
      <c r="D8" s="223"/>
      <c r="E8" s="223"/>
      <c r="F8" s="223"/>
      <c r="G8" s="223"/>
      <c r="H8" s="223"/>
      <c r="I8" s="224"/>
      <c r="J8" s="226"/>
      <c r="K8" s="227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>
      <c r="A9" s="42">
        <v>1</v>
      </c>
      <c r="B9" s="43" t="s">
        <v>0</v>
      </c>
      <c r="C9" s="44">
        <v>1</v>
      </c>
      <c r="D9" s="43" t="s">
        <v>13</v>
      </c>
      <c r="E9" s="43" t="s">
        <v>13</v>
      </c>
      <c r="F9" s="43" t="s">
        <v>0</v>
      </c>
      <c r="G9" s="43" t="s">
        <v>13</v>
      </c>
      <c r="H9" s="43" t="s">
        <v>6</v>
      </c>
      <c r="I9" s="45" t="s">
        <v>0</v>
      </c>
      <c r="J9" s="46" t="s">
        <v>14</v>
      </c>
      <c r="K9" s="47">
        <f>K10+K22+K30+K36+K41+K53+K45+K16</f>
        <v>102167100</v>
      </c>
      <c r="L9" s="48"/>
    </row>
    <row r="10" spans="1:256">
      <c r="A10" s="42">
        <v>2</v>
      </c>
      <c r="B10" s="49" t="s">
        <v>0</v>
      </c>
      <c r="C10" s="44">
        <v>1</v>
      </c>
      <c r="D10" s="43" t="s">
        <v>15</v>
      </c>
      <c r="E10" s="43" t="s">
        <v>13</v>
      </c>
      <c r="F10" s="43" t="s">
        <v>0</v>
      </c>
      <c r="G10" s="43" t="s">
        <v>13</v>
      </c>
      <c r="H10" s="43" t="s">
        <v>6</v>
      </c>
      <c r="I10" s="43" t="s">
        <v>0</v>
      </c>
      <c r="J10" s="50" t="s">
        <v>16</v>
      </c>
      <c r="K10" s="47">
        <f>K11</f>
        <v>75810000</v>
      </c>
    </row>
    <row r="11" spans="1:256">
      <c r="A11" s="42">
        <v>3</v>
      </c>
      <c r="B11" s="51" t="s">
        <v>0</v>
      </c>
      <c r="C11" s="52">
        <v>1</v>
      </c>
      <c r="D11" s="51" t="s">
        <v>15</v>
      </c>
      <c r="E11" s="51" t="s">
        <v>17</v>
      </c>
      <c r="F11" s="51" t="s">
        <v>0</v>
      </c>
      <c r="G11" s="51" t="s">
        <v>15</v>
      </c>
      <c r="H11" s="51" t="s">
        <v>6</v>
      </c>
      <c r="I11" s="51" t="s">
        <v>3</v>
      </c>
      <c r="J11" s="53" t="s">
        <v>18</v>
      </c>
      <c r="K11" s="54">
        <f>K12+K13+K15+K14</f>
        <v>75810000</v>
      </c>
    </row>
    <row r="12" spans="1:256" ht="48">
      <c r="A12" s="42">
        <v>4</v>
      </c>
      <c r="B12" s="51" t="s">
        <v>19</v>
      </c>
      <c r="C12" s="52">
        <v>1</v>
      </c>
      <c r="D12" s="55" t="s">
        <v>15</v>
      </c>
      <c r="E12" s="55" t="s">
        <v>17</v>
      </c>
      <c r="F12" s="51" t="s">
        <v>20</v>
      </c>
      <c r="G12" s="55" t="s">
        <v>15</v>
      </c>
      <c r="H12" s="55" t="s">
        <v>6</v>
      </c>
      <c r="I12" s="55" t="s">
        <v>3</v>
      </c>
      <c r="J12" s="56" t="s">
        <v>21</v>
      </c>
      <c r="K12" s="54">
        <v>75670000</v>
      </c>
      <c r="L12" s="48"/>
      <c r="M12" s="48"/>
      <c r="N12" s="57"/>
    </row>
    <row r="13" spans="1:256" ht="72">
      <c r="A13" s="42">
        <v>5</v>
      </c>
      <c r="B13" s="52">
        <v>182</v>
      </c>
      <c r="C13" s="52">
        <v>1</v>
      </c>
      <c r="D13" s="55" t="s">
        <v>15</v>
      </c>
      <c r="E13" s="55" t="s">
        <v>17</v>
      </c>
      <c r="F13" s="51" t="s">
        <v>22</v>
      </c>
      <c r="G13" s="55" t="s">
        <v>15</v>
      </c>
      <c r="H13" s="55" t="s">
        <v>6</v>
      </c>
      <c r="I13" s="55" t="s">
        <v>3</v>
      </c>
      <c r="J13" s="56" t="s">
        <v>23</v>
      </c>
      <c r="K13" s="58">
        <v>13000</v>
      </c>
      <c r="L13" s="48"/>
    </row>
    <row r="14" spans="1:256" ht="24">
      <c r="A14" s="42">
        <v>6</v>
      </c>
      <c r="B14" s="52">
        <v>182</v>
      </c>
      <c r="C14" s="52">
        <v>1</v>
      </c>
      <c r="D14" s="59" t="s">
        <v>15</v>
      </c>
      <c r="E14" s="59" t="s">
        <v>17</v>
      </c>
      <c r="F14" s="51" t="s">
        <v>24</v>
      </c>
      <c r="G14" s="59" t="s">
        <v>15</v>
      </c>
      <c r="H14" s="59" t="s">
        <v>6</v>
      </c>
      <c r="I14" s="55">
        <v>110</v>
      </c>
      <c r="J14" s="56" t="s">
        <v>25</v>
      </c>
      <c r="K14" s="58">
        <v>122000</v>
      </c>
    </row>
    <row r="15" spans="1:256" ht="60">
      <c r="A15" s="42">
        <v>7</v>
      </c>
      <c r="B15" s="52">
        <v>182</v>
      </c>
      <c r="C15" s="52">
        <v>1</v>
      </c>
      <c r="D15" s="51" t="s">
        <v>15</v>
      </c>
      <c r="E15" s="51" t="s">
        <v>17</v>
      </c>
      <c r="F15" s="51" t="s">
        <v>26</v>
      </c>
      <c r="G15" s="51" t="s">
        <v>15</v>
      </c>
      <c r="H15" s="51" t="s">
        <v>6</v>
      </c>
      <c r="I15" s="51" t="s">
        <v>3</v>
      </c>
      <c r="J15" s="56" t="s">
        <v>27</v>
      </c>
      <c r="K15" s="58">
        <v>5000</v>
      </c>
    </row>
    <row r="16" spans="1:256" ht="24">
      <c r="A16" s="42">
        <v>8</v>
      </c>
      <c r="B16" s="49" t="s">
        <v>0</v>
      </c>
      <c r="C16" s="44">
        <v>1</v>
      </c>
      <c r="D16" s="49" t="s">
        <v>28</v>
      </c>
      <c r="E16" s="49" t="s">
        <v>13</v>
      </c>
      <c r="F16" s="49" t="s">
        <v>0</v>
      </c>
      <c r="G16" s="49" t="s">
        <v>13</v>
      </c>
      <c r="H16" s="49" t="s">
        <v>6</v>
      </c>
      <c r="I16" s="49" t="s">
        <v>0</v>
      </c>
      <c r="J16" s="60" t="s">
        <v>29</v>
      </c>
      <c r="K16" s="61">
        <f>K17</f>
        <v>8433000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12" ht="24">
      <c r="A17" s="42">
        <v>9</v>
      </c>
      <c r="B17" s="51" t="s">
        <v>0</v>
      </c>
      <c r="C17" s="52">
        <v>1</v>
      </c>
      <c r="D17" s="51" t="s">
        <v>28</v>
      </c>
      <c r="E17" s="51" t="s">
        <v>17</v>
      </c>
      <c r="F17" s="51" t="s">
        <v>0</v>
      </c>
      <c r="G17" s="51" t="s">
        <v>15</v>
      </c>
      <c r="H17" s="51" t="s">
        <v>6</v>
      </c>
      <c r="I17" s="51" t="s">
        <v>3</v>
      </c>
      <c r="J17" s="56" t="s">
        <v>30</v>
      </c>
      <c r="K17" s="58">
        <f>K18+K19+K20+K21</f>
        <v>8433000</v>
      </c>
    </row>
    <row r="18" spans="1:12" ht="48">
      <c r="A18" s="42">
        <v>10</v>
      </c>
      <c r="B18" s="51" t="s">
        <v>31</v>
      </c>
      <c r="C18" s="52">
        <v>1</v>
      </c>
      <c r="D18" s="51" t="s">
        <v>28</v>
      </c>
      <c r="E18" s="51" t="s">
        <v>17</v>
      </c>
      <c r="F18" s="51" t="s">
        <v>32</v>
      </c>
      <c r="G18" s="51" t="s">
        <v>15</v>
      </c>
      <c r="H18" s="51" t="s">
        <v>6</v>
      </c>
      <c r="I18" s="51" t="s">
        <v>3</v>
      </c>
      <c r="J18" s="56" t="s">
        <v>33</v>
      </c>
      <c r="K18" s="58">
        <v>3852000</v>
      </c>
    </row>
    <row r="19" spans="1:12" ht="60">
      <c r="A19" s="42">
        <v>11</v>
      </c>
      <c r="B19" s="51" t="s">
        <v>31</v>
      </c>
      <c r="C19" s="52">
        <v>1</v>
      </c>
      <c r="D19" s="51" t="s">
        <v>28</v>
      </c>
      <c r="E19" s="51" t="s">
        <v>17</v>
      </c>
      <c r="F19" s="51" t="s">
        <v>2</v>
      </c>
      <c r="G19" s="51" t="s">
        <v>15</v>
      </c>
      <c r="H19" s="51" t="s">
        <v>6</v>
      </c>
      <c r="I19" s="51" t="s">
        <v>3</v>
      </c>
      <c r="J19" s="56" t="s">
        <v>34</v>
      </c>
      <c r="K19" s="58">
        <v>30000</v>
      </c>
    </row>
    <row r="20" spans="1:12" ht="48">
      <c r="A20" s="42">
        <v>12</v>
      </c>
      <c r="B20" s="51" t="s">
        <v>31</v>
      </c>
      <c r="C20" s="52">
        <v>1</v>
      </c>
      <c r="D20" s="51" t="s">
        <v>28</v>
      </c>
      <c r="E20" s="51" t="s">
        <v>17</v>
      </c>
      <c r="F20" s="51" t="s">
        <v>35</v>
      </c>
      <c r="G20" s="51" t="s">
        <v>15</v>
      </c>
      <c r="H20" s="51" t="s">
        <v>6</v>
      </c>
      <c r="I20" s="51" t="s">
        <v>3</v>
      </c>
      <c r="J20" s="56" t="s">
        <v>36</v>
      </c>
      <c r="K20" s="58">
        <v>5158000</v>
      </c>
    </row>
    <row r="21" spans="1:12" ht="48">
      <c r="A21" s="42">
        <v>13</v>
      </c>
      <c r="B21" s="51" t="s">
        <v>31</v>
      </c>
      <c r="C21" s="52">
        <v>1</v>
      </c>
      <c r="D21" s="51" t="s">
        <v>28</v>
      </c>
      <c r="E21" s="51" t="s">
        <v>17</v>
      </c>
      <c r="F21" s="51" t="s">
        <v>37</v>
      </c>
      <c r="G21" s="51" t="s">
        <v>15</v>
      </c>
      <c r="H21" s="51" t="s">
        <v>6</v>
      </c>
      <c r="I21" s="51" t="s">
        <v>3</v>
      </c>
      <c r="J21" s="63" t="s">
        <v>787</v>
      </c>
      <c r="K21" s="64">
        <v>-607000</v>
      </c>
    </row>
    <row r="22" spans="1:12">
      <c r="A22" s="42">
        <v>14</v>
      </c>
      <c r="B22" s="49" t="s">
        <v>0</v>
      </c>
      <c r="C22" s="44">
        <v>1</v>
      </c>
      <c r="D22" s="43" t="s">
        <v>38</v>
      </c>
      <c r="E22" s="43" t="s">
        <v>13</v>
      </c>
      <c r="F22" s="43" t="s">
        <v>0</v>
      </c>
      <c r="G22" s="43" t="s">
        <v>13</v>
      </c>
      <c r="H22" s="43" t="s">
        <v>6</v>
      </c>
      <c r="I22" s="65" t="s">
        <v>0</v>
      </c>
      <c r="J22" s="46" t="s">
        <v>39</v>
      </c>
      <c r="K22" s="47">
        <f>K26+K28+K23</f>
        <v>4825000</v>
      </c>
    </row>
    <row r="23" spans="1:12" ht="24">
      <c r="A23" s="42">
        <v>15</v>
      </c>
      <c r="B23" s="51" t="s">
        <v>19</v>
      </c>
      <c r="C23" s="51">
        <v>1</v>
      </c>
      <c r="D23" s="59" t="s">
        <v>38</v>
      </c>
      <c r="E23" s="59" t="s">
        <v>15</v>
      </c>
      <c r="F23" s="59" t="s">
        <v>0</v>
      </c>
      <c r="G23" s="59" t="s">
        <v>13</v>
      </c>
      <c r="H23" s="59" t="s">
        <v>6</v>
      </c>
      <c r="I23" s="66" t="s">
        <v>3</v>
      </c>
      <c r="J23" s="63" t="s">
        <v>40</v>
      </c>
      <c r="K23" s="54">
        <f>K24+K25</f>
        <v>3005000</v>
      </c>
    </row>
    <row r="24" spans="1:12" ht="24">
      <c r="A24" s="42">
        <v>16</v>
      </c>
      <c r="B24" s="51" t="s">
        <v>19</v>
      </c>
      <c r="C24" s="51" t="s">
        <v>41</v>
      </c>
      <c r="D24" s="59" t="s">
        <v>38</v>
      </c>
      <c r="E24" s="59" t="s">
        <v>15</v>
      </c>
      <c r="F24" s="59" t="s">
        <v>20</v>
      </c>
      <c r="G24" s="59" t="s">
        <v>15</v>
      </c>
      <c r="H24" s="59" t="s">
        <v>6</v>
      </c>
      <c r="I24" s="66" t="s">
        <v>3</v>
      </c>
      <c r="J24" s="63" t="s">
        <v>788</v>
      </c>
      <c r="K24" s="54">
        <v>1130000</v>
      </c>
    </row>
    <row r="25" spans="1:12" ht="24">
      <c r="A25" s="42">
        <v>17</v>
      </c>
      <c r="B25" s="51" t="s">
        <v>19</v>
      </c>
      <c r="C25" s="51" t="s">
        <v>41</v>
      </c>
      <c r="D25" s="59" t="s">
        <v>38</v>
      </c>
      <c r="E25" s="59" t="s">
        <v>15</v>
      </c>
      <c r="F25" s="59" t="s">
        <v>22</v>
      </c>
      <c r="G25" s="59" t="s">
        <v>15</v>
      </c>
      <c r="H25" s="59" t="s">
        <v>6</v>
      </c>
      <c r="I25" s="66" t="s">
        <v>3</v>
      </c>
      <c r="J25" s="67" t="s">
        <v>789</v>
      </c>
      <c r="K25" s="54">
        <v>1875000</v>
      </c>
    </row>
    <row r="26" spans="1:12">
      <c r="A26" s="42">
        <v>18</v>
      </c>
      <c r="B26" s="51" t="s">
        <v>0</v>
      </c>
      <c r="C26" s="52">
        <v>1</v>
      </c>
      <c r="D26" s="55" t="s">
        <v>38</v>
      </c>
      <c r="E26" s="55" t="s">
        <v>17</v>
      </c>
      <c r="F26" s="55" t="s">
        <v>0</v>
      </c>
      <c r="G26" s="51" t="s">
        <v>17</v>
      </c>
      <c r="H26" s="55" t="s">
        <v>6</v>
      </c>
      <c r="I26" s="55" t="s">
        <v>3</v>
      </c>
      <c r="J26" s="68" t="s">
        <v>43</v>
      </c>
      <c r="K26" s="58">
        <f>K27</f>
        <v>1705000</v>
      </c>
    </row>
    <row r="27" spans="1:12">
      <c r="A27" s="42">
        <v>19</v>
      </c>
      <c r="B27" s="52">
        <v>182</v>
      </c>
      <c r="C27" s="52">
        <v>1</v>
      </c>
      <c r="D27" s="51" t="s">
        <v>38</v>
      </c>
      <c r="E27" s="51" t="s">
        <v>17</v>
      </c>
      <c r="F27" s="51" t="s">
        <v>20</v>
      </c>
      <c r="G27" s="51" t="s">
        <v>17</v>
      </c>
      <c r="H27" s="51" t="s">
        <v>6</v>
      </c>
      <c r="I27" s="51" t="s">
        <v>3</v>
      </c>
      <c r="J27" s="68" t="s">
        <v>43</v>
      </c>
      <c r="K27" s="58">
        <v>1705000</v>
      </c>
      <c r="L27" s="69"/>
    </row>
    <row r="28" spans="1:12">
      <c r="A28" s="42">
        <v>20</v>
      </c>
      <c r="B28" s="51" t="s">
        <v>0</v>
      </c>
      <c r="C28" s="52">
        <v>1</v>
      </c>
      <c r="D28" s="51" t="s">
        <v>38</v>
      </c>
      <c r="E28" s="51" t="s">
        <v>44</v>
      </c>
      <c r="F28" s="51" t="s">
        <v>0</v>
      </c>
      <c r="G28" s="51" t="s">
        <v>17</v>
      </c>
      <c r="H28" s="51" t="s">
        <v>6</v>
      </c>
      <c r="I28" s="51" t="s">
        <v>3</v>
      </c>
      <c r="J28" s="68" t="s">
        <v>45</v>
      </c>
      <c r="K28" s="58">
        <f>K29</f>
        <v>115000</v>
      </c>
    </row>
    <row r="29" spans="1:12" ht="24">
      <c r="A29" s="42">
        <v>21</v>
      </c>
      <c r="B29" s="52">
        <v>182</v>
      </c>
      <c r="C29" s="52">
        <v>1</v>
      </c>
      <c r="D29" s="51" t="s">
        <v>38</v>
      </c>
      <c r="E29" s="51" t="s">
        <v>44</v>
      </c>
      <c r="F29" s="51" t="s">
        <v>20</v>
      </c>
      <c r="G29" s="51" t="s">
        <v>17</v>
      </c>
      <c r="H29" s="51" t="s">
        <v>6</v>
      </c>
      <c r="I29" s="51" t="s">
        <v>3</v>
      </c>
      <c r="J29" s="68" t="s">
        <v>46</v>
      </c>
      <c r="K29" s="58">
        <v>115000</v>
      </c>
    </row>
    <row r="30" spans="1:12">
      <c r="A30" s="42">
        <v>22</v>
      </c>
      <c r="B30" s="49" t="s">
        <v>0</v>
      </c>
      <c r="C30" s="44">
        <v>1</v>
      </c>
      <c r="D30" s="43" t="s">
        <v>47</v>
      </c>
      <c r="E30" s="43" t="s">
        <v>13</v>
      </c>
      <c r="F30" s="43" t="s">
        <v>0</v>
      </c>
      <c r="G30" s="43" t="s">
        <v>13</v>
      </c>
      <c r="H30" s="43" t="s">
        <v>6</v>
      </c>
      <c r="I30" s="43" t="s">
        <v>0</v>
      </c>
      <c r="J30" s="50" t="s">
        <v>48</v>
      </c>
      <c r="K30" s="47">
        <f>K31+K33</f>
        <v>8802000</v>
      </c>
    </row>
    <row r="31" spans="1:12" ht="15" customHeight="1">
      <c r="A31" s="42">
        <v>23</v>
      </c>
      <c r="B31" s="51" t="s">
        <v>0</v>
      </c>
      <c r="C31" s="52">
        <v>1</v>
      </c>
      <c r="D31" s="55" t="s">
        <v>47</v>
      </c>
      <c r="E31" s="51" t="s">
        <v>15</v>
      </c>
      <c r="F31" s="55" t="s">
        <v>0</v>
      </c>
      <c r="G31" s="55" t="s">
        <v>13</v>
      </c>
      <c r="H31" s="55" t="s">
        <v>6</v>
      </c>
      <c r="I31" s="55">
        <v>110</v>
      </c>
      <c r="J31" s="53" t="s">
        <v>49</v>
      </c>
      <c r="K31" s="54">
        <f>K32</f>
        <v>3578000</v>
      </c>
    </row>
    <row r="32" spans="1:12" ht="24">
      <c r="A32" s="42">
        <v>24</v>
      </c>
      <c r="B32" s="70">
        <v>182</v>
      </c>
      <c r="C32" s="70">
        <v>1</v>
      </c>
      <c r="D32" s="51" t="s">
        <v>47</v>
      </c>
      <c r="E32" s="51" t="s">
        <v>15</v>
      </c>
      <c r="F32" s="51" t="s">
        <v>22</v>
      </c>
      <c r="G32" s="51" t="s">
        <v>44</v>
      </c>
      <c r="H32" s="51" t="s">
        <v>6</v>
      </c>
      <c r="I32" s="71">
        <v>110</v>
      </c>
      <c r="J32" s="72" t="s">
        <v>790</v>
      </c>
      <c r="K32" s="54">
        <v>3578000</v>
      </c>
    </row>
    <row r="33" spans="1:256" ht="15.75" customHeight="1">
      <c r="A33" s="42">
        <v>25</v>
      </c>
      <c r="B33" s="51" t="s">
        <v>0</v>
      </c>
      <c r="C33" s="51" t="s">
        <v>41</v>
      </c>
      <c r="D33" s="51" t="s">
        <v>47</v>
      </c>
      <c r="E33" s="51" t="s">
        <v>47</v>
      </c>
      <c r="F33" s="51" t="s">
        <v>0</v>
      </c>
      <c r="G33" s="51" t="s">
        <v>13</v>
      </c>
      <c r="H33" s="51" t="s">
        <v>6</v>
      </c>
      <c r="I33" s="51" t="s">
        <v>3</v>
      </c>
      <c r="J33" s="73" t="s">
        <v>50</v>
      </c>
      <c r="K33" s="58">
        <f>K34+K35</f>
        <v>5224000</v>
      </c>
    </row>
    <row r="34" spans="1:256" ht="24">
      <c r="A34" s="42">
        <v>26</v>
      </c>
      <c r="B34" s="52">
        <v>182</v>
      </c>
      <c r="C34" s="52">
        <v>1</v>
      </c>
      <c r="D34" s="55" t="s">
        <v>47</v>
      </c>
      <c r="E34" s="55" t="s">
        <v>47</v>
      </c>
      <c r="F34" s="51" t="s">
        <v>51</v>
      </c>
      <c r="G34" s="51" t="s">
        <v>44</v>
      </c>
      <c r="H34" s="55" t="s">
        <v>6</v>
      </c>
      <c r="I34" s="55">
        <v>110</v>
      </c>
      <c r="J34" s="74" t="s">
        <v>52</v>
      </c>
      <c r="K34" s="58">
        <v>3590000</v>
      </c>
    </row>
    <row r="35" spans="1:256" ht="24">
      <c r="A35" s="42">
        <v>27</v>
      </c>
      <c r="B35" s="52">
        <v>182</v>
      </c>
      <c r="C35" s="52">
        <v>1</v>
      </c>
      <c r="D35" s="55" t="s">
        <v>47</v>
      </c>
      <c r="E35" s="55" t="s">
        <v>47</v>
      </c>
      <c r="F35" s="51" t="s">
        <v>53</v>
      </c>
      <c r="G35" s="51" t="s">
        <v>44</v>
      </c>
      <c r="H35" s="55" t="s">
        <v>6</v>
      </c>
      <c r="I35" s="55">
        <v>110</v>
      </c>
      <c r="J35" s="74" t="s">
        <v>54</v>
      </c>
      <c r="K35" s="58">
        <v>1634000</v>
      </c>
    </row>
    <row r="36" spans="1:256" ht="24">
      <c r="A36" s="42">
        <v>28</v>
      </c>
      <c r="B36" s="49" t="s">
        <v>0</v>
      </c>
      <c r="C36" s="65" t="s">
        <v>41</v>
      </c>
      <c r="D36" s="65" t="s">
        <v>55</v>
      </c>
      <c r="E36" s="65" t="s">
        <v>13</v>
      </c>
      <c r="F36" s="65" t="s">
        <v>0</v>
      </c>
      <c r="G36" s="65" t="s">
        <v>13</v>
      </c>
      <c r="H36" s="65" t="s">
        <v>6</v>
      </c>
      <c r="I36" s="65" t="s">
        <v>0</v>
      </c>
      <c r="J36" s="75" t="s">
        <v>56</v>
      </c>
      <c r="K36" s="47">
        <f>K37</f>
        <v>3130000</v>
      </c>
    </row>
    <row r="37" spans="1:256" ht="60">
      <c r="A37" s="42">
        <v>29</v>
      </c>
      <c r="B37" s="51" t="s">
        <v>0</v>
      </c>
      <c r="C37" s="66" t="s">
        <v>41</v>
      </c>
      <c r="D37" s="66" t="s">
        <v>55</v>
      </c>
      <c r="E37" s="66" t="s">
        <v>38</v>
      </c>
      <c r="F37" s="66" t="s">
        <v>0</v>
      </c>
      <c r="G37" s="66" t="s">
        <v>13</v>
      </c>
      <c r="H37" s="66" t="s">
        <v>6</v>
      </c>
      <c r="I37" s="66" t="s">
        <v>1</v>
      </c>
      <c r="J37" s="76" t="s">
        <v>57</v>
      </c>
      <c r="K37" s="54">
        <f>K38+K39+K40</f>
        <v>3130000</v>
      </c>
    </row>
    <row r="38" spans="1:256" ht="48">
      <c r="A38" s="42">
        <v>30</v>
      </c>
      <c r="B38" s="51" t="s">
        <v>5</v>
      </c>
      <c r="C38" s="66" t="s">
        <v>41</v>
      </c>
      <c r="D38" s="66" t="s">
        <v>55</v>
      </c>
      <c r="E38" s="66" t="s">
        <v>38</v>
      </c>
      <c r="F38" s="66" t="s">
        <v>58</v>
      </c>
      <c r="G38" s="66" t="s">
        <v>44</v>
      </c>
      <c r="H38" s="66" t="s">
        <v>6</v>
      </c>
      <c r="I38" s="66" t="s">
        <v>1</v>
      </c>
      <c r="J38" s="76" t="s">
        <v>59</v>
      </c>
      <c r="K38" s="54">
        <v>2200000</v>
      </c>
    </row>
    <row r="39" spans="1:256" ht="84">
      <c r="A39" s="42">
        <v>31</v>
      </c>
      <c r="B39" s="51" t="s">
        <v>5</v>
      </c>
      <c r="C39" s="66" t="s">
        <v>41</v>
      </c>
      <c r="D39" s="66" t="s">
        <v>55</v>
      </c>
      <c r="E39" s="66" t="s">
        <v>38</v>
      </c>
      <c r="F39" s="66" t="s">
        <v>742</v>
      </c>
      <c r="G39" s="66" t="s">
        <v>44</v>
      </c>
      <c r="H39" s="66" t="s">
        <v>6</v>
      </c>
      <c r="I39" s="66" t="s">
        <v>1</v>
      </c>
      <c r="J39" s="76" t="s">
        <v>743</v>
      </c>
      <c r="K39" s="54">
        <v>108000</v>
      </c>
    </row>
    <row r="40" spans="1:256" ht="24">
      <c r="A40" s="42">
        <v>32</v>
      </c>
      <c r="B40" s="51" t="s">
        <v>5</v>
      </c>
      <c r="C40" s="66" t="s">
        <v>41</v>
      </c>
      <c r="D40" s="66" t="s">
        <v>55</v>
      </c>
      <c r="E40" s="66" t="s">
        <v>38</v>
      </c>
      <c r="F40" s="66" t="s">
        <v>60</v>
      </c>
      <c r="G40" s="66" t="s">
        <v>44</v>
      </c>
      <c r="H40" s="66" t="s">
        <v>6</v>
      </c>
      <c r="I40" s="66" t="s">
        <v>1</v>
      </c>
      <c r="J40" s="73" t="s">
        <v>61</v>
      </c>
      <c r="K40" s="54">
        <f>300000+470000+52000</f>
        <v>822000</v>
      </c>
    </row>
    <row r="41" spans="1:256">
      <c r="A41" s="42">
        <v>33</v>
      </c>
      <c r="B41" s="49" t="s">
        <v>0</v>
      </c>
      <c r="C41" s="44">
        <v>1</v>
      </c>
      <c r="D41" s="43" t="s">
        <v>62</v>
      </c>
      <c r="E41" s="43" t="s">
        <v>13</v>
      </c>
      <c r="F41" s="43" t="s">
        <v>0</v>
      </c>
      <c r="G41" s="43" t="s">
        <v>13</v>
      </c>
      <c r="H41" s="43" t="s">
        <v>6</v>
      </c>
      <c r="I41" s="43" t="s">
        <v>0</v>
      </c>
      <c r="J41" s="77" t="s">
        <v>63</v>
      </c>
      <c r="K41" s="47">
        <f>K42</f>
        <v>20000</v>
      </c>
    </row>
    <row r="42" spans="1:256">
      <c r="A42" s="42">
        <v>34</v>
      </c>
      <c r="B42" s="51" t="s">
        <v>0</v>
      </c>
      <c r="C42" s="52">
        <v>1</v>
      </c>
      <c r="D42" s="55">
        <v>12</v>
      </c>
      <c r="E42" s="51" t="s">
        <v>15</v>
      </c>
      <c r="F42" s="51" t="s">
        <v>0</v>
      </c>
      <c r="G42" s="51" t="s">
        <v>15</v>
      </c>
      <c r="H42" s="51" t="s">
        <v>6</v>
      </c>
      <c r="I42" s="51" t="s">
        <v>1</v>
      </c>
      <c r="J42" s="53" t="s">
        <v>64</v>
      </c>
      <c r="K42" s="54">
        <f>K43+K44</f>
        <v>20000</v>
      </c>
    </row>
    <row r="43" spans="1:256" ht="24">
      <c r="A43" s="42">
        <v>35</v>
      </c>
      <c r="B43" s="51" t="s">
        <v>65</v>
      </c>
      <c r="C43" s="52">
        <v>1</v>
      </c>
      <c r="D43" s="55" t="s">
        <v>62</v>
      </c>
      <c r="E43" s="55" t="s">
        <v>15</v>
      </c>
      <c r="F43" s="51" t="s">
        <v>20</v>
      </c>
      <c r="G43" s="55" t="s">
        <v>15</v>
      </c>
      <c r="H43" s="55" t="s">
        <v>6</v>
      </c>
      <c r="I43" s="55" t="s">
        <v>1</v>
      </c>
      <c r="J43" s="78" t="s">
        <v>66</v>
      </c>
      <c r="K43" s="58">
        <v>19000</v>
      </c>
    </row>
    <row r="44" spans="1:256">
      <c r="A44" s="42">
        <v>36</v>
      </c>
      <c r="B44" s="51" t="s">
        <v>65</v>
      </c>
      <c r="C44" s="52">
        <v>1</v>
      </c>
      <c r="D44" s="55">
        <v>12</v>
      </c>
      <c r="E44" s="55" t="s">
        <v>15</v>
      </c>
      <c r="F44" s="51" t="s">
        <v>26</v>
      </c>
      <c r="G44" s="55" t="s">
        <v>15</v>
      </c>
      <c r="H44" s="55" t="s">
        <v>6</v>
      </c>
      <c r="I44" s="55">
        <v>120</v>
      </c>
      <c r="J44" s="79" t="s">
        <v>67</v>
      </c>
      <c r="K44" s="58">
        <v>1000</v>
      </c>
    </row>
    <row r="45" spans="1:256" ht="24">
      <c r="A45" s="42">
        <v>37</v>
      </c>
      <c r="B45" s="49" t="s">
        <v>0</v>
      </c>
      <c r="C45" s="44">
        <v>1</v>
      </c>
      <c r="D45" s="43">
        <v>13</v>
      </c>
      <c r="E45" s="49" t="s">
        <v>13</v>
      </c>
      <c r="F45" s="49" t="s">
        <v>0</v>
      </c>
      <c r="G45" s="49" t="s">
        <v>13</v>
      </c>
      <c r="H45" s="49" t="s">
        <v>6</v>
      </c>
      <c r="I45" s="49" t="s">
        <v>0</v>
      </c>
      <c r="J45" s="80" t="s">
        <v>807</v>
      </c>
      <c r="K45" s="61">
        <f>K46+K48</f>
        <v>563100</v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>
      <c r="A46" s="42">
        <v>38</v>
      </c>
      <c r="B46" s="51" t="s">
        <v>0</v>
      </c>
      <c r="C46" s="51">
        <v>1</v>
      </c>
      <c r="D46" s="59">
        <v>13</v>
      </c>
      <c r="E46" s="51" t="s">
        <v>15</v>
      </c>
      <c r="F46" s="51" t="s">
        <v>68</v>
      </c>
      <c r="G46" s="51" t="s">
        <v>13</v>
      </c>
      <c r="H46" s="51" t="s">
        <v>6</v>
      </c>
      <c r="I46" s="51" t="s">
        <v>69</v>
      </c>
      <c r="J46" s="74" t="s">
        <v>70</v>
      </c>
      <c r="K46" s="58">
        <f>K47</f>
        <v>473800</v>
      </c>
    </row>
    <row r="47" spans="1:256" ht="24">
      <c r="A47" s="42">
        <v>39</v>
      </c>
      <c r="B47" s="51" t="s">
        <v>7</v>
      </c>
      <c r="C47" s="51" t="s">
        <v>41</v>
      </c>
      <c r="D47" s="51" t="s">
        <v>71</v>
      </c>
      <c r="E47" s="51" t="s">
        <v>15</v>
      </c>
      <c r="F47" s="51" t="s">
        <v>72</v>
      </c>
      <c r="G47" s="51" t="s">
        <v>44</v>
      </c>
      <c r="H47" s="51" t="s">
        <v>6</v>
      </c>
      <c r="I47" s="51" t="s">
        <v>69</v>
      </c>
      <c r="J47" s="81" t="s">
        <v>73</v>
      </c>
      <c r="K47" s="58">
        <v>473800</v>
      </c>
    </row>
    <row r="48" spans="1:256">
      <c r="A48" s="42">
        <v>40</v>
      </c>
      <c r="B48" s="51" t="s">
        <v>0</v>
      </c>
      <c r="C48" s="51" t="s">
        <v>41</v>
      </c>
      <c r="D48" s="51" t="s">
        <v>71</v>
      </c>
      <c r="E48" s="51" t="s">
        <v>17</v>
      </c>
      <c r="F48" s="51" t="s">
        <v>68</v>
      </c>
      <c r="G48" s="51" t="s">
        <v>13</v>
      </c>
      <c r="H48" s="51" t="s">
        <v>6</v>
      </c>
      <c r="I48" s="51" t="s">
        <v>69</v>
      </c>
      <c r="J48" s="81" t="s">
        <v>746</v>
      </c>
      <c r="K48" s="58">
        <f>K49+K51</f>
        <v>89300</v>
      </c>
    </row>
    <row r="49" spans="1:256" ht="24">
      <c r="A49" s="42">
        <v>41</v>
      </c>
      <c r="B49" s="51" t="s">
        <v>0</v>
      </c>
      <c r="C49" s="51" t="s">
        <v>41</v>
      </c>
      <c r="D49" s="51" t="s">
        <v>71</v>
      </c>
      <c r="E49" s="51" t="s">
        <v>17</v>
      </c>
      <c r="F49" s="51" t="s">
        <v>744</v>
      </c>
      <c r="G49" s="51" t="s">
        <v>44</v>
      </c>
      <c r="H49" s="51" t="s">
        <v>6</v>
      </c>
      <c r="I49" s="51" t="s">
        <v>69</v>
      </c>
      <c r="J49" s="81" t="s">
        <v>745</v>
      </c>
      <c r="K49" s="58">
        <f>K50</f>
        <v>17800</v>
      </c>
    </row>
    <row r="50" spans="1:256" ht="24">
      <c r="A50" s="42">
        <v>42</v>
      </c>
      <c r="B50" s="51" t="s">
        <v>5</v>
      </c>
      <c r="C50" s="51" t="s">
        <v>41</v>
      </c>
      <c r="D50" s="51" t="s">
        <v>71</v>
      </c>
      <c r="E50" s="51" t="s">
        <v>17</v>
      </c>
      <c r="F50" s="51" t="s">
        <v>744</v>
      </c>
      <c r="G50" s="51" t="s">
        <v>44</v>
      </c>
      <c r="H50" s="51" t="s">
        <v>6</v>
      </c>
      <c r="I50" s="51" t="s">
        <v>69</v>
      </c>
      <c r="J50" s="81" t="s">
        <v>745</v>
      </c>
      <c r="K50" s="58">
        <v>17800</v>
      </c>
    </row>
    <row r="51" spans="1:256">
      <c r="A51" s="42">
        <v>43</v>
      </c>
      <c r="B51" s="51" t="s">
        <v>0</v>
      </c>
      <c r="C51" s="51" t="s">
        <v>41</v>
      </c>
      <c r="D51" s="51" t="s">
        <v>71</v>
      </c>
      <c r="E51" s="51" t="s">
        <v>17</v>
      </c>
      <c r="F51" s="51" t="s">
        <v>68</v>
      </c>
      <c r="G51" s="51" t="s">
        <v>13</v>
      </c>
      <c r="H51" s="51" t="s">
        <v>6</v>
      </c>
      <c r="I51" s="51" t="s">
        <v>69</v>
      </c>
      <c r="J51" s="81" t="s">
        <v>746</v>
      </c>
      <c r="K51" s="58">
        <f>K52</f>
        <v>71500</v>
      </c>
    </row>
    <row r="52" spans="1:256">
      <c r="A52" s="42">
        <v>44</v>
      </c>
      <c r="B52" s="51" t="s">
        <v>5</v>
      </c>
      <c r="C52" s="51" t="s">
        <v>41</v>
      </c>
      <c r="D52" s="51" t="s">
        <v>71</v>
      </c>
      <c r="E52" s="51" t="s">
        <v>17</v>
      </c>
      <c r="F52" s="51" t="s">
        <v>72</v>
      </c>
      <c r="G52" s="51" t="s">
        <v>44</v>
      </c>
      <c r="H52" s="51" t="s">
        <v>6</v>
      </c>
      <c r="I52" s="51" t="s">
        <v>69</v>
      </c>
      <c r="J52" s="81" t="s">
        <v>747</v>
      </c>
      <c r="K52" s="58">
        <v>71500</v>
      </c>
    </row>
    <row r="53" spans="1:256" ht="24">
      <c r="A53" s="42">
        <v>45</v>
      </c>
      <c r="B53" s="49" t="s">
        <v>0</v>
      </c>
      <c r="C53" s="65" t="s">
        <v>41</v>
      </c>
      <c r="D53" s="65" t="s">
        <v>74</v>
      </c>
      <c r="E53" s="65" t="s">
        <v>13</v>
      </c>
      <c r="F53" s="65" t="s">
        <v>0</v>
      </c>
      <c r="G53" s="65" t="s">
        <v>13</v>
      </c>
      <c r="H53" s="65" t="s">
        <v>6</v>
      </c>
      <c r="I53" s="65" t="s">
        <v>0</v>
      </c>
      <c r="J53" s="75" t="s">
        <v>75</v>
      </c>
      <c r="K53" s="47">
        <f>K54+K56</f>
        <v>584000</v>
      </c>
    </row>
    <row r="54" spans="1:256" ht="48">
      <c r="A54" s="42">
        <v>46</v>
      </c>
      <c r="B54" s="51" t="s">
        <v>0</v>
      </c>
      <c r="C54" s="66" t="s">
        <v>41</v>
      </c>
      <c r="D54" s="66" t="s">
        <v>74</v>
      </c>
      <c r="E54" s="66" t="s">
        <v>17</v>
      </c>
      <c r="F54" s="66" t="s">
        <v>0</v>
      </c>
      <c r="G54" s="66" t="s">
        <v>13</v>
      </c>
      <c r="H54" s="66" t="s">
        <v>6</v>
      </c>
      <c r="I54" s="66" t="s">
        <v>0</v>
      </c>
      <c r="J54" s="74" t="s">
        <v>76</v>
      </c>
      <c r="K54" s="54">
        <f>K55</f>
        <v>234000</v>
      </c>
    </row>
    <row r="55" spans="1:256" ht="60">
      <c r="A55" s="42">
        <v>47</v>
      </c>
      <c r="B55" s="51" t="s">
        <v>5</v>
      </c>
      <c r="C55" s="66" t="s">
        <v>41</v>
      </c>
      <c r="D55" s="66" t="s">
        <v>74</v>
      </c>
      <c r="E55" s="66" t="s">
        <v>17</v>
      </c>
      <c r="F55" s="66" t="s">
        <v>77</v>
      </c>
      <c r="G55" s="66" t="s">
        <v>44</v>
      </c>
      <c r="H55" s="66" t="s">
        <v>6</v>
      </c>
      <c r="I55" s="66" t="s">
        <v>4</v>
      </c>
      <c r="J55" s="73" t="s">
        <v>78</v>
      </c>
      <c r="K55" s="54">
        <v>234000</v>
      </c>
    </row>
    <row r="56" spans="1:256" ht="24">
      <c r="A56" s="42">
        <v>48</v>
      </c>
      <c r="B56" s="51" t="s">
        <v>0</v>
      </c>
      <c r="C56" s="66" t="s">
        <v>41</v>
      </c>
      <c r="D56" s="66" t="s">
        <v>74</v>
      </c>
      <c r="E56" s="66" t="s">
        <v>47</v>
      </c>
      <c r="F56" s="66" t="s">
        <v>0</v>
      </c>
      <c r="G56" s="66" t="s">
        <v>13</v>
      </c>
      <c r="H56" s="66" t="s">
        <v>6</v>
      </c>
      <c r="I56" s="66" t="s">
        <v>79</v>
      </c>
      <c r="J56" s="76" t="s">
        <v>80</v>
      </c>
      <c r="K56" s="54">
        <f>K57</f>
        <v>350000</v>
      </c>
    </row>
    <row r="57" spans="1:256" ht="24">
      <c r="A57" s="42">
        <v>49</v>
      </c>
      <c r="B57" s="51" t="s">
        <v>5</v>
      </c>
      <c r="C57" s="66" t="s">
        <v>41</v>
      </c>
      <c r="D57" s="66" t="s">
        <v>74</v>
      </c>
      <c r="E57" s="66" t="s">
        <v>47</v>
      </c>
      <c r="F57" s="66" t="s">
        <v>58</v>
      </c>
      <c r="G57" s="66" t="s">
        <v>44</v>
      </c>
      <c r="H57" s="66" t="s">
        <v>6</v>
      </c>
      <c r="I57" s="66" t="s">
        <v>79</v>
      </c>
      <c r="J57" s="73" t="s">
        <v>81</v>
      </c>
      <c r="K57" s="54">
        <v>350000</v>
      </c>
    </row>
    <row r="58" spans="1:256">
      <c r="A58" s="42">
        <v>50</v>
      </c>
      <c r="B58" s="49" t="s">
        <v>0</v>
      </c>
      <c r="C58" s="65" t="s">
        <v>82</v>
      </c>
      <c r="D58" s="65" t="s">
        <v>13</v>
      </c>
      <c r="E58" s="65" t="s">
        <v>13</v>
      </c>
      <c r="F58" s="65" t="s">
        <v>0</v>
      </c>
      <c r="G58" s="65" t="s">
        <v>13</v>
      </c>
      <c r="H58" s="65" t="s">
        <v>6</v>
      </c>
      <c r="I58" s="65" t="s">
        <v>0</v>
      </c>
      <c r="J58" s="46" t="s">
        <v>83</v>
      </c>
      <c r="K58" s="61">
        <f>K59</f>
        <v>759205722</v>
      </c>
      <c r="L58" s="8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24">
      <c r="A59" s="42">
        <v>51</v>
      </c>
      <c r="B59" s="49" t="s">
        <v>0</v>
      </c>
      <c r="C59" s="65" t="s">
        <v>82</v>
      </c>
      <c r="D59" s="65" t="s">
        <v>17</v>
      </c>
      <c r="E59" s="65" t="s">
        <v>13</v>
      </c>
      <c r="F59" s="65" t="s">
        <v>0</v>
      </c>
      <c r="G59" s="65" t="s">
        <v>13</v>
      </c>
      <c r="H59" s="65" t="s">
        <v>6</v>
      </c>
      <c r="I59" s="65" t="s">
        <v>0</v>
      </c>
      <c r="J59" s="83" t="s">
        <v>84</v>
      </c>
      <c r="K59" s="61">
        <f>K60+K63+K78+K103</f>
        <v>759205722</v>
      </c>
      <c r="L59" s="84"/>
      <c r="M59" s="85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88" customFormat="1" ht="24">
      <c r="A60" s="42">
        <v>52</v>
      </c>
      <c r="B60" s="51" t="s">
        <v>0</v>
      </c>
      <c r="C60" s="86" t="s">
        <v>82</v>
      </c>
      <c r="D60" s="51" t="s">
        <v>17</v>
      </c>
      <c r="E60" s="51" t="s">
        <v>113</v>
      </c>
      <c r="F60" s="51" t="s">
        <v>0</v>
      </c>
      <c r="G60" s="51" t="s">
        <v>13</v>
      </c>
      <c r="H60" s="86" t="s">
        <v>6</v>
      </c>
      <c r="I60" s="51" t="s">
        <v>110</v>
      </c>
      <c r="J60" s="73" t="s">
        <v>111</v>
      </c>
      <c r="K60" s="58">
        <f>K61+K62</f>
        <v>252782000</v>
      </c>
      <c r="L60" s="87"/>
      <c r="M60" s="87"/>
    </row>
    <row r="61" spans="1:256" ht="24">
      <c r="A61" s="42">
        <v>53</v>
      </c>
      <c r="B61" s="51" t="s">
        <v>8</v>
      </c>
      <c r="C61" s="86" t="s">
        <v>82</v>
      </c>
      <c r="D61" s="51" t="s">
        <v>17</v>
      </c>
      <c r="E61" s="51" t="s">
        <v>114</v>
      </c>
      <c r="F61" s="51" t="s">
        <v>85</v>
      </c>
      <c r="G61" s="51" t="s">
        <v>44</v>
      </c>
      <c r="H61" s="86" t="s">
        <v>6</v>
      </c>
      <c r="I61" s="51" t="s">
        <v>110</v>
      </c>
      <c r="J61" s="74" t="s">
        <v>86</v>
      </c>
      <c r="K61" s="58">
        <v>129341000</v>
      </c>
    </row>
    <row r="62" spans="1:256" ht="24">
      <c r="A62" s="42">
        <v>54</v>
      </c>
      <c r="B62" s="51" t="s">
        <v>8</v>
      </c>
      <c r="C62" s="86" t="s">
        <v>82</v>
      </c>
      <c r="D62" s="51" t="s">
        <v>17</v>
      </c>
      <c r="E62" s="51" t="s">
        <v>114</v>
      </c>
      <c r="F62" s="51" t="s">
        <v>808</v>
      </c>
      <c r="G62" s="51" t="s">
        <v>44</v>
      </c>
      <c r="H62" s="86" t="s">
        <v>6</v>
      </c>
      <c r="I62" s="51" t="s">
        <v>110</v>
      </c>
      <c r="J62" s="74" t="s">
        <v>809</v>
      </c>
      <c r="K62" s="58">
        <v>123441000</v>
      </c>
    </row>
    <row r="63" spans="1:256" ht="24">
      <c r="A63" s="42">
        <v>55</v>
      </c>
      <c r="B63" s="51" t="s">
        <v>0</v>
      </c>
      <c r="C63" s="51" t="s">
        <v>82</v>
      </c>
      <c r="D63" s="51" t="s">
        <v>17</v>
      </c>
      <c r="E63" s="51" t="s">
        <v>115</v>
      </c>
      <c r="F63" s="51" t="s">
        <v>0</v>
      </c>
      <c r="G63" s="51" t="s">
        <v>13</v>
      </c>
      <c r="H63" s="51" t="s">
        <v>6</v>
      </c>
      <c r="I63" s="51" t="s">
        <v>110</v>
      </c>
      <c r="J63" s="74" t="s">
        <v>88</v>
      </c>
      <c r="K63" s="89">
        <f>K73+K64+K71+K69</f>
        <v>267142624</v>
      </c>
    </row>
    <row r="64" spans="1:256" ht="24">
      <c r="A64" s="42">
        <v>56</v>
      </c>
      <c r="B64" s="51" t="s">
        <v>0</v>
      </c>
      <c r="C64" s="51" t="s">
        <v>82</v>
      </c>
      <c r="D64" s="51" t="s">
        <v>17</v>
      </c>
      <c r="E64" s="51" t="s">
        <v>115</v>
      </c>
      <c r="F64" s="51" t="s">
        <v>622</v>
      </c>
      <c r="G64" s="51" t="s">
        <v>13</v>
      </c>
      <c r="H64" s="51" t="s">
        <v>6</v>
      </c>
      <c r="I64" s="51" t="s">
        <v>110</v>
      </c>
      <c r="J64" s="74" t="s">
        <v>791</v>
      </c>
      <c r="K64" s="89">
        <f>K65</f>
        <v>182067115</v>
      </c>
    </row>
    <row r="65" spans="1:11" ht="24">
      <c r="A65" s="42">
        <v>57</v>
      </c>
      <c r="B65" s="51" t="s">
        <v>5</v>
      </c>
      <c r="C65" s="51" t="s">
        <v>82</v>
      </c>
      <c r="D65" s="51" t="s">
        <v>17</v>
      </c>
      <c r="E65" s="51" t="s">
        <v>115</v>
      </c>
      <c r="F65" s="51" t="s">
        <v>622</v>
      </c>
      <c r="G65" s="51" t="s">
        <v>44</v>
      </c>
      <c r="H65" s="51" t="s">
        <v>6</v>
      </c>
      <c r="I65" s="51" t="s">
        <v>110</v>
      </c>
      <c r="J65" s="74" t="s">
        <v>792</v>
      </c>
      <c r="K65" s="89">
        <f>K67+K68</f>
        <v>182067115</v>
      </c>
    </row>
    <row r="66" spans="1:11">
      <c r="A66" s="42">
        <v>58</v>
      </c>
      <c r="B66" s="51"/>
      <c r="C66" s="51"/>
      <c r="D66" s="51"/>
      <c r="E66" s="51"/>
      <c r="F66" s="51"/>
      <c r="G66" s="51"/>
      <c r="H66" s="51"/>
      <c r="I66" s="51"/>
      <c r="J66" s="74" t="s">
        <v>87</v>
      </c>
      <c r="K66" s="89"/>
    </row>
    <row r="67" spans="1:11" ht="24">
      <c r="A67" s="42">
        <v>59</v>
      </c>
      <c r="B67" s="51"/>
      <c r="C67" s="51"/>
      <c r="D67" s="51"/>
      <c r="E67" s="51"/>
      <c r="F67" s="51"/>
      <c r="G67" s="51"/>
      <c r="H67" s="51"/>
      <c r="I67" s="51"/>
      <c r="J67" s="74" t="s">
        <v>694</v>
      </c>
      <c r="K67" s="89">
        <v>42940200</v>
      </c>
    </row>
    <row r="68" spans="1:11" ht="24">
      <c r="A68" s="42">
        <v>60</v>
      </c>
      <c r="B68" s="51"/>
      <c r="C68" s="51"/>
      <c r="D68" s="51"/>
      <c r="E68" s="51"/>
      <c r="F68" s="51"/>
      <c r="G68" s="51"/>
      <c r="H68" s="51"/>
      <c r="I68" s="51"/>
      <c r="J68" s="74" t="s">
        <v>810</v>
      </c>
      <c r="K68" s="89">
        <f>42830641+96296274</f>
        <v>139126915</v>
      </c>
    </row>
    <row r="69" spans="1:11" ht="24">
      <c r="A69" s="42">
        <v>63</v>
      </c>
      <c r="B69" s="51" t="s">
        <v>0</v>
      </c>
      <c r="C69" s="51" t="s">
        <v>82</v>
      </c>
      <c r="D69" s="51" t="s">
        <v>17</v>
      </c>
      <c r="E69" s="51" t="s">
        <v>623</v>
      </c>
      <c r="F69" s="51" t="s">
        <v>779</v>
      </c>
      <c r="G69" s="51" t="s">
        <v>13</v>
      </c>
      <c r="H69" s="51" t="s">
        <v>6</v>
      </c>
      <c r="I69" s="51" t="s">
        <v>110</v>
      </c>
      <c r="J69" s="74" t="s">
        <v>780</v>
      </c>
      <c r="K69" s="89">
        <f>K70</f>
        <v>9000000</v>
      </c>
    </row>
    <row r="70" spans="1:11" ht="36">
      <c r="A70" s="42">
        <v>64</v>
      </c>
      <c r="B70" s="51" t="s">
        <v>5</v>
      </c>
      <c r="C70" s="51" t="s">
        <v>82</v>
      </c>
      <c r="D70" s="51" t="s">
        <v>17</v>
      </c>
      <c r="E70" s="51" t="s">
        <v>623</v>
      </c>
      <c r="F70" s="51" t="s">
        <v>779</v>
      </c>
      <c r="G70" s="51" t="s">
        <v>44</v>
      </c>
      <c r="H70" s="51" t="s">
        <v>6</v>
      </c>
      <c r="I70" s="51" t="s">
        <v>110</v>
      </c>
      <c r="J70" s="74" t="s">
        <v>801</v>
      </c>
      <c r="K70" s="89">
        <v>9000000</v>
      </c>
    </row>
    <row r="71" spans="1:11" ht="24">
      <c r="A71" s="42">
        <v>65</v>
      </c>
      <c r="B71" s="51" t="s">
        <v>0</v>
      </c>
      <c r="C71" s="51" t="s">
        <v>82</v>
      </c>
      <c r="D71" s="51" t="s">
        <v>17</v>
      </c>
      <c r="E71" s="51" t="s">
        <v>623</v>
      </c>
      <c r="F71" s="51" t="s">
        <v>624</v>
      </c>
      <c r="G71" s="51" t="s">
        <v>13</v>
      </c>
      <c r="H71" s="51" t="s">
        <v>6</v>
      </c>
      <c r="I71" s="51" t="s">
        <v>110</v>
      </c>
      <c r="J71" s="74" t="s">
        <v>793</v>
      </c>
      <c r="K71" s="89">
        <f>K72</f>
        <v>59572309</v>
      </c>
    </row>
    <row r="72" spans="1:11" ht="24">
      <c r="A72" s="42">
        <v>66</v>
      </c>
      <c r="B72" s="51" t="s">
        <v>5</v>
      </c>
      <c r="C72" s="51" t="s">
        <v>82</v>
      </c>
      <c r="D72" s="51" t="s">
        <v>17</v>
      </c>
      <c r="E72" s="51" t="s">
        <v>623</v>
      </c>
      <c r="F72" s="51" t="s">
        <v>624</v>
      </c>
      <c r="G72" s="51" t="s">
        <v>44</v>
      </c>
      <c r="H72" s="51" t="s">
        <v>6</v>
      </c>
      <c r="I72" s="51" t="s">
        <v>110</v>
      </c>
      <c r="J72" s="74" t="s">
        <v>625</v>
      </c>
      <c r="K72" s="89">
        <v>59572309</v>
      </c>
    </row>
    <row r="73" spans="1:11">
      <c r="A73" s="42">
        <v>67</v>
      </c>
      <c r="B73" s="51" t="s">
        <v>0</v>
      </c>
      <c r="C73" s="66" t="s">
        <v>82</v>
      </c>
      <c r="D73" s="66" t="s">
        <v>17</v>
      </c>
      <c r="E73" s="66" t="s">
        <v>116</v>
      </c>
      <c r="F73" s="66" t="s">
        <v>89</v>
      </c>
      <c r="G73" s="66" t="s">
        <v>13</v>
      </c>
      <c r="H73" s="66" t="s">
        <v>6</v>
      </c>
      <c r="I73" s="66" t="s">
        <v>110</v>
      </c>
      <c r="J73" s="74" t="s">
        <v>90</v>
      </c>
      <c r="K73" s="58">
        <f>K74</f>
        <v>16503200</v>
      </c>
    </row>
    <row r="74" spans="1:11">
      <c r="A74" s="42">
        <v>68</v>
      </c>
      <c r="B74" s="51" t="s">
        <v>7</v>
      </c>
      <c r="C74" s="66" t="s">
        <v>82</v>
      </c>
      <c r="D74" s="66" t="s">
        <v>17</v>
      </c>
      <c r="E74" s="66" t="s">
        <v>116</v>
      </c>
      <c r="F74" s="66" t="s">
        <v>89</v>
      </c>
      <c r="G74" s="66" t="s">
        <v>44</v>
      </c>
      <c r="H74" s="66" t="s">
        <v>6</v>
      </c>
      <c r="I74" s="66" t="s">
        <v>110</v>
      </c>
      <c r="J74" s="74" t="s">
        <v>91</v>
      </c>
      <c r="K74" s="58">
        <f>K76+K77</f>
        <v>16503200</v>
      </c>
    </row>
    <row r="75" spans="1:11">
      <c r="A75" s="42">
        <v>69</v>
      </c>
      <c r="B75" s="51"/>
      <c r="C75" s="66"/>
      <c r="D75" s="66"/>
      <c r="E75" s="66"/>
      <c r="F75" s="66"/>
      <c r="G75" s="66"/>
      <c r="H75" s="66"/>
      <c r="I75" s="66"/>
      <c r="J75" s="74" t="s">
        <v>87</v>
      </c>
      <c r="K75" s="58"/>
    </row>
    <row r="76" spans="1:11" ht="24">
      <c r="A76" s="42">
        <v>70</v>
      </c>
      <c r="B76" s="51"/>
      <c r="C76" s="66"/>
      <c r="D76" s="66"/>
      <c r="E76" s="66"/>
      <c r="F76" s="66"/>
      <c r="G76" s="66"/>
      <c r="H76" s="66"/>
      <c r="I76" s="66"/>
      <c r="J76" s="74" t="s">
        <v>811</v>
      </c>
      <c r="K76" s="58">
        <v>13306000</v>
      </c>
    </row>
    <row r="77" spans="1:11" ht="36">
      <c r="A77" s="42">
        <v>71</v>
      </c>
      <c r="B77" s="51"/>
      <c r="C77" s="66"/>
      <c r="D77" s="66"/>
      <c r="E77" s="66"/>
      <c r="F77" s="66"/>
      <c r="G77" s="66"/>
      <c r="H77" s="66"/>
      <c r="I77" s="66"/>
      <c r="J77" s="74" t="s">
        <v>126</v>
      </c>
      <c r="K77" s="58">
        <v>3197200</v>
      </c>
    </row>
    <row r="78" spans="1:11">
      <c r="A78" s="42">
        <v>72</v>
      </c>
      <c r="B78" s="66" t="s">
        <v>0</v>
      </c>
      <c r="C78" s="66" t="s">
        <v>82</v>
      </c>
      <c r="D78" s="66" t="s">
        <v>17</v>
      </c>
      <c r="E78" s="66" t="s">
        <v>117</v>
      </c>
      <c r="F78" s="66" t="s">
        <v>0</v>
      </c>
      <c r="G78" s="66" t="s">
        <v>13</v>
      </c>
      <c r="H78" s="66" t="s">
        <v>6</v>
      </c>
      <c r="I78" s="66" t="s">
        <v>110</v>
      </c>
      <c r="J78" s="74" t="s">
        <v>112</v>
      </c>
      <c r="K78" s="90">
        <f>K79+K81+K94+K96+K98</f>
        <v>173207000</v>
      </c>
    </row>
    <row r="79" spans="1:11" ht="24">
      <c r="A79" s="42">
        <v>73</v>
      </c>
      <c r="B79" s="51" t="s">
        <v>0</v>
      </c>
      <c r="C79" s="66" t="s">
        <v>82</v>
      </c>
      <c r="D79" s="66" t="s">
        <v>17</v>
      </c>
      <c r="E79" s="66" t="s">
        <v>117</v>
      </c>
      <c r="F79" s="66" t="s">
        <v>121</v>
      </c>
      <c r="G79" s="66" t="s">
        <v>13</v>
      </c>
      <c r="H79" s="66" t="s">
        <v>6</v>
      </c>
      <c r="I79" s="66" t="s">
        <v>110</v>
      </c>
      <c r="J79" s="74" t="s">
        <v>122</v>
      </c>
      <c r="K79" s="58">
        <f>K80</f>
        <v>25420900</v>
      </c>
    </row>
    <row r="80" spans="1:11" ht="24">
      <c r="A80" s="42">
        <v>74</v>
      </c>
      <c r="B80" s="51" t="s">
        <v>5</v>
      </c>
      <c r="C80" s="66" t="s">
        <v>82</v>
      </c>
      <c r="D80" s="66" t="s">
        <v>17</v>
      </c>
      <c r="E80" s="66" t="s">
        <v>117</v>
      </c>
      <c r="F80" s="66" t="s">
        <v>121</v>
      </c>
      <c r="G80" s="66" t="s">
        <v>44</v>
      </c>
      <c r="H80" s="66" t="s">
        <v>6</v>
      </c>
      <c r="I80" s="66" t="s">
        <v>110</v>
      </c>
      <c r="J80" s="74" t="s">
        <v>96</v>
      </c>
      <c r="K80" s="58">
        <v>25420900</v>
      </c>
    </row>
    <row r="81" spans="1:11" ht="24">
      <c r="A81" s="42">
        <v>75</v>
      </c>
      <c r="B81" s="51" t="s">
        <v>0</v>
      </c>
      <c r="C81" s="66" t="s">
        <v>82</v>
      </c>
      <c r="D81" s="66" t="s">
        <v>17</v>
      </c>
      <c r="E81" s="66" t="s">
        <v>117</v>
      </c>
      <c r="F81" s="66" t="s">
        <v>97</v>
      </c>
      <c r="G81" s="66" t="s">
        <v>13</v>
      </c>
      <c r="H81" s="66" t="s">
        <v>6</v>
      </c>
      <c r="I81" s="66" t="s">
        <v>110</v>
      </c>
      <c r="J81" s="74" t="s">
        <v>98</v>
      </c>
      <c r="K81" s="58">
        <f>K83+K92</f>
        <v>14191400</v>
      </c>
    </row>
    <row r="82" spans="1:11">
      <c r="A82" s="42">
        <v>76</v>
      </c>
      <c r="B82" s="51"/>
      <c r="C82" s="66"/>
      <c r="D82" s="66"/>
      <c r="E82" s="66"/>
      <c r="F82" s="66"/>
      <c r="G82" s="66"/>
      <c r="H82" s="66"/>
      <c r="I82" s="66"/>
      <c r="J82" s="74" t="s">
        <v>87</v>
      </c>
      <c r="K82" s="58"/>
    </row>
    <row r="83" spans="1:11" ht="24">
      <c r="A83" s="42">
        <v>77</v>
      </c>
      <c r="B83" s="51" t="s">
        <v>5</v>
      </c>
      <c r="C83" s="66" t="s">
        <v>82</v>
      </c>
      <c r="D83" s="66" t="s">
        <v>17</v>
      </c>
      <c r="E83" s="66" t="s">
        <v>117</v>
      </c>
      <c r="F83" s="66" t="s">
        <v>97</v>
      </c>
      <c r="G83" s="66" t="s">
        <v>44</v>
      </c>
      <c r="H83" s="66" t="s">
        <v>6</v>
      </c>
      <c r="I83" s="66" t="s">
        <v>110</v>
      </c>
      <c r="J83" s="74" t="s">
        <v>99</v>
      </c>
      <c r="K83" s="58">
        <f>K85+K86+K88+K87+K89+K90+K91</f>
        <v>13777900</v>
      </c>
    </row>
    <row r="84" spans="1:11">
      <c r="A84" s="42">
        <v>78</v>
      </c>
      <c r="B84" s="51"/>
      <c r="C84" s="66"/>
      <c r="D84" s="66"/>
      <c r="E84" s="66"/>
      <c r="F84" s="66"/>
      <c r="G84" s="66"/>
      <c r="H84" s="66"/>
      <c r="I84" s="66"/>
      <c r="J84" s="74" t="s">
        <v>87</v>
      </c>
      <c r="K84" s="58"/>
    </row>
    <row r="85" spans="1:11" ht="48">
      <c r="A85" s="42">
        <v>79</v>
      </c>
      <c r="B85" s="51"/>
      <c r="C85" s="66"/>
      <c r="D85" s="66"/>
      <c r="E85" s="66"/>
      <c r="F85" s="66"/>
      <c r="G85" s="66"/>
      <c r="H85" s="66"/>
      <c r="I85" s="66"/>
      <c r="J85" s="74" t="s">
        <v>127</v>
      </c>
      <c r="K85" s="58">
        <v>60000</v>
      </c>
    </row>
    <row r="86" spans="1:11" ht="48">
      <c r="A86" s="42">
        <v>80</v>
      </c>
      <c r="B86" s="51"/>
      <c r="C86" s="66"/>
      <c r="D86" s="66"/>
      <c r="E86" s="66"/>
      <c r="F86" s="66"/>
      <c r="G86" s="66"/>
      <c r="H86" s="66"/>
      <c r="I86" s="66"/>
      <c r="J86" s="74" t="s">
        <v>100</v>
      </c>
      <c r="K86" s="58">
        <v>200</v>
      </c>
    </row>
    <row r="87" spans="1:11" ht="72">
      <c r="A87" s="42">
        <v>81</v>
      </c>
      <c r="B87" s="51"/>
      <c r="C87" s="66"/>
      <c r="D87" s="66"/>
      <c r="E87" s="66"/>
      <c r="F87" s="66"/>
      <c r="G87" s="66"/>
      <c r="H87" s="66"/>
      <c r="I87" s="66"/>
      <c r="J87" s="74" t="s">
        <v>101</v>
      </c>
      <c r="K87" s="58">
        <v>200</v>
      </c>
    </row>
    <row r="88" spans="1:11" ht="24">
      <c r="A88" s="42">
        <v>82</v>
      </c>
      <c r="B88" s="51"/>
      <c r="C88" s="66"/>
      <c r="D88" s="66"/>
      <c r="E88" s="66"/>
      <c r="F88" s="66"/>
      <c r="G88" s="66"/>
      <c r="H88" s="66"/>
      <c r="I88" s="66"/>
      <c r="J88" s="74" t="s">
        <v>102</v>
      </c>
      <c r="K88" s="58">
        <v>115200</v>
      </c>
    </row>
    <row r="89" spans="1:11" ht="48">
      <c r="A89" s="42">
        <v>83</v>
      </c>
      <c r="B89" s="51"/>
      <c r="C89" s="66"/>
      <c r="D89" s="66"/>
      <c r="E89" s="66"/>
      <c r="F89" s="66"/>
      <c r="G89" s="66"/>
      <c r="H89" s="66"/>
      <c r="I89" s="66"/>
      <c r="J89" s="74" t="s">
        <v>103</v>
      </c>
      <c r="K89" s="58">
        <v>30000</v>
      </c>
    </row>
    <row r="90" spans="1:11" ht="36">
      <c r="A90" s="42">
        <v>84</v>
      </c>
      <c r="B90" s="51"/>
      <c r="C90" s="66"/>
      <c r="D90" s="66"/>
      <c r="E90" s="66"/>
      <c r="F90" s="66"/>
      <c r="G90" s="66"/>
      <c r="H90" s="66"/>
      <c r="I90" s="66"/>
      <c r="J90" s="74" t="s">
        <v>104</v>
      </c>
      <c r="K90" s="58">
        <v>13363900</v>
      </c>
    </row>
    <row r="91" spans="1:11" ht="36">
      <c r="A91" s="42">
        <v>85</v>
      </c>
      <c r="B91" s="51"/>
      <c r="C91" s="66"/>
      <c r="D91" s="66"/>
      <c r="E91" s="66"/>
      <c r="F91" s="66"/>
      <c r="G91" s="66"/>
      <c r="H91" s="66"/>
      <c r="I91" s="66"/>
      <c r="J91" s="74" t="s">
        <v>812</v>
      </c>
      <c r="K91" s="58">
        <v>208400</v>
      </c>
    </row>
    <row r="92" spans="1:11" ht="24">
      <c r="A92" s="42">
        <v>86</v>
      </c>
      <c r="B92" s="51" t="s">
        <v>7</v>
      </c>
      <c r="C92" s="66" t="s">
        <v>82</v>
      </c>
      <c r="D92" s="66" t="s">
        <v>17</v>
      </c>
      <c r="E92" s="66" t="s">
        <v>117</v>
      </c>
      <c r="F92" s="66" t="s">
        <v>97</v>
      </c>
      <c r="G92" s="66" t="s">
        <v>44</v>
      </c>
      <c r="H92" s="66" t="s">
        <v>6</v>
      </c>
      <c r="I92" s="66" t="s">
        <v>110</v>
      </c>
      <c r="J92" s="74" t="s">
        <v>99</v>
      </c>
      <c r="K92" s="58">
        <f>K93</f>
        <v>413500</v>
      </c>
    </row>
    <row r="93" spans="1:11" ht="60">
      <c r="A93" s="42">
        <v>87</v>
      </c>
      <c r="B93" s="51"/>
      <c r="C93" s="66"/>
      <c r="D93" s="66"/>
      <c r="E93" s="66"/>
      <c r="F93" s="66"/>
      <c r="G93" s="66"/>
      <c r="H93" s="66"/>
      <c r="I93" s="66"/>
      <c r="J93" s="74" t="s">
        <v>124</v>
      </c>
      <c r="K93" s="58">
        <v>413500</v>
      </c>
    </row>
    <row r="94" spans="1:11" ht="24">
      <c r="A94" s="42">
        <v>88</v>
      </c>
      <c r="B94" s="51" t="s">
        <v>0</v>
      </c>
      <c r="C94" s="66" t="s">
        <v>82</v>
      </c>
      <c r="D94" s="66" t="s">
        <v>17</v>
      </c>
      <c r="E94" s="66" t="s">
        <v>118</v>
      </c>
      <c r="F94" s="66" t="s">
        <v>119</v>
      </c>
      <c r="G94" s="66" t="s">
        <v>13</v>
      </c>
      <c r="H94" s="66" t="s">
        <v>6</v>
      </c>
      <c r="I94" s="66" t="s">
        <v>110</v>
      </c>
      <c r="J94" s="74" t="s">
        <v>94</v>
      </c>
      <c r="K94" s="58">
        <f>K95</f>
        <v>474500</v>
      </c>
    </row>
    <row r="95" spans="1:11" ht="24">
      <c r="A95" s="42">
        <v>89</v>
      </c>
      <c r="B95" s="51" t="s">
        <v>5</v>
      </c>
      <c r="C95" s="66" t="s">
        <v>82</v>
      </c>
      <c r="D95" s="66" t="s">
        <v>17</v>
      </c>
      <c r="E95" s="66" t="s">
        <v>118</v>
      </c>
      <c r="F95" s="66" t="s">
        <v>119</v>
      </c>
      <c r="G95" s="66" t="s">
        <v>44</v>
      </c>
      <c r="H95" s="66" t="s">
        <v>6</v>
      </c>
      <c r="I95" s="66" t="s">
        <v>110</v>
      </c>
      <c r="J95" s="74" t="s">
        <v>95</v>
      </c>
      <c r="K95" s="58">
        <v>474500</v>
      </c>
    </row>
    <row r="96" spans="1:11" ht="24">
      <c r="A96" s="42">
        <v>90</v>
      </c>
      <c r="B96" s="66" t="s">
        <v>0</v>
      </c>
      <c r="C96" s="66" t="s">
        <v>82</v>
      </c>
      <c r="D96" s="66" t="s">
        <v>17</v>
      </c>
      <c r="E96" s="66" t="s">
        <v>118</v>
      </c>
      <c r="F96" s="66" t="s">
        <v>35</v>
      </c>
      <c r="G96" s="66" t="s">
        <v>13</v>
      </c>
      <c r="H96" s="66" t="s">
        <v>6</v>
      </c>
      <c r="I96" s="66" t="s">
        <v>110</v>
      </c>
      <c r="J96" s="74" t="s">
        <v>92</v>
      </c>
      <c r="K96" s="58">
        <f>K97</f>
        <v>6349200</v>
      </c>
    </row>
    <row r="97" spans="1:11" ht="24">
      <c r="A97" s="42">
        <v>91</v>
      </c>
      <c r="B97" s="66" t="s">
        <v>5</v>
      </c>
      <c r="C97" s="66" t="s">
        <v>82</v>
      </c>
      <c r="D97" s="66" t="s">
        <v>17</v>
      </c>
      <c r="E97" s="66" t="s">
        <v>118</v>
      </c>
      <c r="F97" s="66" t="s">
        <v>35</v>
      </c>
      <c r="G97" s="66" t="s">
        <v>44</v>
      </c>
      <c r="H97" s="66" t="s">
        <v>6</v>
      </c>
      <c r="I97" s="66" t="s">
        <v>110</v>
      </c>
      <c r="J97" s="74" t="s">
        <v>93</v>
      </c>
      <c r="K97" s="58">
        <v>6349200</v>
      </c>
    </row>
    <row r="98" spans="1:11">
      <c r="A98" s="42">
        <v>92</v>
      </c>
      <c r="B98" s="51" t="s">
        <v>0</v>
      </c>
      <c r="C98" s="66" t="s">
        <v>82</v>
      </c>
      <c r="D98" s="66" t="s">
        <v>17</v>
      </c>
      <c r="E98" s="66" t="s">
        <v>120</v>
      </c>
      <c r="F98" s="66" t="s">
        <v>89</v>
      </c>
      <c r="G98" s="66" t="s">
        <v>13</v>
      </c>
      <c r="H98" s="66" t="s">
        <v>6</v>
      </c>
      <c r="I98" s="66" t="s">
        <v>110</v>
      </c>
      <c r="J98" s="74" t="s">
        <v>105</v>
      </c>
      <c r="K98" s="58">
        <f>K99</f>
        <v>126771000</v>
      </c>
    </row>
    <row r="99" spans="1:11">
      <c r="A99" s="42">
        <v>93</v>
      </c>
      <c r="B99" s="51" t="s">
        <v>7</v>
      </c>
      <c r="C99" s="66" t="s">
        <v>82</v>
      </c>
      <c r="D99" s="66" t="s">
        <v>17</v>
      </c>
      <c r="E99" s="66" t="s">
        <v>120</v>
      </c>
      <c r="F99" s="66" t="s">
        <v>89</v>
      </c>
      <c r="G99" s="66" t="s">
        <v>44</v>
      </c>
      <c r="H99" s="66" t="s">
        <v>6</v>
      </c>
      <c r="I99" s="66" t="s">
        <v>110</v>
      </c>
      <c r="J99" s="74" t="s">
        <v>106</v>
      </c>
      <c r="K99" s="58">
        <f>K102+K101</f>
        <v>126771000</v>
      </c>
    </row>
    <row r="100" spans="1:11">
      <c r="A100" s="42">
        <v>94</v>
      </c>
      <c r="B100" s="51"/>
      <c r="C100" s="66"/>
      <c r="D100" s="66"/>
      <c r="E100" s="66"/>
      <c r="F100" s="66"/>
      <c r="G100" s="66"/>
      <c r="H100" s="66"/>
      <c r="I100" s="66"/>
      <c r="J100" s="74" t="s">
        <v>87</v>
      </c>
      <c r="K100" s="58"/>
    </row>
    <row r="101" spans="1:11" ht="36">
      <c r="A101" s="42">
        <v>95</v>
      </c>
      <c r="B101" s="51"/>
      <c r="C101" s="66"/>
      <c r="D101" s="66"/>
      <c r="E101" s="66"/>
      <c r="F101" s="66"/>
      <c r="G101" s="66"/>
      <c r="H101" s="66"/>
      <c r="I101" s="66"/>
      <c r="J101" s="74" t="s">
        <v>107</v>
      </c>
      <c r="K101" s="58">
        <v>59981000</v>
      </c>
    </row>
    <row r="102" spans="1:11" ht="60">
      <c r="A102" s="42">
        <v>96</v>
      </c>
      <c r="B102" s="51"/>
      <c r="C102" s="66"/>
      <c r="D102" s="66"/>
      <c r="E102" s="66"/>
      <c r="F102" s="66"/>
      <c r="G102" s="66"/>
      <c r="H102" s="66"/>
      <c r="I102" s="66"/>
      <c r="J102" s="74" t="s">
        <v>108</v>
      </c>
      <c r="K102" s="58">
        <v>66790000</v>
      </c>
    </row>
    <row r="103" spans="1:11">
      <c r="A103" s="42">
        <v>97</v>
      </c>
      <c r="B103" s="51" t="s">
        <v>0</v>
      </c>
      <c r="C103" s="66" t="s">
        <v>82</v>
      </c>
      <c r="D103" s="66" t="s">
        <v>17</v>
      </c>
      <c r="E103" s="66" t="s">
        <v>618</v>
      </c>
      <c r="F103" s="66" t="s">
        <v>0</v>
      </c>
      <c r="G103" s="66" t="s">
        <v>13</v>
      </c>
      <c r="H103" s="66" t="s">
        <v>6</v>
      </c>
      <c r="I103" s="66" t="s">
        <v>110</v>
      </c>
      <c r="J103" s="74" t="s">
        <v>619</v>
      </c>
      <c r="K103" s="58">
        <f>K104</f>
        <v>66074098</v>
      </c>
    </row>
    <row r="104" spans="1:11">
      <c r="A104" s="42">
        <v>98</v>
      </c>
      <c r="B104" s="51" t="s">
        <v>5</v>
      </c>
      <c r="C104" s="66" t="s">
        <v>82</v>
      </c>
      <c r="D104" s="66" t="s">
        <v>17</v>
      </c>
      <c r="E104" s="66" t="s">
        <v>620</v>
      </c>
      <c r="F104" s="66" t="s">
        <v>89</v>
      </c>
      <c r="G104" s="66" t="s">
        <v>44</v>
      </c>
      <c r="H104" s="66" t="s">
        <v>6</v>
      </c>
      <c r="I104" s="66" t="s">
        <v>110</v>
      </c>
      <c r="J104" s="74" t="s">
        <v>621</v>
      </c>
      <c r="K104" s="58">
        <f>K106</f>
        <v>66074098</v>
      </c>
    </row>
    <row r="105" spans="1:11">
      <c r="A105" s="42">
        <v>99</v>
      </c>
      <c r="B105" s="51"/>
      <c r="C105" s="66"/>
      <c r="D105" s="66"/>
      <c r="E105" s="66"/>
      <c r="F105" s="66"/>
      <c r="G105" s="66"/>
      <c r="H105" s="66"/>
      <c r="I105" s="66"/>
      <c r="J105" s="74" t="s">
        <v>87</v>
      </c>
      <c r="K105" s="58"/>
    </row>
    <row r="106" spans="1:11" ht="24">
      <c r="A106" s="42">
        <v>100</v>
      </c>
      <c r="B106" s="51"/>
      <c r="C106" s="66"/>
      <c r="D106" s="66"/>
      <c r="E106" s="66"/>
      <c r="F106" s="66"/>
      <c r="G106" s="66"/>
      <c r="H106" s="66"/>
      <c r="I106" s="66"/>
      <c r="J106" s="74" t="s">
        <v>719</v>
      </c>
      <c r="K106" s="58">
        <v>66074098</v>
      </c>
    </row>
    <row r="107" spans="1:11">
      <c r="A107" s="42">
        <v>101</v>
      </c>
      <c r="B107" s="214"/>
      <c r="C107" s="215"/>
      <c r="D107" s="215"/>
      <c r="E107" s="215"/>
      <c r="F107" s="215"/>
      <c r="G107" s="215"/>
      <c r="H107" s="215"/>
      <c r="I107" s="216"/>
      <c r="J107" s="46" t="s">
        <v>109</v>
      </c>
      <c r="K107" s="91">
        <f>K9+K58</f>
        <v>861372822</v>
      </c>
    </row>
    <row r="108" spans="1:11">
      <c r="B108" s="92"/>
      <c r="C108" s="93"/>
      <c r="D108" s="93"/>
      <c r="E108" s="93"/>
      <c r="F108" s="93"/>
      <c r="G108" s="93"/>
      <c r="H108" s="93"/>
      <c r="I108" s="93"/>
    </row>
    <row r="109" spans="1:11">
      <c r="B109" s="92"/>
      <c r="C109" s="93"/>
      <c r="D109" s="93"/>
      <c r="E109" s="93"/>
      <c r="F109" s="93"/>
      <c r="G109" s="93"/>
      <c r="H109" s="93"/>
      <c r="I109" s="93"/>
    </row>
    <row r="110" spans="1:11">
      <c r="B110" s="92"/>
      <c r="C110" s="93"/>
      <c r="D110" s="93"/>
      <c r="E110" s="93"/>
      <c r="F110" s="93"/>
      <c r="G110" s="93"/>
      <c r="H110" s="93"/>
      <c r="I110" s="93"/>
    </row>
    <row r="111" spans="1:11">
      <c r="B111" s="92"/>
      <c r="C111" s="93"/>
      <c r="D111" s="93"/>
      <c r="E111" s="93"/>
      <c r="F111" s="93"/>
      <c r="G111" s="93"/>
      <c r="H111" s="93"/>
      <c r="I111" s="93"/>
      <c r="K111" s="94"/>
    </row>
    <row r="112" spans="1:11">
      <c r="B112" s="92"/>
      <c r="C112" s="93"/>
      <c r="D112" s="93"/>
      <c r="E112" s="93"/>
      <c r="F112" s="93"/>
      <c r="G112" s="93"/>
      <c r="H112" s="93"/>
      <c r="I112" s="93"/>
    </row>
    <row r="113" spans="2:9">
      <c r="B113" s="92"/>
      <c r="C113" s="93"/>
      <c r="D113" s="93"/>
      <c r="E113" s="93"/>
      <c r="F113" s="93"/>
      <c r="G113" s="93"/>
      <c r="H113" s="93"/>
      <c r="I113" s="93"/>
    </row>
    <row r="114" spans="2:9">
      <c r="B114" s="92"/>
      <c r="C114" s="93"/>
      <c r="D114" s="93"/>
      <c r="E114" s="93"/>
      <c r="F114" s="93"/>
      <c r="G114" s="93"/>
      <c r="H114" s="93"/>
      <c r="I114" s="93"/>
    </row>
    <row r="115" spans="2:9">
      <c r="B115" s="92"/>
      <c r="C115" s="93"/>
      <c r="D115" s="93"/>
      <c r="E115" s="93"/>
      <c r="F115" s="93"/>
      <c r="G115" s="93"/>
      <c r="H115" s="93"/>
      <c r="I115" s="93"/>
    </row>
    <row r="116" spans="2:9">
      <c r="B116" s="92"/>
      <c r="C116" s="93"/>
      <c r="D116" s="93"/>
      <c r="E116" s="93"/>
      <c r="F116" s="93"/>
      <c r="G116" s="93"/>
      <c r="H116" s="93"/>
      <c r="I116" s="93"/>
    </row>
    <row r="117" spans="2:9">
      <c r="B117" s="92"/>
      <c r="C117" s="93"/>
      <c r="D117" s="93"/>
      <c r="E117" s="93"/>
      <c r="F117" s="93"/>
      <c r="G117" s="93"/>
      <c r="H117" s="93"/>
      <c r="I117" s="93"/>
    </row>
    <row r="118" spans="2:9">
      <c r="B118" s="92"/>
      <c r="C118" s="93"/>
      <c r="D118" s="93"/>
      <c r="E118" s="93"/>
      <c r="F118" s="93"/>
      <c r="G118" s="93"/>
      <c r="H118" s="93"/>
      <c r="I118" s="93"/>
    </row>
    <row r="119" spans="2:9">
      <c r="B119" s="92"/>
      <c r="C119" s="93"/>
      <c r="D119" s="93"/>
      <c r="E119" s="93"/>
      <c r="F119" s="93"/>
      <c r="G119" s="93"/>
      <c r="H119" s="93"/>
      <c r="I119" s="93"/>
    </row>
    <row r="120" spans="2:9">
      <c r="B120" s="92"/>
      <c r="C120" s="93"/>
      <c r="D120" s="93"/>
      <c r="E120" s="93"/>
      <c r="F120" s="93"/>
      <c r="G120" s="93"/>
      <c r="H120" s="93"/>
      <c r="I120" s="93"/>
    </row>
    <row r="121" spans="2:9">
      <c r="B121" s="92"/>
      <c r="C121" s="93"/>
      <c r="D121" s="93"/>
      <c r="E121" s="93"/>
      <c r="F121" s="93"/>
      <c r="G121" s="93"/>
      <c r="H121" s="93"/>
      <c r="I121" s="93"/>
    </row>
    <row r="122" spans="2:9">
      <c r="B122" s="92"/>
      <c r="C122" s="93"/>
      <c r="D122" s="93"/>
      <c r="E122" s="93"/>
      <c r="F122" s="93"/>
      <c r="G122" s="93"/>
      <c r="H122" s="93"/>
      <c r="I122" s="93"/>
    </row>
    <row r="123" spans="2:9">
      <c r="B123" s="92"/>
      <c r="C123" s="93"/>
      <c r="D123" s="93"/>
      <c r="E123" s="93"/>
      <c r="F123" s="93"/>
      <c r="G123" s="93"/>
      <c r="H123" s="93"/>
      <c r="I123" s="93"/>
    </row>
    <row r="124" spans="2:9">
      <c r="B124" s="92"/>
      <c r="C124" s="93"/>
      <c r="D124" s="93"/>
      <c r="E124" s="93"/>
      <c r="F124" s="93"/>
      <c r="G124" s="93"/>
      <c r="H124" s="93"/>
      <c r="I124" s="93"/>
    </row>
    <row r="125" spans="2:9">
      <c r="B125" s="92"/>
      <c r="C125" s="93"/>
      <c r="D125" s="93"/>
      <c r="E125" s="93"/>
      <c r="F125" s="93"/>
      <c r="G125" s="93"/>
      <c r="H125" s="93"/>
      <c r="I125" s="93"/>
    </row>
    <row r="126" spans="2:9">
      <c r="B126" s="92"/>
      <c r="C126" s="93"/>
      <c r="D126" s="93"/>
      <c r="E126" s="93"/>
      <c r="F126" s="93"/>
      <c r="G126" s="93"/>
      <c r="H126" s="93"/>
      <c r="I126" s="93"/>
    </row>
    <row r="127" spans="2:9">
      <c r="B127" s="92"/>
      <c r="C127" s="93"/>
      <c r="D127" s="93"/>
      <c r="E127" s="93"/>
      <c r="F127" s="93"/>
      <c r="G127" s="93"/>
      <c r="H127" s="93"/>
      <c r="I127" s="93"/>
    </row>
    <row r="128" spans="2:9">
      <c r="B128" s="92"/>
      <c r="C128" s="93"/>
      <c r="D128" s="93"/>
      <c r="E128" s="93"/>
      <c r="F128" s="93"/>
      <c r="G128" s="93"/>
      <c r="H128" s="93"/>
      <c r="I128" s="93"/>
    </row>
    <row r="129" spans="2:9">
      <c r="B129" s="92"/>
      <c r="C129" s="93"/>
      <c r="D129" s="93"/>
      <c r="E129" s="93"/>
      <c r="F129" s="93"/>
      <c r="G129" s="93"/>
      <c r="H129" s="93"/>
      <c r="I129" s="93"/>
    </row>
    <row r="130" spans="2:9">
      <c r="B130" s="92"/>
      <c r="C130" s="93"/>
      <c r="D130" s="93"/>
      <c r="E130" s="93"/>
      <c r="F130" s="93"/>
      <c r="G130" s="93"/>
      <c r="H130" s="93"/>
      <c r="I130" s="93"/>
    </row>
    <row r="131" spans="2:9">
      <c r="B131" s="92"/>
      <c r="C131" s="93"/>
      <c r="D131" s="93"/>
      <c r="E131" s="93"/>
      <c r="F131" s="93"/>
      <c r="G131" s="93"/>
      <c r="H131" s="93"/>
      <c r="I131" s="93"/>
    </row>
    <row r="132" spans="2:9">
      <c r="B132" s="92"/>
      <c r="C132" s="93"/>
      <c r="D132" s="93"/>
      <c r="E132" s="93"/>
      <c r="F132" s="93"/>
      <c r="G132" s="93"/>
      <c r="H132" s="93"/>
      <c r="I132" s="93"/>
    </row>
    <row r="133" spans="2:9">
      <c r="B133" s="92"/>
      <c r="C133" s="93"/>
      <c r="D133" s="93"/>
      <c r="E133" s="93"/>
      <c r="F133" s="93"/>
      <c r="G133" s="93"/>
      <c r="H133" s="93"/>
      <c r="I133" s="93"/>
    </row>
    <row r="134" spans="2:9">
      <c r="B134" s="92"/>
      <c r="C134" s="93"/>
      <c r="D134" s="93"/>
      <c r="E134" s="93"/>
      <c r="F134" s="93"/>
      <c r="G134" s="93"/>
      <c r="H134" s="93"/>
      <c r="I134" s="93"/>
    </row>
    <row r="135" spans="2:9">
      <c r="B135" s="92"/>
      <c r="C135" s="93"/>
      <c r="D135" s="93"/>
      <c r="E135" s="93"/>
      <c r="F135" s="93"/>
      <c r="G135" s="93"/>
      <c r="H135" s="93"/>
      <c r="I135" s="93"/>
    </row>
    <row r="136" spans="2:9">
      <c r="B136" s="92"/>
      <c r="C136" s="93"/>
      <c r="D136" s="93"/>
      <c r="E136" s="93"/>
      <c r="F136" s="93"/>
      <c r="G136" s="93"/>
      <c r="H136" s="93"/>
      <c r="I136" s="93"/>
    </row>
    <row r="137" spans="2:9">
      <c r="B137" s="92"/>
      <c r="C137" s="93"/>
      <c r="D137" s="93"/>
      <c r="E137" s="93"/>
      <c r="F137" s="93"/>
      <c r="G137" s="93"/>
      <c r="H137" s="93"/>
      <c r="I137" s="93"/>
    </row>
    <row r="138" spans="2:9">
      <c r="B138" s="92"/>
      <c r="C138" s="93"/>
      <c r="D138" s="93"/>
      <c r="E138" s="93"/>
      <c r="F138" s="93"/>
      <c r="G138" s="93"/>
      <c r="H138" s="93"/>
      <c r="I138" s="93"/>
    </row>
    <row r="139" spans="2:9">
      <c r="B139" s="92"/>
      <c r="C139" s="93"/>
      <c r="D139" s="93"/>
      <c r="E139" s="93"/>
      <c r="F139" s="93"/>
      <c r="G139" s="93"/>
      <c r="H139" s="93"/>
      <c r="I139" s="93"/>
    </row>
    <row r="140" spans="2:9">
      <c r="B140" s="92"/>
      <c r="C140" s="93"/>
      <c r="D140" s="93"/>
      <c r="E140" s="93"/>
      <c r="F140" s="93"/>
      <c r="G140" s="93"/>
      <c r="H140" s="93"/>
      <c r="I140" s="93"/>
    </row>
    <row r="141" spans="2:9">
      <c r="B141" s="92"/>
      <c r="C141" s="93"/>
      <c r="D141" s="93"/>
      <c r="E141" s="93"/>
      <c r="F141" s="93"/>
      <c r="G141" s="93"/>
      <c r="H141" s="93"/>
      <c r="I141" s="93"/>
    </row>
    <row r="142" spans="2:9">
      <c r="B142" s="92"/>
      <c r="C142" s="93"/>
      <c r="D142" s="93"/>
      <c r="E142" s="93"/>
      <c r="F142" s="93"/>
      <c r="G142" s="93"/>
      <c r="H142" s="93"/>
      <c r="I142" s="93"/>
    </row>
    <row r="143" spans="2:9">
      <c r="B143" s="92"/>
      <c r="C143" s="93"/>
      <c r="D143" s="93"/>
      <c r="E143" s="93"/>
      <c r="F143" s="93"/>
      <c r="G143" s="93"/>
      <c r="H143" s="93"/>
      <c r="I143" s="93"/>
    </row>
    <row r="144" spans="2:9">
      <c r="B144" s="92"/>
      <c r="C144" s="93"/>
      <c r="D144" s="93"/>
      <c r="E144" s="93"/>
      <c r="F144" s="93"/>
      <c r="G144" s="93"/>
      <c r="H144" s="93"/>
      <c r="I144" s="93"/>
    </row>
    <row r="145" spans="2:9">
      <c r="B145" s="92"/>
      <c r="C145" s="93"/>
      <c r="D145" s="93"/>
      <c r="E145" s="93"/>
      <c r="F145" s="93"/>
      <c r="G145" s="93"/>
      <c r="H145" s="93"/>
      <c r="I145" s="93"/>
    </row>
    <row r="146" spans="2:9">
      <c r="B146" s="92"/>
      <c r="C146" s="93"/>
      <c r="D146" s="93"/>
      <c r="E146" s="93"/>
      <c r="F146" s="93"/>
      <c r="G146" s="93"/>
      <c r="H146" s="93"/>
      <c r="I146" s="93"/>
    </row>
    <row r="147" spans="2:9">
      <c r="B147" s="92"/>
      <c r="C147" s="93"/>
      <c r="D147" s="93"/>
      <c r="E147" s="93"/>
      <c r="F147" s="93"/>
      <c r="G147" s="93"/>
      <c r="H147" s="93"/>
      <c r="I147" s="93"/>
    </row>
    <row r="148" spans="2:9">
      <c r="B148" s="92"/>
      <c r="C148" s="93"/>
      <c r="D148" s="93"/>
      <c r="E148" s="93"/>
      <c r="F148" s="93"/>
      <c r="G148" s="93"/>
      <c r="H148" s="93"/>
      <c r="I148" s="93"/>
    </row>
    <row r="149" spans="2:9">
      <c r="B149" s="92"/>
      <c r="C149" s="93"/>
      <c r="D149" s="93"/>
      <c r="E149" s="93"/>
      <c r="F149" s="93"/>
      <c r="G149" s="93"/>
      <c r="H149" s="93"/>
      <c r="I149" s="93"/>
    </row>
    <row r="150" spans="2:9">
      <c r="B150" s="92"/>
      <c r="C150" s="93"/>
      <c r="D150" s="93"/>
      <c r="E150" s="93"/>
      <c r="F150" s="93"/>
      <c r="G150" s="93"/>
      <c r="H150" s="93"/>
      <c r="I150" s="93"/>
    </row>
    <row r="151" spans="2:9">
      <c r="B151" s="92"/>
      <c r="C151" s="93"/>
      <c r="D151" s="93"/>
      <c r="E151" s="93"/>
      <c r="F151" s="93"/>
      <c r="G151" s="93"/>
      <c r="H151" s="93"/>
      <c r="I151" s="93"/>
    </row>
    <row r="152" spans="2:9">
      <c r="B152" s="92"/>
      <c r="C152" s="93"/>
      <c r="D152" s="93"/>
      <c r="E152" s="93"/>
      <c r="F152" s="93"/>
      <c r="G152" s="93"/>
      <c r="H152" s="93"/>
      <c r="I152" s="93"/>
    </row>
    <row r="153" spans="2:9">
      <c r="B153" s="92"/>
      <c r="C153" s="93"/>
      <c r="D153" s="93"/>
      <c r="E153" s="93"/>
      <c r="F153" s="93"/>
      <c r="G153" s="93"/>
      <c r="H153" s="93"/>
      <c r="I153" s="93"/>
    </row>
    <row r="154" spans="2:9">
      <c r="B154" s="92"/>
      <c r="C154" s="93"/>
      <c r="D154" s="93"/>
      <c r="E154" s="93"/>
      <c r="F154" s="93"/>
      <c r="G154" s="93"/>
      <c r="H154" s="93"/>
      <c r="I154" s="93"/>
    </row>
    <row r="155" spans="2:9">
      <c r="B155" s="92"/>
      <c r="C155" s="93"/>
      <c r="D155" s="93"/>
      <c r="E155" s="93"/>
      <c r="F155" s="93"/>
      <c r="G155" s="93"/>
      <c r="H155" s="93"/>
      <c r="I155" s="93"/>
    </row>
    <row r="156" spans="2:9">
      <c r="B156" s="92"/>
      <c r="C156" s="93"/>
      <c r="D156" s="93"/>
      <c r="E156" s="93"/>
      <c r="F156" s="93"/>
      <c r="G156" s="93"/>
      <c r="H156" s="93"/>
      <c r="I156" s="93"/>
    </row>
    <row r="157" spans="2:9">
      <c r="B157" s="92"/>
      <c r="C157" s="93"/>
      <c r="D157" s="93"/>
      <c r="E157" s="93"/>
      <c r="F157" s="93"/>
      <c r="G157" s="93"/>
      <c r="H157" s="93"/>
      <c r="I157" s="93"/>
    </row>
    <row r="158" spans="2:9">
      <c r="B158" s="92"/>
      <c r="C158" s="93"/>
      <c r="D158" s="93"/>
      <c r="E158" s="93"/>
      <c r="F158" s="93"/>
      <c r="G158" s="93"/>
      <c r="H158" s="93"/>
      <c r="I158" s="93"/>
    </row>
    <row r="159" spans="2:9">
      <c r="B159" s="92"/>
      <c r="C159" s="93"/>
      <c r="D159" s="93"/>
      <c r="E159" s="93"/>
      <c r="F159" s="93"/>
      <c r="G159" s="93"/>
      <c r="H159" s="93"/>
      <c r="I159" s="93"/>
    </row>
    <row r="160" spans="2:9">
      <c r="B160" s="92"/>
      <c r="C160" s="93"/>
      <c r="D160" s="93"/>
      <c r="E160" s="93"/>
      <c r="F160" s="93"/>
      <c r="G160" s="93"/>
      <c r="H160" s="93"/>
      <c r="I160" s="93"/>
    </row>
    <row r="161" spans="2:9">
      <c r="B161" s="92"/>
      <c r="C161" s="93"/>
      <c r="D161" s="93"/>
      <c r="E161" s="93"/>
      <c r="F161" s="93"/>
      <c r="G161" s="93"/>
      <c r="H161" s="93"/>
      <c r="I161" s="93"/>
    </row>
    <row r="162" spans="2:9">
      <c r="B162" s="92"/>
      <c r="C162" s="93"/>
      <c r="D162" s="93"/>
      <c r="E162" s="93"/>
      <c r="F162" s="93"/>
      <c r="G162" s="93"/>
      <c r="H162" s="93"/>
      <c r="I162" s="93"/>
    </row>
    <row r="163" spans="2:9">
      <c r="B163" s="92"/>
      <c r="C163" s="93"/>
      <c r="D163" s="93"/>
      <c r="E163" s="93"/>
      <c r="F163" s="93"/>
      <c r="G163" s="93"/>
      <c r="H163" s="93"/>
      <c r="I163" s="93"/>
    </row>
    <row r="164" spans="2:9">
      <c r="B164" s="92"/>
      <c r="C164" s="93"/>
      <c r="D164" s="93"/>
      <c r="E164" s="93"/>
      <c r="F164" s="93"/>
      <c r="G164" s="93"/>
      <c r="H164" s="93"/>
      <c r="I164" s="93"/>
    </row>
    <row r="165" spans="2:9">
      <c r="B165" s="92"/>
      <c r="C165" s="93"/>
      <c r="D165" s="93"/>
      <c r="E165" s="93"/>
      <c r="F165" s="93"/>
      <c r="G165" s="93"/>
      <c r="H165" s="93"/>
      <c r="I165" s="93"/>
    </row>
    <row r="166" spans="2:9">
      <c r="B166" s="92"/>
      <c r="C166" s="93"/>
      <c r="D166" s="93"/>
      <c r="E166" s="93"/>
      <c r="F166" s="93"/>
      <c r="G166" s="93"/>
      <c r="H166" s="93"/>
      <c r="I166" s="93"/>
    </row>
    <row r="167" spans="2:9">
      <c r="B167" s="92"/>
      <c r="C167" s="93"/>
      <c r="D167" s="93"/>
      <c r="E167" s="93"/>
      <c r="F167" s="93"/>
      <c r="G167" s="93"/>
      <c r="H167" s="93"/>
      <c r="I167" s="93"/>
    </row>
    <row r="168" spans="2:9">
      <c r="B168" s="92"/>
      <c r="C168" s="93"/>
      <c r="D168" s="93"/>
      <c r="E168" s="93"/>
      <c r="F168" s="93"/>
      <c r="G168" s="93"/>
      <c r="H168" s="93"/>
      <c r="I168" s="93"/>
    </row>
    <row r="169" spans="2:9">
      <c r="B169" s="92"/>
      <c r="C169" s="93"/>
      <c r="D169" s="93"/>
      <c r="E169" s="93"/>
      <c r="F169" s="93"/>
      <c r="G169" s="93"/>
      <c r="H169" s="93"/>
      <c r="I169" s="93"/>
    </row>
    <row r="170" spans="2:9">
      <c r="B170" s="92"/>
      <c r="C170" s="93"/>
      <c r="D170" s="93"/>
      <c r="E170" s="93"/>
      <c r="F170" s="93"/>
      <c r="G170" s="93"/>
      <c r="H170" s="93"/>
      <c r="I170" s="93"/>
    </row>
    <row r="171" spans="2:9">
      <c r="B171" s="92"/>
      <c r="C171" s="93"/>
      <c r="D171" s="93"/>
      <c r="E171" s="93"/>
      <c r="F171" s="93"/>
      <c r="G171" s="93"/>
      <c r="H171" s="93"/>
      <c r="I171" s="93"/>
    </row>
    <row r="172" spans="2:9">
      <c r="B172" s="92"/>
      <c r="C172" s="93"/>
      <c r="D172" s="93"/>
      <c r="E172" s="93"/>
      <c r="F172" s="93"/>
      <c r="G172" s="93"/>
      <c r="H172" s="93"/>
      <c r="I172" s="93"/>
    </row>
    <row r="173" spans="2:9">
      <c r="B173" s="92"/>
      <c r="C173" s="93"/>
      <c r="D173" s="93"/>
      <c r="E173" s="93"/>
      <c r="F173" s="93"/>
      <c r="G173" s="93"/>
      <c r="H173" s="93"/>
      <c r="I173" s="93"/>
    </row>
    <row r="174" spans="2:9">
      <c r="B174" s="92"/>
      <c r="C174" s="93"/>
      <c r="D174" s="93"/>
      <c r="E174" s="93"/>
      <c r="F174" s="93"/>
      <c r="G174" s="93"/>
      <c r="H174" s="93"/>
      <c r="I174" s="93"/>
    </row>
    <row r="175" spans="2:9">
      <c r="B175" s="92"/>
      <c r="C175" s="93"/>
      <c r="D175" s="93"/>
      <c r="E175" s="93"/>
      <c r="F175" s="93"/>
      <c r="G175" s="93"/>
      <c r="H175" s="93"/>
      <c r="I175" s="93"/>
    </row>
    <row r="176" spans="2:9">
      <c r="B176" s="92"/>
      <c r="C176" s="93"/>
      <c r="D176" s="93"/>
      <c r="E176" s="93"/>
      <c r="F176" s="93"/>
      <c r="G176" s="93"/>
      <c r="H176" s="93"/>
      <c r="I176" s="93"/>
    </row>
    <row r="177" spans="2:9">
      <c r="B177" s="92"/>
      <c r="C177" s="93"/>
      <c r="D177" s="93"/>
      <c r="E177" s="93"/>
      <c r="F177" s="93"/>
      <c r="G177" s="93"/>
      <c r="H177" s="93"/>
      <c r="I177" s="93"/>
    </row>
    <row r="178" spans="2:9">
      <c r="B178" s="92"/>
      <c r="C178" s="93"/>
      <c r="D178" s="93"/>
      <c r="E178" s="93"/>
      <c r="F178" s="93"/>
      <c r="G178" s="93"/>
      <c r="H178" s="93"/>
      <c r="I178" s="93"/>
    </row>
    <row r="179" spans="2:9">
      <c r="B179" s="92"/>
      <c r="C179" s="93"/>
      <c r="D179" s="93"/>
      <c r="E179" s="93"/>
      <c r="F179" s="93"/>
      <c r="G179" s="93"/>
      <c r="H179" s="93"/>
      <c r="I179" s="93"/>
    </row>
    <row r="180" spans="2:9">
      <c r="B180" s="92"/>
      <c r="C180" s="93"/>
      <c r="D180" s="93"/>
      <c r="E180" s="93"/>
      <c r="F180" s="93"/>
      <c r="G180" s="93"/>
      <c r="H180" s="93"/>
      <c r="I180" s="93"/>
    </row>
    <row r="181" spans="2:9">
      <c r="B181" s="92"/>
      <c r="C181" s="93"/>
      <c r="D181" s="93"/>
      <c r="E181" s="93"/>
      <c r="F181" s="93"/>
      <c r="G181" s="93"/>
      <c r="H181" s="93"/>
      <c r="I181" s="93"/>
    </row>
    <row r="182" spans="2:9">
      <c r="B182" s="92"/>
      <c r="C182" s="93"/>
      <c r="D182" s="93"/>
      <c r="E182" s="93"/>
      <c r="F182" s="93"/>
      <c r="G182" s="93"/>
      <c r="H182" s="93"/>
      <c r="I182" s="93"/>
    </row>
    <row r="183" spans="2:9">
      <c r="B183" s="92"/>
      <c r="C183" s="93"/>
      <c r="D183" s="93"/>
      <c r="E183" s="93"/>
      <c r="F183" s="93"/>
      <c r="G183" s="93"/>
      <c r="H183" s="93"/>
      <c r="I183" s="93"/>
    </row>
    <row r="184" spans="2:9">
      <c r="B184" s="92"/>
      <c r="C184" s="93"/>
      <c r="D184" s="93"/>
      <c r="E184" s="93"/>
      <c r="F184" s="93"/>
      <c r="G184" s="93"/>
      <c r="H184" s="93"/>
      <c r="I184" s="93"/>
    </row>
    <row r="185" spans="2:9">
      <c r="B185" s="92"/>
      <c r="C185" s="93"/>
      <c r="D185" s="93"/>
      <c r="E185" s="93"/>
      <c r="F185" s="93"/>
      <c r="G185" s="93"/>
      <c r="H185" s="93"/>
      <c r="I185" s="93"/>
    </row>
    <row r="186" spans="2:9">
      <c r="B186" s="92"/>
      <c r="C186" s="93"/>
      <c r="D186" s="93"/>
      <c r="E186" s="93"/>
      <c r="F186" s="93"/>
      <c r="G186" s="93"/>
      <c r="H186" s="93"/>
      <c r="I186" s="93"/>
    </row>
    <row r="187" spans="2:9">
      <c r="B187" s="92"/>
      <c r="C187" s="93"/>
      <c r="D187" s="93"/>
      <c r="E187" s="93"/>
      <c r="F187" s="93"/>
      <c r="G187" s="93"/>
      <c r="H187" s="93"/>
      <c r="I187" s="93"/>
    </row>
    <row r="188" spans="2:9">
      <c r="B188" s="92"/>
      <c r="C188" s="93"/>
      <c r="D188" s="93"/>
      <c r="E188" s="93"/>
      <c r="F188" s="93"/>
      <c r="G188" s="93"/>
      <c r="H188" s="93"/>
      <c r="I188" s="93"/>
    </row>
    <row r="189" spans="2:9">
      <c r="B189" s="92"/>
      <c r="C189" s="93"/>
      <c r="D189" s="93"/>
      <c r="E189" s="93"/>
      <c r="F189" s="93"/>
      <c r="G189" s="93"/>
      <c r="H189" s="93"/>
      <c r="I189" s="93"/>
    </row>
    <row r="190" spans="2:9">
      <c r="B190" s="92"/>
      <c r="C190" s="93"/>
      <c r="D190" s="93"/>
      <c r="E190" s="93"/>
      <c r="F190" s="93"/>
      <c r="G190" s="93"/>
      <c r="H190" s="93"/>
      <c r="I190" s="93"/>
    </row>
    <row r="191" spans="2:9">
      <c r="B191" s="92"/>
      <c r="C191" s="93"/>
      <c r="D191" s="93"/>
      <c r="E191" s="93"/>
      <c r="F191" s="93"/>
      <c r="G191" s="93"/>
      <c r="H191" s="93"/>
      <c r="I191" s="93"/>
    </row>
    <row r="192" spans="2:9">
      <c r="B192" s="92"/>
      <c r="C192" s="93"/>
      <c r="D192" s="93"/>
      <c r="E192" s="93"/>
      <c r="F192" s="93"/>
      <c r="G192" s="93"/>
      <c r="H192" s="93"/>
      <c r="I192" s="93"/>
    </row>
    <row r="193" spans="2:9">
      <c r="B193" s="92"/>
      <c r="C193" s="93"/>
      <c r="D193" s="93"/>
      <c r="E193" s="93"/>
      <c r="F193" s="93"/>
      <c r="G193" s="93"/>
      <c r="H193" s="93"/>
      <c r="I193" s="93"/>
    </row>
    <row r="194" spans="2:9">
      <c r="B194" s="92"/>
      <c r="C194" s="93"/>
      <c r="D194" s="93"/>
      <c r="E194" s="93"/>
      <c r="F194" s="93"/>
      <c r="G194" s="93"/>
      <c r="H194" s="93"/>
      <c r="I194" s="93"/>
    </row>
    <row r="195" spans="2:9">
      <c r="B195" s="92"/>
      <c r="C195" s="93"/>
      <c r="D195" s="93"/>
      <c r="E195" s="93"/>
      <c r="F195" s="93"/>
      <c r="G195" s="93"/>
      <c r="H195" s="93"/>
      <c r="I195" s="93"/>
    </row>
    <row r="196" spans="2:9">
      <c r="B196" s="92"/>
      <c r="C196" s="93"/>
      <c r="D196" s="93"/>
      <c r="E196" s="93"/>
      <c r="F196" s="93"/>
      <c r="G196" s="93"/>
      <c r="H196" s="93"/>
      <c r="I196" s="93"/>
    </row>
    <row r="197" spans="2:9">
      <c r="B197" s="92"/>
      <c r="C197" s="93"/>
      <c r="D197" s="93"/>
      <c r="E197" s="93"/>
      <c r="F197" s="93"/>
      <c r="G197" s="93"/>
      <c r="H197" s="93"/>
      <c r="I197" s="93"/>
    </row>
    <row r="198" spans="2:9">
      <c r="B198" s="92"/>
      <c r="C198" s="93"/>
      <c r="D198" s="93"/>
      <c r="E198" s="93"/>
      <c r="F198" s="93"/>
      <c r="G198" s="93"/>
      <c r="H198" s="93"/>
      <c r="I198" s="93"/>
    </row>
    <row r="199" spans="2:9">
      <c r="B199" s="92"/>
      <c r="C199" s="93"/>
      <c r="D199" s="93"/>
      <c r="E199" s="93"/>
      <c r="F199" s="93"/>
      <c r="G199" s="93"/>
      <c r="H199" s="93"/>
      <c r="I199" s="93"/>
    </row>
    <row r="200" spans="2:9">
      <c r="B200" s="92"/>
      <c r="C200" s="93"/>
      <c r="D200" s="93"/>
      <c r="E200" s="93"/>
      <c r="F200" s="93"/>
      <c r="G200" s="93"/>
      <c r="H200" s="93"/>
      <c r="I200" s="93"/>
    </row>
    <row r="201" spans="2:9">
      <c r="B201" s="92"/>
      <c r="C201" s="93"/>
      <c r="D201" s="93"/>
      <c r="E201" s="93"/>
      <c r="F201" s="93"/>
      <c r="G201" s="93"/>
      <c r="H201" s="93"/>
      <c r="I201" s="93"/>
    </row>
    <row r="202" spans="2:9">
      <c r="B202" s="92"/>
      <c r="C202" s="93"/>
      <c r="D202" s="93"/>
      <c r="E202" s="93"/>
      <c r="F202" s="93"/>
      <c r="G202" s="93"/>
      <c r="H202" s="93"/>
      <c r="I202" s="93"/>
    </row>
    <row r="203" spans="2:9">
      <c r="B203" s="92"/>
      <c r="C203" s="93"/>
      <c r="D203" s="93"/>
      <c r="E203" s="93"/>
      <c r="F203" s="93"/>
      <c r="G203" s="93"/>
      <c r="H203" s="93"/>
      <c r="I203" s="93"/>
    </row>
    <row r="204" spans="2:9">
      <c r="B204" s="92"/>
      <c r="C204" s="93"/>
      <c r="D204" s="93"/>
      <c r="E204" s="93"/>
      <c r="F204" s="93"/>
      <c r="G204" s="93"/>
      <c r="H204" s="93"/>
      <c r="I204" s="93"/>
    </row>
    <row r="205" spans="2:9">
      <c r="B205" s="92"/>
      <c r="C205" s="93"/>
      <c r="D205" s="93"/>
      <c r="E205" s="93"/>
      <c r="F205" s="93"/>
      <c r="G205" s="93"/>
      <c r="H205" s="93"/>
      <c r="I205" s="93"/>
    </row>
    <row r="206" spans="2:9">
      <c r="B206" s="92"/>
      <c r="C206" s="93"/>
      <c r="D206" s="93"/>
      <c r="E206" s="93"/>
      <c r="F206" s="93"/>
      <c r="G206" s="93"/>
      <c r="H206" s="93"/>
      <c r="I206" s="93"/>
    </row>
    <row r="207" spans="2:9">
      <c r="B207" s="92"/>
      <c r="C207" s="93"/>
      <c r="D207" s="93"/>
      <c r="E207" s="93"/>
      <c r="F207" s="93"/>
      <c r="G207" s="93"/>
      <c r="H207" s="93"/>
      <c r="I207" s="93"/>
    </row>
    <row r="208" spans="2:9">
      <c r="B208" s="92"/>
      <c r="C208" s="93"/>
      <c r="D208" s="93"/>
      <c r="E208" s="93"/>
      <c r="F208" s="93"/>
      <c r="G208" s="93"/>
      <c r="H208" s="93"/>
      <c r="I208" s="93"/>
    </row>
    <row r="209" spans="2:9">
      <c r="B209" s="92"/>
      <c r="C209" s="93"/>
      <c r="D209" s="93"/>
      <c r="E209" s="93"/>
      <c r="F209" s="93"/>
      <c r="G209" s="93"/>
      <c r="H209" s="93"/>
      <c r="I209" s="93"/>
    </row>
    <row r="210" spans="2:9">
      <c r="B210" s="92"/>
      <c r="C210" s="93"/>
      <c r="D210" s="93"/>
      <c r="E210" s="93"/>
      <c r="F210" s="93"/>
      <c r="G210" s="93"/>
      <c r="H210" s="93"/>
      <c r="I210" s="93"/>
    </row>
    <row r="211" spans="2:9">
      <c r="B211" s="92"/>
      <c r="C211" s="93"/>
      <c r="D211" s="93"/>
      <c r="E211" s="93"/>
      <c r="F211" s="93"/>
      <c r="G211" s="93"/>
      <c r="H211" s="93"/>
      <c r="I211" s="93"/>
    </row>
    <row r="212" spans="2:9">
      <c r="B212" s="92"/>
      <c r="C212" s="93"/>
      <c r="D212" s="93"/>
      <c r="E212" s="93"/>
      <c r="F212" s="93"/>
      <c r="G212" s="93"/>
      <c r="H212" s="93"/>
      <c r="I212" s="93"/>
    </row>
    <row r="213" spans="2:9">
      <c r="B213" s="92"/>
      <c r="C213" s="93"/>
      <c r="D213" s="93"/>
      <c r="E213" s="93"/>
      <c r="F213" s="93"/>
      <c r="G213" s="93"/>
      <c r="H213" s="93"/>
      <c r="I213" s="93"/>
    </row>
    <row r="214" spans="2:9">
      <c r="B214" s="92"/>
      <c r="C214" s="93"/>
      <c r="D214" s="93"/>
      <c r="E214" s="93"/>
      <c r="F214" s="93"/>
      <c r="G214" s="93"/>
      <c r="H214" s="93"/>
      <c r="I214" s="93"/>
    </row>
    <row r="215" spans="2:9">
      <c r="B215" s="92"/>
      <c r="C215" s="93"/>
      <c r="D215" s="93"/>
      <c r="E215" s="93"/>
      <c r="F215" s="93"/>
      <c r="G215" s="93"/>
      <c r="H215" s="93"/>
      <c r="I215" s="93"/>
    </row>
    <row r="216" spans="2:9">
      <c r="B216" s="92"/>
      <c r="C216" s="93"/>
      <c r="D216" s="93"/>
      <c r="E216" s="93"/>
      <c r="F216" s="93"/>
      <c r="G216" s="93"/>
      <c r="H216" s="93"/>
      <c r="I216" s="93"/>
    </row>
    <row r="217" spans="2:9">
      <c r="B217" s="92"/>
      <c r="C217" s="93"/>
      <c r="D217" s="93"/>
      <c r="E217" s="93"/>
      <c r="F217" s="93"/>
      <c r="G217" s="93"/>
      <c r="H217" s="93"/>
      <c r="I217" s="93"/>
    </row>
    <row r="218" spans="2:9">
      <c r="B218" s="92"/>
      <c r="C218" s="93"/>
      <c r="D218" s="93"/>
      <c r="E218" s="93"/>
      <c r="F218" s="93"/>
      <c r="G218" s="93"/>
      <c r="H218" s="93"/>
      <c r="I218" s="93"/>
    </row>
    <row r="219" spans="2:9">
      <c r="B219" s="92"/>
      <c r="C219" s="93"/>
      <c r="D219" s="93"/>
      <c r="E219" s="93"/>
      <c r="F219" s="93"/>
      <c r="G219" s="93"/>
      <c r="H219" s="93"/>
      <c r="I219" s="93"/>
    </row>
    <row r="220" spans="2:9">
      <c r="B220" s="92"/>
      <c r="C220" s="93"/>
      <c r="D220" s="93"/>
      <c r="E220" s="93"/>
      <c r="F220" s="93"/>
      <c r="G220" s="93"/>
      <c r="H220" s="93"/>
      <c r="I220" s="93"/>
    </row>
    <row r="221" spans="2:9">
      <c r="B221" s="92"/>
      <c r="C221" s="93"/>
      <c r="D221" s="93"/>
      <c r="E221" s="93"/>
      <c r="F221" s="93"/>
      <c r="G221" s="93"/>
      <c r="H221" s="93"/>
      <c r="I221" s="93"/>
    </row>
    <row r="222" spans="2:9">
      <c r="B222" s="92"/>
      <c r="C222" s="93"/>
      <c r="D222" s="93"/>
      <c r="E222" s="93"/>
      <c r="F222" s="93"/>
      <c r="G222" s="93"/>
      <c r="H222" s="93"/>
      <c r="I222" s="93"/>
    </row>
    <row r="223" spans="2:9">
      <c r="B223" s="92"/>
      <c r="C223" s="93"/>
      <c r="D223" s="93"/>
      <c r="E223" s="93"/>
      <c r="F223" s="93"/>
      <c r="G223" s="93"/>
      <c r="H223" s="93"/>
      <c r="I223" s="93"/>
    </row>
    <row r="224" spans="2:9">
      <c r="B224" s="92"/>
      <c r="C224" s="93"/>
      <c r="D224" s="93"/>
      <c r="E224" s="93"/>
      <c r="F224" s="93"/>
      <c r="G224" s="93"/>
      <c r="H224" s="93"/>
      <c r="I224" s="93"/>
    </row>
    <row r="225" spans="2:9">
      <c r="B225" s="92"/>
      <c r="C225" s="93"/>
      <c r="D225" s="93"/>
      <c r="E225" s="93"/>
      <c r="F225" s="93"/>
      <c r="G225" s="93"/>
      <c r="H225" s="93"/>
      <c r="I225" s="93"/>
    </row>
    <row r="226" spans="2:9">
      <c r="B226" s="92"/>
      <c r="C226" s="93"/>
      <c r="D226" s="93"/>
      <c r="E226" s="93"/>
      <c r="F226" s="93"/>
      <c r="G226" s="93"/>
      <c r="H226" s="93"/>
      <c r="I226" s="93"/>
    </row>
    <row r="227" spans="2:9">
      <c r="B227" s="92"/>
      <c r="C227" s="93"/>
      <c r="D227" s="93"/>
      <c r="E227" s="93"/>
      <c r="F227" s="93"/>
      <c r="G227" s="93"/>
      <c r="H227" s="93"/>
      <c r="I227" s="93"/>
    </row>
    <row r="228" spans="2:9">
      <c r="B228" s="92"/>
      <c r="C228" s="93"/>
      <c r="D228" s="93"/>
      <c r="E228" s="93"/>
      <c r="F228" s="93"/>
      <c r="G228" s="93"/>
      <c r="H228" s="93"/>
      <c r="I228" s="93"/>
    </row>
    <row r="229" spans="2:9">
      <c r="B229" s="92"/>
      <c r="C229" s="93"/>
      <c r="D229" s="93"/>
      <c r="E229" s="93"/>
      <c r="F229" s="93"/>
      <c r="G229" s="93"/>
      <c r="H229" s="93"/>
      <c r="I229" s="93"/>
    </row>
    <row r="230" spans="2:9">
      <c r="B230" s="92"/>
      <c r="C230" s="93"/>
      <c r="D230" s="93"/>
      <c r="E230" s="93"/>
      <c r="F230" s="93"/>
      <c r="G230" s="93"/>
      <c r="H230" s="93"/>
      <c r="I230" s="93"/>
    </row>
    <row r="231" spans="2:9">
      <c r="B231" s="92"/>
      <c r="C231" s="93"/>
      <c r="D231" s="93"/>
      <c r="E231" s="93"/>
      <c r="F231" s="93"/>
      <c r="G231" s="93"/>
      <c r="H231" s="93"/>
      <c r="I231" s="93"/>
    </row>
    <row r="232" spans="2:9">
      <c r="B232" s="92"/>
      <c r="C232" s="93"/>
      <c r="D232" s="93"/>
      <c r="E232" s="93"/>
      <c r="F232" s="93"/>
      <c r="G232" s="93"/>
      <c r="H232" s="93"/>
      <c r="I232" s="93"/>
    </row>
    <row r="233" spans="2:9">
      <c r="B233" s="92"/>
      <c r="C233" s="93"/>
      <c r="D233" s="93"/>
      <c r="E233" s="93"/>
      <c r="F233" s="93"/>
      <c r="G233" s="93"/>
      <c r="H233" s="93"/>
      <c r="I233" s="93"/>
    </row>
    <row r="234" spans="2:9">
      <c r="B234" s="92"/>
      <c r="C234" s="93"/>
      <c r="D234" s="93"/>
      <c r="E234" s="93"/>
      <c r="F234" s="93"/>
      <c r="G234" s="93"/>
      <c r="H234" s="93"/>
      <c r="I234" s="93"/>
    </row>
    <row r="235" spans="2:9">
      <c r="B235" s="92"/>
      <c r="C235" s="93"/>
      <c r="D235" s="93"/>
      <c r="E235" s="93"/>
      <c r="F235" s="93"/>
      <c r="G235" s="93"/>
      <c r="H235" s="93"/>
      <c r="I235" s="93"/>
    </row>
    <row r="236" spans="2:9">
      <c r="B236" s="92"/>
      <c r="C236" s="93"/>
      <c r="D236" s="93"/>
      <c r="E236" s="93"/>
      <c r="F236" s="93"/>
      <c r="G236" s="93"/>
      <c r="H236" s="93"/>
      <c r="I236" s="93"/>
    </row>
    <row r="237" spans="2:9">
      <c r="B237" s="92"/>
      <c r="C237" s="93"/>
      <c r="D237" s="93"/>
      <c r="E237" s="93"/>
      <c r="F237" s="93"/>
      <c r="G237" s="93"/>
      <c r="H237" s="93"/>
      <c r="I237" s="93"/>
    </row>
    <row r="238" spans="2:9">
      <c r="B238" s="92"/>
      <c r="C238" s="93"/>
      <c r="D238" s="93"/>
      <c r="E238" s="93"/>
      <c r="F238" s="93"/>
      <c r="G238" s="93"/>
      <c r="H238" s="93"/>
      <c r="I238" s="93"/>
    </row>
    <row r="239" spans="2:9">
      <c r="B239" s="92"/>
      <c r="C239" s="93"/>
      <c r="D239" s="93"/>
      <c r="E239" s="93"/>
      <c r="F239" s="93"/>
      <c r="G239" s="93"/>
      <c r="H239" s="93"/>
      <c r="I239" s="93"/>
    </row>
    <row r="240" spans="2:9">
      <c r="B240" s="92"/>
      <c r="C240" s="93"/>
      <c r="D240" s="93"/>
      <c r="E240" s="93"/>
      <c r="F240" s="93"/>
      <c r="G240" s="93"/>
      <c r="H240" s="93"/>
      <c r="I240" s="93"/>
    </row>
    <row r="241" spans="2:9">
      <c r="B241" s="92"/>
      <c r="C241" s="93"/>
      <c r="D241" s="93"/>
      <c r="E241" s="93"/>
      <c r="F241" s="93"/>
      <c r="G241" s="93"/>
      <c r="H241" s="93"/>
      <c r="I241" s="93"/>
    </row>
    <row r="242" spans="2:9">
      <c r="B242" s="92"/>
      <c r="C242" s="93"/>
      <c r="D242" s="93"/>
      <c r="E242" s="93"/>
      <c r="F242" s="93"/>
      <c r="G242" s="93"/>
      <c r="H242" s="93"/>
      <c r="I242" s="93"/>
    </row>
    <row r="243" spans="2:9">
      <c r="B243" s="92"/>
      <c r="C243" s="93"/>
      <c r="D243" s="93"/>
      <c r="E243" s="93"/>
      <c r="F243" s="93"/>
      <c r="G243" s="93"/>
      <c r="H243" s="93"/>
      <c r="I243" s="93"/>
    </row>
    <row r="244" spans="2:9">
      <c r="B244" s="92"/>
      <c r="C244" s="93"/>
      <c r="D244" s="93"/>
      <c r="E244" s="93"/>
      <c r="F244" s="93"/>
      <c r="G244" s="93"/>
      <c r="H244" s="93"/>
      <c r="I244" s="93"/>
    </row>
    <row r="245" spans="2:9">
      <c r="B245" s="92"/>
      <c r="C245" s="93"/>
      <c r="D245" s="93"/>
      <c r="E245" s="93"/>
      <c r="F245" s="93"/>
      <c r="G245" s="93"/>
      <c r="H245" s="93"/>
      <c r="I245" s="93"/>
    </row>
    <row r="246" spans="2:9">
      <c r="B246" s="92"/>
      <c r="C246" s="93"/>
      <c r="D246" s="93"/>
      <c r="E246" s="93"/>
      <c r="F246" s="93"/>
      <c r="G246" s="93"/>
      <c r="H246" s="93"/>
      <c r="I246" s="93"/>
    </row>
    <row r="247" spans="2:9">
      <c r="B247" s="92"/>
      <c r="C247" s="93"/>
      <c r="D247" s="93"/>
      <c r="E247" s="93"/>
      <c r="F247" s="93"/>
      <c r="G247" s="93"/>
      <c r="H247" s="93"/>
      <c r="I247" s="93"/>
    </row>
    <row r="248" spans="2:9">
      <c r="B248" s="92"/>
      <c r="C248" s="93"/>
      <c r="D248" s="93"/>
      <c r="E248" s="93"/>
      <c r="F248" s="93"/>
      <c r="G248" s="93"/>
      <c r="H248" s="93"/>
      <c r="I248" s="93"/>
    </row>
    <row r="249" spans="2:9">
      <c r="B249" s="92"/>
      <c r="C249" s="93"/>
      <c r="D249" s="93"/>
      <c r="E249" s="93"/>
      <c r="F249" s="93"/>
      <c r="G249" s="93"/>
      <c r="H249" s="93"/>
      <c r="I249" s="93"/>
    </row>
    <row r="250" spans="2:9">
      <c r="B250" s="92"/>
      <c r="C250" s="93"/>
      <c r="D250" s="93"/>
      <c r="E250" s="93"/>
      <c r="F250" s="93"/>
      <c r="G250" s="93"/>
      <c r="H250" s="93"/>
      <c r="I250" s="93"/>
    </row>
    <row r="251" spans="2:9">
      <c r="B251" s="92"/>
      <c r="C251" s="93"/>
      <c r="D251" s="93"/>
      <c r="E251" s="93"/>
      <c r="F251" s="93"/>
      <c r="G251" s="93"/>
      <c r="H251" s="93"/>
      <c r="I251" s="93"/>
    </row>
    <row r="252" spans="2:9">
      <c r="B252" s="92"/>
      <c r="C252" s="93"/>
      <c r="D252" s="93"/>
      <c r="E252" s="93"/>
      <c r="F252" s="93"/>
      <c r="G252" s="93"/>
      <c r="H252" s="93"/>
      <c r="I252" s="93"/>
    </row>
    <row r="253" spans="2:9">
      <c r="B253" s="92"/>
      <c r="C253" s="93"/>
      <c r="D253" s="93"/>
      <c r="E253" s="93"/>
      <c r="F253" s="93"/>
      <c r="G253" s="93"/>
      <c r="H253" s="93"/>
      <c r="I253" s="93"/>
    </row>
    <row r="254" spans="2:9">
      <c r="B254" s="92"/>
      <c r="C254" s="93"/>
      <c r="D254" s="93"/>
      <c r="E254" s="93"/>
      <c r="F254" s="93"/>
      <c r="G254" s="93"/>
      <c r="H254" s="93"/>
      <c r="I254" s="93"/>
    </row>
    <row r="255" spans="2:9">
      <c r="B255" s="92"/>
      <c r="C255" s="93"/>
      <c r="D255" s="93"/>
      <c r="E255" s="93"/>
      <c r="F255" s="93"/>
      <c r="G255" s="93"/>
      <c r="H255" s="93"/>
      <c r="I255" s="93"/>
    </row>
    <row r="256" spans="2:9">
      <c r="B256" s="92"/>
      <c r="C256" s="93"/>
      <c r="D256" s="93"/>
      <c r="E256" s="93"/>
      <c r="F256" s="93"/>
      <c r="G256" s="93"/>
      <c r="H256" s="93"/>
      <c r="I256" s="93"/>
    </row>
    <row r="257" spans="2:9">
      <c r="B257" s="92"/>
      <c r="C257" s="93"/>
      <c r="D257" s="93"/>
      <c r="E257" s="93"/>
      <c r="F257" s="93"/>
      <c r="G257" s="93"/>
      <c r="H257" s="93"/>
      <c r="I257" s="93"/>
    </row>
    <row r="258" spans="2:9">
      <c r="B258" s="92"/>
      <c r="C258" s="93"/>
      <c r="D258" s="93"/>
      <c r="E258" s="93"/>
      <c r="F258" s="93"/>
      <c r="G258" s="93"/>
      <c r="H258" s="93"/>
      <c r="I258" s="93"/>
    </row>
    <row r="259" spans="2:9">
      <c r="B259" s="92"/>
      <c r="C259" s="93"/>
      <c r="D259" s="93"/>
      <c r="E259" s="93"/>
      <c r="F259" s="93"/>
      <c r="G259" s="93"/>
      <c r="H259" s="93"/>
      <c r="I259" s="93"/>
    </row>
    <row r="260" spans="2:9">
      <c r="B260" s="92"/>
      <c r="C260" s="93"/>
      <c r="D260" s="93"/>
      <c r="E260" s="93"/>
      <c r="F260" s="93"/>
      <c r="G260" s="93"/>
      <c r="H260" s="93"/>
      <c r="I260" s="93"/>
    </row>
    <row r="261" spans="2:9">
      <c r="B261" s="92"/>
      <c r="C261" s="93"/>
      <c r="D261" s="93"/>
      <c r="E261" s="93"/>
      <c r="F261" s="93"/>
      <c r="G261" s="93"/>
      <c r="H261" s="93"/>
      <c r="I261" s="93"/>
    </row>
    <row r="262" spans="2:9">
      <c r="B262" s="92"/>
      <c r="C262" s="93"/>
      <c r="D262" s="93"/>
      <c r="E262" s="93"/>
      <c r="F262" s="93"/>
      <c r="G262" s="93"/>
      <c r="H262" s="93"/>
      <c r="I262" s="93"/>
    </row>
    <row r="263" spans="2:9">
      <c r="B263" s="92"/>
      <c r="C263" s="93"/>
      <c r="D263" s="93"/>
      <c r="E263" s="93"/>
      <c r="F263" s="93"/>
      <c r="G263" s="93"/>
      <c r="H263" s="93"/>
      <c r="I263" s="93"/>
    </row>
    <row r="264" spans="2:9">
      <c r="B264" s="92"/>
      <c r="C264" s="93"/>
      <c r="D264" s="93"/>
      <c r="E264" s="93"/>
      <c r="F264" s="93"/>
      <c r="G264" s="93"/>
      <c r="H264" s="93"/>
      <c r="I264" s="93"/>
    </row>
    <row r="265" spans="2:9">
      <c r="B265" s="92"/>
      <c r="C265" s="93"/>
      <c r="D265" s="93"/>
      <c r="E265" s="93"/>
      <c r="F265" s="93"/>
      <c r="G265" s="93"/>
      <c r="H265" s="93"/>
      <c r="I265" s="93"/>
    </row>
    <row r="266" spans="2:9">
      <c r="B266" s="92"/>
      <c r="C266" s="93"/>
      <c r="D266" s="93"/>
      <c r="E266" s="93"/>
      <c r="F266" s="93"/>
      <c r="G266" s="93"/>
      <c r="H266" s="93"/>
      <c r="I266" s="93"/>
    </row>
    <row r="267" spans="2:9">
      <c r="B267" s="92"/>
      <c r="C267" s="93"/>
      <c r="D267" s="93"/>
      <c r="E267" s="93"/>
      <c r="F267" s="93"/>
      <c r="G267" s="93"/>
      <c r="H267" s="93"/>
      <c r="I267" s="93"/>
    </row>
    <row r="268" spans="2:9">
      <c r="B268" s="92"/>
      <c r="C268" s="93"/>
      <c r="D268" s="93"/>
      <c r="E268" s="93"/>
      <c r="F268" s="93"/>
      <c r="G268" s="93"/>
      <c r="H268" s="93"/>
      <c r="I268" s="93"/>
    </row>
    <row r="269" spans="2:9">
      <c r="B269" s="92"/>
      <c r="C269" s="93"/>
      <c r="D269" s="93"/>
      <c r="E269" s="93"/>
      <c r="F269" s="93"/>
      <c r="G269" s="93"/>
      <c r="H269" s="93"/>
      <c r="I269" s="93"/>
    </row>
    <row r="270" spans="2:9">
      <c r="B270" s="92"/>
      <c r="C270" s="93"/>
      <c r="D270" s="93"/>
      <c r="E270" s="93"/>
      <c r="F270" s="93"/>
      <c r="G270" s="93"/>
      <c r="H270" s="93"/>
      <c r="I270" s="93"/>
    </row>
    <row r="271" spans="2:9">
      <c r="B271" s="92"/>
      <c r="C271" s="93"/>
      <c r="D271" s="93"/>
      <c r="E271" s="93"/>
      <c r="F271" s="93"/>
      <c r="G271" s="93"/>
      <c r="H271" s="93"/>
      <c r="I271" s="93"/>
    </row>
    <row r="272" spans="2:9">
      <c r="B272" s="92"/>
      <c r="C272" s="93"/>
      <c r="D272" s="93"/>
      <c r="E272" s="93"/>
      <c r="F272" s="93"/>
      <c r="G272" s="93"/>
      <c r="H272" s="93"/>
      <c r="I272" s="93"/>
    </row>
    <row r="273" spans="2:9">
      <c r="B273" s="92"/>
      <c r="C273" s="93"/>
      <c r="D273" s="93"/>
      <c r="E273" s="93"/>
      <c r="F273" s="93"/>
      <c r="G273" s="93"/>
      <c r="H273" s="93"/>
      <c r="I273" s="93"/>
    </row>
    <row r="274" spans="2:9">
      <c r="B274" s="92"/>
      <c r="C274" s="93"/>
      <c r="D274" s="93"/>
      <c r="E274" s="93"/>
      <c r="F274" s="93"/>
      <c r="G274" s="93"/>
      <c r="H274" s="93"/>
      <c r="I274" s="93"/>
    </row>
    <row r="275" spans="2:9">
      <c r="B275" s="92"/>
      <c r="C275" s="93"/>
      <c r="D275" s="93"/>
      <c r="E275" s="93"/>
      <c r="F275" s="93"/>
      <c r="G275" s="93"/>
      <c r="H275" s="93"/>
      <c r="I275" s="93"/>
    </row>
    <row r="276" spans="2:9">
      <c r="B276" s="92"/>
      <c r="C276" s="93"/>
      <c r="D276" s="93"/>
      <c r="E276" s="93"/>
      <c r="F276" s="93"/>
      <c r="G276" s="93"/>
      <c r="H276" s="93"/>
      <c r="I276" s="93"/>
    </row>
    <row r="277" spans="2:9">
      <c r="B277" s="92"/>
      <c r="C277" s="93"/>
      <c r="D277" s="93"/>
      <c r="E277" s="93"/>
      <c r="F277" s="93"/>
      <c r="G277" s="93"/>
      <c r="H277" s="93"/>
      <c r="I277" s="93"/>
    </row>
    <row r="278" spans="2:9">
      <c r="B278" s="92"/>
      <c r="C278" s="93"/>
      <c r="D278" s="93"/>
      <c r="E278" s="93"/>
      <c r="F278" s="93"/>
      <c r="G278" s="93"/>
      <c r="H278" s="93"/>
      <c r="I278" s="93"/>
    </row>
    <row r="279" spans="2:9">
      <c r="B279" s="92"/>
      <c r="C279" s="93"/>
      <c r="D279" s="93"/>
      <c r="E279" s="93"/>
      <c r="F279" s="93"/>
      <c r="G279" s="93"/>
      <c r="H279" s="93"/>
      <c r="I279" s="93"/>
    </row>
    <row r="280" spans="2:9">
      <c r="B280" s="92"/>
      <c r="C280" s="93"/>
      <c r="D280" s="93"/>
      <c r="E280" s="93"/>
      <c r="F280" s="93"/>
      <c r="G280" s="93"/>
      <c r="H280" s="93"/>
      <c r="I280" s="93"/>
    </row>
    <row r="281" spans="2:9">
      <c r="B281" s="92"/>
      <c r="C281" s="93"/>
      <c r="D281" s="93"/>
      <c r="E281" s="93"/>
      <c r="F281" s="93"/>
      <c r="G281" s="93"/>
      <c r="H281" s="93"/>
      <c r="I281" s="93"/>
    </row>
    <row r="282" spans="2:9">
      <c r="B282" s="92"/>
      <c r="C282" s="93"/>
      <c r="D282" s="93"/>
      <c r="E282" s="93"/>
      <c r="F282" s="93"/>
      <c r="G282" s="93"/>
      <c r="H282" s="93"/>
      <c r="I282" s="93"/>
    </row>
    <row r="283" spans="2:9">
      <c r="B283" s="92"/>
      <c r="C283" s="93"/>
      <c r="D283" s="93"/>
      <c r="E283" s="93"/>
      <c r="F283" s="93"/>
      <c r="G283" s="93"/>
      <c r="H283" s="93"/>
      <c r="I283" s="93"/>
    </row>
    <row r="284" spans="2:9">
      <c r="B284" s="92"/>
      <c r="C284" s="93"/>
      <c r="D284" s="93"/>
      <c r="E284" s="93"/>
      <c r="F284" s="93"/>
      <c r="G284" s="93"/>
      <c r="H284" s="93"/>
      <c r="I284" s="93"/>
    </row>
    <row r="285" spans="2:9">
      <c r="B285" s="92"/>
      <c r="C285" s="93"/>
      <c r="D285" s="93"/>
      <c r="E285" s="93"/>
      <c r="F285" s="93"/>
      <c r="G285" s="93"/>
      <c r="H285" s="93"/>
      <c r="I285" s="93"/>
    </row>
    <row r="286" spans="2:9">
      <c r="B286" s="92"/>
      <c r="C286" s="93"/>
      <c r="D286" s="93"/>
      <c r="E286" s="93"/>
      <c r="F286" s="93"/>
      <c r="G286" s="93"/>
      <c r="H286" s="93"/>
      <c r="I286" s="93"/>
    </row>
    <row r="287" spans="2:9">
      <c r="B287" s="92"/>
      <c r="C287" s="93"/>
      <c r="D287" s="93"/>
      <c r="E287" s="93"/>
      <c r="F287" s="93"/>
      <c r="G287" s="93"/>
      <c r="H287" s="93"/>
      <c r="I287" s="93"/>
    </row>
    <row r="288" spans="2:9">
      <c r="B288" s="92"/>
      <c r="C288" s="93"/>
      <c r="D288" s="93"/>
      <c r="E288" s="93"/>
      <c r="F288" s="93"/>
      <c r="G288" s="93"/>
      <c r="H288" s="93"/>
      <c r="I288" s="93"/>
    </row>
    <row r="289" spans="2:9">
      <c r="B289" s="92"/>
      <c r="C289" s="93"/>
      <c r="D289" s="93"/>
      <c r="E289" s="93"/>
      <c r="F289" s="93"/>
      <c r="G289" s="93"/>
      <c r="H289" s="93"/>
      <c r="I289" s="93"/>
    </row>
    <row r="290" spans="2:9">
      <c r="B290" s="92"/>
      <c r="C290" s="93"/>
      <c r="D290" s="93"/>
      <c r="E290" s="93"/>
      <c r="F290" s="93"/>
      <c r="G290" s="93"/>
      <c r="H290" s="93"/>
      <c r="I290" s="93"/>
    </row>
    <row r="291" spans="2:9">
      <c r="B291" s="92"/>
      <c r="C291" s="93"/>
      <c r="D291" s="93"/>
      <c r="E291" s="93"/>
      <c r="F291" s="93"/>
      <c r="G291" s="93"/>
      <c r="H291" s="93"/>
      <c r="I291" s="93"/>
    </row>
    <row r="292" spans="2:9">
      <c r="B292" s="92"/>
      <c r="C292" s="93"/>
      <c r="D292" s="93"/>
      <c r="E292" s="93"/>
      <c r="F292" s="93"/>
      <c r="G292" s="93"/>
      <c r="H292" s="93"/>
      <c r="I292" s="93"/>
    </row>
    <row r="293" spans="2:9">
      <c r="B293" s="92"/>
      <c r="C293" s="93"/>
      <c r="D293" s="93"/>
      <c r="E293" s="93"/>
      <c r="F293" s="93"/>
      <c r="G293" s="93"/>
      <c r="H293" s="93"/>
      <c r="I293" s="93"/>
    </row>
    <row r="294" spans="2:9">
      <c r="B294" s="92"/>
      <c r="C294" s="93"/>
      <c r="D294" s="93"/>
      <c r="E294" s="93"/>
      <c r="F294" s="93"/>
      <c r="G294" s="93"/>
      <c r="H294" s="93"/>
      <c r="I294" s="93"/>
    </row>
    <row r="295" spans="2:9">
      <c r="B295" s="92"/>
      <c r="C295" s="93"/>
      <c r="D295" s="93"/>
      <c r="E295" s="93"/>
      <c r="F295" s="93"/>
      <c r="G295" s="93"/>
      <c r="H295" s="93"/>
      <c r="I295" s="93"/>
    </row>
    <row r="296" spans="2:9">
      <c r="B296" s="92"/>
      <c r="C296" s="93"/>
      <c r="D296" s="93"/>
      <c r="E296" s="93"/>
      <c r="F296" s="93"/>
      <c r="G296" s="93"/>
      <c r="H296" s="93"/>
      <c r="I296" s="93"/>
    </row>
    <row r="297" spans="2:9">
      <c r="B297" s="92"/>
      <c r="C297" s="93"/>
      <c r="D297" s="93"/>
      <c r="E297" s="93"/>
      <c r="F297" s="93"/>
      <c r="G297" s="93"/>
      <c r="H297" s="93"/>
      <c r="I297" s="93"/>
    </row>
    <row r="298" spans="2:9">
      <c r="B298" s="92"/>
      <c r="C298" s="93"/>
      <c r="D298" s="93"/>
      <c r="E298" s="93"/>
      <c r="F298" s="93"/>
      <c r="G298" s="93"/>
      <c r="H298" s="93"/>
      <c r="I298" s="93"/>
    </row>
    <row r="299" spans="2:9">
      <c r="B299" s="92"/>
      <c r="C299" s="93"/>
      <c r="D299" s="93"/>
      <c r="E299" s="93"/>
      <c r="F299" s="93"/>
      <c r="G299" s="93"/>
      <c r="H299" s="93"/>
      <c r="I299" s="93"/>
    </row>
    <row r="300" spans="2:9">
      <c r="B300" s="92"/>
      <c r="C300" s="93"/>
      <c r="D300" s="93"/>
      <c r="E300" s="93"/>
      <c r="F300" s="93"/>
      <c r="G300" s="93"/>
      <c r="H300" s="93"/>
      <c r="I300" s="93"/>
    </row>
    <row r="301" spans="2:9">
      <c r="B301" s="92"/>
      <c r="C301" s="93"/>
      <c r="D301" s="93"/>
      <c r="E301" s="93"/>
      <c r="F301" s="93"/>
      <c r="G301" s="93"/>
      <c r="H301" s="93"/>
      <c r="I301" s="93"/>
    </row>
    <row r="302" spans="2:9">
      <c r="B302" s="92"/>
      <c r="C302" s="93"/>
      <c r="D302" s="93"/>
      <c r="E302" s="93"/>
      <c r="F302" s="93"/>
      <c r="G302" s="93"/>
      <c r="H302" s="93"/>
      <c r="I302" s="93"/>
    </row>
    <row r="303" spans="2:9">
      <c r="B303" s="92"/>
      <c r="C303" s="93"/>
      <c r="D303" s="93"/>
      <c r="E303" s="93"/>
      <c r="F303" s="93"/>
      <c r="G303" s="93"/>
      <c r="H303" s="93"/>
      <c r="I303" s="93"/>
    </row>
    <row r="304" spans="2:9">
      <c r="B304" s="92"/>
      <c r="C304" s="93"/>
      <c r="D304" s="93"/>
      <c r="E304" s="93"/>
      <c r="F304" s="93"/>
      <c r="G304" s="93"/>
      <c r="H304" s="93"/>
      <c r="I304" s="93"/>
    </row>
    <row r="305" spans="2:9">
      <c r="B305" s="92"/>
      <c r="C305" s="93"/>
      <c r="D305" s="93"/>
      <c r="E305" s="93"/>
      <c r="F305" s="93"/>
      <c r="G305" s="93"/>
      <c r="H305" s="93"/>
      <c r="I305" s="93"/>
    </row>
    <row r="306" spans="2:9">
      <c r="B306" s="92"/>
      <c r="C306" s="93"/>
      <c r="D306" s="93"/>
      <c r="E306" s="93"/>
      <c r="F306" s="93"/>
      <c r="G306" s="93"/>
      <c r="H306" s="93"/>
      <c r="I306" s="93"/>
    </row>
    <row r="307" spans="2:9">
      <c r="B307" s="92"/>
      <c r="C307" s="93"/>
      <c r="D307" s="93"/>
      <c r="E307" s="93"/>
      <c r="F307" s="93"/>
      <c r="G307" s="93"/>
      <c r="H307" s="93"/>
      <c r="I307" s="93"/>
    </row>
    <row r="308" spans="2:9">
      <c r="B308" s="92"/>
      <c r="C308" s="93"/>
      <c r="D308" s="93"/>
      <c r="E308" s="93"/>
      <c r="F308" s="93"/>
      <c r="G308" s="93"/>
      <c r="H308" s="93"/>
      <c r="I308" s="93"/>
    </row>
    <row r="309" spans="2:9">
      <c r="B309" s="92"/>
      <c r="C309" s="93"/>
      <c r="D309" s="93"/>
      <c r="E309" s="93"/>
      <c r="F309" s="93"/>
      <c r="G309" s="93"/>
      <c r="H309" s="93"/>
      <c r="I309" s="93"/>
    </row>
    <row r="310" spans="2:9">
      <c r="B310" s="92"/>
      <c r="C310" s="93"/>
      <c r="D310" s="93"/>
      <c r="E310" s="93"/>
      <c r="F310" s="93"/>
      <c r="G310" s="93"/>
      <c r="H310" s="93"/>
      <c r="I310" s="93"/>
    </row>
    <row r="311" spans="2:9">
      <c r="B311" s="92"/>
      <c r="C311" s="93"/>
      <c r="D311" s="93"/>
      <c r="E311" s="93"/>
      <c r="F311" s="93"/>
      <c r="G311" s="93"/>
      <c r="H311" s="93"/>
      <c r="I311" s="93"/>
    </row>
    <row r="312" spans="2:9">
      <c r="B312" s="92"/>
      <c r="C312" s="93"/>
      <c r="D312" s="93"/>
      <c r="E312" s="93"/>
      <c r="F312" s="93"/>
      <c r="G312" s="93"/>
      <c r="H312" s="93"/>
      <c r="I312" s="93"/>
    </row>
    <row r="313" spans="2:9">
      <c r="B313" s="92"/>
      <c r="C313" s="93"/>
      <c r="D313" s="93"/>
      <c r="E313" s="93"/>
      <c r="F313" s="93"/>
      <c r="G313" s="93"/>
      <c r="H313" s="93"/>
      <c r="I313" s="93"/>
    </row>
    <row r="314" spans="2:9">
      <c r="B314" s="92"/>
      <c r="C314" s="93"/>
      <c r="D314" s="93"/>
      <c r="E314" s="93"/>
      <c r="F314" s="93"/>
      <c r="G314" s="93"/>
      <c r="H314" s="93"/>
      <c r="I314" s="93"/>
    </row>
    <row r="315" spans="2:9">
      <c r="B315" s="92"/>
      <c r="C315" s="93"/>
      <c r="D315" s="93"/>
      <c r="E315" s="93"/>
      <c r="F315" s="93"/>
      <c r="G315" s="93"/>
      <c r="H315" s="93"/>
      <c r="I315" s="93"/>
    </row>
    <row r="316" spans="2:9">
      <c r="B316" s="92"/>
      <c r="C316" s="93"/>
      <c r="D316" s="93"/>
      <c r="E316" s="93"/>
      <c r="F316" s="93"/>
      <c r="G316" s="93"/>
      <c r="H316" s="93"/>
      <c r="I316" s="93"/>
    </row>
    <row r="317" spans="2:9">
      <c r="B317" s="92"/>
      <c r="C317" s="93"/>
      <c r="D317" s="93"/>
      <c r="E317" s="93"/>
      <c r="F317" s="93"/>
      <c r="G317" s="93"/>
      <c r="H317" s="93"/>
      <c r="I317" s="93"/>
    </row>
    <row r="318" spans="2:9">
      <c r="B318" s="92"/>
      <c r="C318" s="93"/>
      <c r="D318" s="93"/>
      <c r="E318" s="93"/>
      <c r="F318" s="93"/>
      <c r="G318" s="93"/>
      <c r="H318" s="93"/>
      <c r="I318" s="93"/>
    </row>
    <row r="319" spans="2:9">
      <c r="B319" s="92"/>
      <c r="C319" s="93"/>
      <c r="D319" s="93"/>
      <c r="E319" s="93"/>
      <c r="F319" s="93"/>
      <c r="G319" s="93"/>
      <c r="H319" s="93"/>
      <c r="I319" s="93"/>
    </row>
    <row r="320" spans="2:9">
      <c r="B320" s="92"/>
      <c r="C320" s="93"/>
      <c r="D320" s="93"/>
      <c r="E320" s="93"/>
      <c r="F320" s="93"/>
      <c r="G320" s="93"/>
      <c r="H320" s="93"/>
      <c r="I320" s="93"/>
    </row>
    <row r="321" spans="2:9">
      <c r="B321" s="92"/>
      <c r="C321" s="93"/>
      <c r="D321" s="93"/>
      <c r="E321" s="93"/>
      <c r="F321" s="93"/>
      <c r="G321" s="93"/>
      <c r="H321" s="93"/>
      <c r="I321" s="93"/>
    </row>
    <row r="322" spans="2:9">
      <c r="B322" s="92"/>
      <c r="C322" s="93"/>
      <c r="D322" s="93"/>
      <c r="E322" s="93"/>
      <c r="F322" s="93"/>
      <c r="G322" s="93"/>
      <c r="H322" s="93"/>
      <c r="I322" s="93"/>
    </row>
    <row r="323" spans="2:9">
      <c r="B323" s="92"/>
      <c r="C323" s="93"/>
      <c r="D323" s="93"/>
      <c r="E323" s="93"/>
      <c r="F323" s="93"/>
      <c r="G323" s="93"/>
      <c r="H323" s="93"/>
      <c r="I323" s="93"/>
    </row>
    <row r="324" spans="2:9">
      <c r="B324" s="92"/>
      <c r="C324" s="93"/>
      <c r="D324" s="93"/>
      <c r="E324" s="93"/>
      <c r="F324" s="93"/>
      <c r="G324" s="93"/>
      <c r="H324" s="93"/>
      <c r="I324" s="93"/>
    </row>
    <row r="325" spans="2:9">
      <c r="B325" s="92"/>
      <c r="C325" s="93"/>
      <c r="D325" s="93"/>
      <c r="E325" s="93"/>
      <c r="F325" s="93"/>
      <c r="G325" s="93"/>
      <c r="H325" s="93"/>
      <c r="I325" s="93"/>
    </row>
    <row r="326" spans="2:9">
      <c r="B326" s="92"/>
      <c r="C326" s="93"/>
      <c r="D326" s="93"/>
      <c r="E326" s="93"/>
      <c r="F326" s="93"/>
      <c r="G326" s="93"/>
      <c r="H326" s="93"/>
      <c r="I326" s="93"/>
    </row>
    <row r="327" spans="2:9">
      <c r="B327" s="92"/>
      <c r="C327" s="93"/>
      <c r="D327" s="93"/>
      <c r="E327" s="93"/>
      <c r="F327" s="93"/>
      <c r="G327" s="93"/>
      <c r="H327" s="93"/>
      <c r="I327" s="93"/>
    </row>
    <row r="328" spans="2:9">
      <c r="B328" s="92"/>
      <c r="C328" s="93"/>
      <c r="D328" s="93"/>
      <c r="E328" s="93"/>
      <c r="F328" s="93"/>
      <c r="G328" s="93"/>
      <c r="H328" s="93"/>
      <c r="I328" s="93"/>
    </row>
    <row r="329" spans="2:9">
      <c r="B329" s="92"/>
      <c r="C329" s="93"/>
      <c r="D329" s="93"/>
      <c r="E329" s="93"/>
      <c r="F329" s="93"/>
      <c r="G329" s="93"/>
      <c r="H329" s="93"/>
      <c r="I329" s="93"/>
    </row>
    <row r="330" spans="2:9">
      <c r="B330" s="92"/>
      <c r="C330" s="93"/>
      <c r="D330" s="93"/>
      <c r="E330" s="93"/>
      <c r="F330" s="93"/>
      <c r="G330" s="93"/>
      <c r="H330" s="93"/>
      <c r="I330" s="93"/>
    </row>
    <row r="331" spans="2:9">
      <c r="B331" s="92"/>
      <c r="C331" s="93"/>
      <c r="D331" s="93"/>
      <c r="E331" s="93"/>
      <c r="F331" s="93"/>
      <c r="G331" s="93"/>
      <c r="H331" s="93"/>
      <c r="I331" s="93"/>
    </row>
    <row r="332" spans="2:9">
      <c r="B332" s="92"/>
      <c r="C332" s="93"/>
      <c r="D332" s="93"/>
      <c r="E332" s="93"/>
      <c r="F332" s="93"/>
      <c r="G332" s="93"/>
      <c r="H332" s="93"/>
      <c r="I332" s="93"/>
    </row>
    <row r="333" spans="2:9">
      <c r="B333" s="92"/>
      <c r="C333" s="93"/>
      <c r="D333" s="93"/>
      <c r="E333" s="93"/>
      <c r="F333" s="93"/>
      <c r="G333" s="93"/>
      <c r="H333" s="93"/>
      <c r="I333" s="93"/>
    </row>
    <row r="334" spans="2:9">
      <c r="B334" s="92"/>
      <c r="C334" s="93"/>
      <c r="D334" s="93"/>
      <c r="E334" s="93"/>
      <c r="F334" s="93"/>
      <c r="G334" s="93"/>
      <c r="H334" s="93"/>
      <c r="I334" s="93"/>
    </row>
    <row r="335" spans="2:9">
      <c r="B335" s="92"/>
      <c r="C335" s="93"/>
      <c r="D335" s="93"/>
      <c r="E335" s="93"/>
      <c r="F335" s="93"/>
      <c r="G335" s="93"/>
      <c r="H335" s="93"/>
      <c r="I335" s="93"/>
    </row>
    <row r="336" spans="2:9">
      <c r="B336" s="92"/>
      <c r="C336" s="93"/>
      <c r="D336" s="93"/>
      <c r="E336" s="93"/>
      <c r="F336" s="93"/>
      <c r="G336" s="93"/>
      <c r="H336" s="93"/>
      <c r="I336" s="93"/>
    </row>
    <row r="337" spans="2:9">
      <c r="B337" s="92"/>
      <c r="C337" s="93"/>
      <c r="D337" s="93"/>
      <c r="E337" s="93"/>
      <c r="F337" s="93"/>
      <c r="G337" s="93"/>
      <c r="H337" s="93"/>
      <c r="I337" s="93"/>
    </row>
    <row r="338" spans="2:9">
      <c r="B338" s="92"/>
      <c r="C338" s="93"/>
      <c r="D338" s="93"/>
      <c r="E338" s="93"/>
      <c r="F338" s="93"/>
      <c r="G338" s="93"/>
      <c r="H338" s="93"/>
      <c r="I338" s="93"/>
    </row>
    <row r="339" spans="2:9">
      <c r="B339" s="92"/>
      <c r="C339" s="93"/>
      <c r="D339" s="93"/>
      <c r="E339" s="93"/>
      <c r="F339" s="93"/>
      <c r="G339" s="93"/>
      <c r="H339" s="93"/>
      <c r="I339" s="93"/>
    </row>
    <row r="340" spans="2:9">
      <c r="B340" s="92"/>
      <c r="C340" s="93"/>
      <c r="D340" s="93"/>
      <c r="E340" s="93"/>
      <c r="F340" s="93"/>
      <c r="G340" s="93"/>
      <c r="H340" s="93"/>
      <c r="I340" s="93"/>
    </row>
    <row r="341" spans="2:9">
      <c r="B341" s="92"/>
      <c r="C341" s="93"/>
      <c r="D341" s="93"/>
      <c r="E341" s="93"/>
      <c r="F341" s="93"/>
      <c r="G341" s="93"/>
      <c r="H341" s="93"/>
      <c r="I341" s="93"/>
    </row>
    <row r="342" spans="2:9">
      <c r="B342" s="92"/>
      <c r="C342" s="93"/>
      <c r="D342" s="93"/>
      <c r="E342" s="93"/>
      <c r="F342" s="93"/>
      <c r="G342" s="93"/>
      <c r="H342" s="93"/>
      <c r="I342" s="93"/>
    </row>
    <row r="343" spans="2:9">
      <c r="B343" s="92"/>
      <c r="C343" s="93"/>
      <c r="D343" s="93"/>
      <c r="E343" s="93"/>
      <c r="F343" s="93"/>
      <c r="G343" s="93"/>
      <c r="H343" s="93"/>
      <c r="I343" s="93"/>
    </row>
    <row r="344" spans="2:9">
      <c r="B344" s="92"/>
      <c r="C344" s="93"/>
      <c r="D344" s="93"/>
      <c r="E344" s="93"/>
      <c r="F344" s="93"/>
      <c r="G344" s="93"/>
      <c r="H344" s="93"/>
      <c r="I344" s="93"/>
    </row>
    <row r="345" spans="2:9">
      <c r="B345" s="92"/>
      <c r="C345" s="93"/>
      <c r="D345" s="93"/>
      <c r="E345" s="93"/>
      <c r="F345" s="93"/>
      <c r="G345" s="93"/>
      <c r="H345" s="93"/>
      <c r="I345" s="93"/>
    </row>
    <row r="346" spans="2:9">
      <c r="B346" s="92"/>
      <c r="C346" s="93"/>
      <c r="D346" s="93"/>
      <c r="E346" s="93"/>
      <c r="F346" s="93"/>
      <c r="G346" s="93"/>
      <c r="H346" s="93"/>
      <c r="I346" s="93"/>
    </row>
    <row r="347" spans="2:9">
      <c r="B347" s="92"/>
      <c r="C347" s="93"/>
      <c r="D347" s="93"/>
      <c r="E347" s="93"/>
      <c r="F347" s="93"/>
      <c r="G347" s="93"/>
      <c r="H347" s="93"/>
      <c r="I347" s="93"/>
    </row>
    <row r="348" spans="2:9">
      <c r="B348" s="92"/>
      <c r="C348" s="93"/>
      <c r="D348" s="93"/>
      <c r="E348" s="93"/>
      <c r="F348" s="93"/>
      <c r="G348" s="93"/>
      <c r="H348" s="93"/>
      <c r="I348" s="93"/>
    </row>
    <row r="349" spans="2:9">
      <c r="B349" s="92"/>
      <c r="C349" s="93"/>
      <c r="D349" s="93"/>
      <c r="E349" s="93"/>
      <c r="F349" s="93"/>
      <c r="G349" s="93"/>
      <c r="H349" s="93"/>
      <c r="I349" s="93"/>
    </row>
    <row r="350" spans="2:9">
      <c r="B350" s="92"/>
      <c r="C350" s="93"/>
      <c r="D350" s="93"/>
      <c r="E350" s="93"/>
      <c r="F350" s="93"/>
      <c r="G350" s="93"/>
      <c r="H350" s="93"/>
      <c r="I350" s="93"/>
    </row>
    <row r="351" spans="2:9">
      <c r="B351" s="92"/>
      <c r="C351" s="93"/>
      <c r="D351" s="93"/>
      <c r="E351" s="93"/>
      <c r="F351" s="93"/>
      <c r="G351" s="93"/>
      <c r="H351" s="93"/>
      <c r="I351" s="93"/>
    </row>
    <row r="352" spans="2:9">
      <c r="B352" s="92"/>
      <c r="C352" s="93"/>
      <c r="D352" s="93"/>
      <c r="E352" s="93"/>
      <c r="F352" s="93"/>
      <c r="G352" s="93"/>
      <c r="H352" s="93"/>
      <c r="I352" s="93"/>
    </row>
    <row r="353" spans="2:9">
      <c r="B353" s="92"/>
      <c r="C353" s="93"/>
      <c r="D353" s="93"/>
      <c r="E353" s="93"/>
      <c r="F353" s="93"/>
      <c r="G353" s="93"/>
      <c r="H353" s="93"/>
      <c r="I353" s="93"/>
    </row>
    <row r="354" spans="2:9">
      <c r="B354" s="92"/>
      <c r="C354" s="93"/>
      <c r="D354" s="93"/>
      <c r="E354" s="93"/>
      <c r="F354" s="93"/>
      <c r="G354" s="93"/>
      <c r="H354" s="93"/>
      <c r="I354" s="93"/>
    </row>
    <row r="355" spans="2:9">
      <c r="B355" s="92"/>
      <c r="C355" s="93"/>
      <c r="D355" s="93"/>
      <c r="E355" s="93"/>
      <c r="F355" s="93"/>
      <c r="G355" s="93"/>
      <c r="H355" s="93"/>
      <c r="I355" s="93"/>
    </row>
    <row r="356" spans="2:9">
      <c r="B356" s="92"/>
      <c r="C356" s="93"/>
      <c r="D356" s="93"/>
      <c r="E356" s="93"/>
      <c r="F356" s="93"/>
      <c r="G356" s="93"/>
      <c r="H356" s="93"/>
      <c r="I356" s="93"/>
    </row>
    <row r="357" spans="2:9">
      <c r="B357" s="92"/>
      <c r="C357" s="93"/>
      <c r="D357" s="93"/>
      <c r="E357" s="93"/>
      <c r="F357" s="93"/>
      <c r="G357" s="93"/>
      <c r="H357" s="93"/>
      <c r="I357" s="93"/>
    </row>
    <row r="358" spans="2:9">
      <c r="B358" s="92"/>
      <c r="C358" s="93"/>
      <c r="D358" s="93"/>
      <c r="E358" s="93"/>
      <c r="F358" s="93"/>
      <c r="G358" s="93"/>
      <c r="H358" s="93"/>
      <c r="I358" s="93"/>
    </row>
    <row r="359" spans="2:9">
      <c r="B359" s="92"/>
      <c r="C359" s="93"/>
      <c r="D359" s="93"/>
      <c r="E359" s="93"/>
      <c r="F359" s="93"/>
      <c r="G359" s="93"/>
      <c r="H359" s="93"/>
      <c r="I359" s="93"/>
    </row>
    <row r="360" spans="2:9">
      <c r="B360" s="92"/>
      <c r="C360" s="93"/>
      <c r="D360" s="93"/>
      <c r="E360" s="93"/>
      <c r="F360" s="93"/>
      <c r="G360" s="93"/>
      <c r="H360" s="93"/>
      <c r="I360" s="93"/>
    </row>
    <row r="361" spans="2:9">
      <c r="B361" s="92"/>
      <c r="C361" s="93"/>
      <c r="D361" s="93"/>
      <c r="E361" s="93"/>
      <c r="F361" s="93"/>
      <c r="G361" s="93"/>
      <c r="H361" s="93"/>
      <c r="I361" s="93"/>
    </row>
    <row r="362" spans="2:9">
      <c r="B362" s="92"/>
      <c r="C362" s="93"/>
      <c r="D362" s="93"/>
      <c r="E362" s="93"/>
      <c r="F362" s="93"/>
      <c r="G362" s="93"/>
      <c r="H362" s="93"/>
      <c r="I362" s="93"/>
    </row>
    <row r="363" spans="2:9">
      <c r="B363" s="92"/>
      <c r="C363" s="93"/>
      <c r="D363" s="93"/>
      <c r="E363" s="93"/>
      <c r="F363" s="93"/>
      <c r="G363" s="93"/>
      <c r="H363" s="93"/>
      <c r="I363" s="93"/>
    </row>
    <row r="364" spans="2:9">
      <c r="B364" s="92"/>
      <c r="C364" s="93"/>
      <c r="D364" s="93"/>
      <c r="E364" s="93"/>
      <c r="F364" s="93"/>
      <c r="G364" s="93"/>
      <c r="H364" s="93"/>
      <c r="I364" s="93"/>
    </row>
    <row r="365" spans="2:9">
      <c r="B365" s="92"/>
      <c r="C365" s="93"/>
      <c r="D365" s="93"/>
      <c r="E365" s="93"/>
      <c r="F365" s="93"/>
      <c r="G365" s="93"/>
      <c r="H365" s="93"/>
      <c r="I365" s="93"/>
    </row>
    <row r="366" spans="2:9">
      <c r="B366" s="92"/>
      <c r="C366" s="93"/>
      <c r="D366" s="93"/>
      <c r="E366" s="93"/>
      <c r="F366" s="93"/>
      <c r="G366" s="93"/>
      <c r="H366" s="93"/>
      <c r="I366" s="93"/>
    </row>
    <row r="367" spans="2:9">
      <c r="B367" s="92"/>
      <c r="C367" s="93"/>
      <c r="D367" s="93"/>
      <c r="E367" s="93"/>
      <c r="F367" s="93"/>
      <c r="G367" s="93"/>
      <c r="H367" s="93"/>
      <c r="I367" s="93"/>
    </row>
    <row r="368" spans="2:9">
      <c r="B368" s="92"/>
      <c r="C368" s="93"/>
      <c r="D368" s="93"/>
      <c r="E368" s="93"/>
      <c r="F368" s="93"/>
      <c r="G368" s="93"/>
      <c r="H368" s="93"/>
      <c r="I368" s="93"/>
    </row>
    <row r="369" spans="2:9">
      <c r="B369" s="92"/>
      <c r="C369" s="93"/>
      <c r="D369" s="93"/>
      <c r="E369" s="93"/>
      <c r="F369" s="93"/>
      <c r="G369" s="93"/>
      <c r="H369" s="93"/>
      <c r="I369" s="93"/>
    </row>
    <row r="370" spans="2:9">
      <c r="B370" s="92"/>
      <c r="C370" s="93"/>
      <c r="D370" s="93"/>
      <c r="E370" s="93"/>
      <c r="F370" s="93"/>
      <c r="G370" s="93"/>
      <c r="H370" s="93"/>
      <c r="I370" s="93"/>
    </row>
    <row r="371" spans="2:9">
      <c r="B371" s="92"/>
      <c r="C371" s="93"/>
      <c r="D371" s="93"/>
      <c r="E371" s="93"/>
      <c r="F371" s="93"/>
      <c r="G371" s="93"/>
      <c r="H371" s="93"/>
      <c r="I371" s="93"/>
    </row>
    <row r="372" spans="2:9">
      <c r="B372" s="92"/>
      <c r="C372" s="93"/>
      <c r="D372" s="93"/>
      <c r="E372" s="93"/>
      <c r="F372" s="93"/>
      <c r="G372" s="93"/>
      <c r="H372" s="93"/>
      <c r="I372" s="93"/>
    </row>
    <row r="373" spans="2:9">
      <c r="B373" s="92"/>
      <c r="C373" s="93"/>
      <c r="D373" s="93"/>
      <c r="E373" s="93"/>
      <c r="F373" s="93"/>
      <c r="G373" s="93"/>
      <c r="H373" s="93"/>
      <c r="I373" s="93"/>
    </row>
    <row r="374" spans="2:9">
      <c r="B374" s="92"/>
      <c r="C374" s="93"/>
      <c r="D374" s="93"/>
      <c r="E374" s="93"/>
      <c r="F374" s="93"/>
      <c r="G374" s="93"/>
      <c r="H374" s="93"/>
      <c r="I374" s="93"/>
    </row>
    <row r="375" spans="2:9">
      <c r="B375" s="92"/>
      <c r="C375" s="93"/>
      <c r="D375" s="93"/>
      <c r="E375" s="93"/>
      <c r="F375" s="93"/>
      <c r="G375" s="93"/>
      <c r="H375" s="93"/>
      <c r="I375" s="93"/>
    </row>
    <row r="376" spans="2:9">
      <c r="B376" s="92"/>
      <c r="C376" s="93"/>
      <c r="D376" s="93"/>
      <c r="E376" s="93"/>
      <c r="F376" s="93"/>
      <c r="G376" s="93"/>
      <c r="H376" s="93"/>
      <c r="I376" s="93"/>
    </row>
    <row r="377" spans="2:9">
      <c r="B377" s="92"/>
      <c r="C377" s="93"/>
      <c r="D377" s="93"/>
      <c r="E377" s="93"/>
      <c r="F377" s="93"/>
      <c r="G377" s="93"/>
      <c r="H377" s="93"/>
      <c r="I377" s="93"/>
    </row>
    <row r="378" spans="2:9">
      <c r="B378" s="92"/>
      <c r="C378" s="93"/>
      <c r="D378" s="93"/>
      <c r="E378" s="93"/>
      <c r="F378" s="93"/>
      <c r="G378" s="93"/>
      <c r="H378" s="93"/>
      <c r="I378" s="93"/>
    </row>
    <row r="379" spans="2:9">
      <c r="B379" s="92"/>
      <c r="C379" s="93"/>
      <c r="D379" s="93"/>
      <c r="E379" s="93"/>
      <c r="F379" s="93"/>
      <c r="G379" s="93"/>
      <c r="H379" s="93"/>
      <c r="I379" s="93"/>
    </row>
    <row r="380" spans="2:9">
      <c r="B380" s="92"/>
      <c r="C380" s="93"/>
      <c r="D380" s="93"/>
      <c r="E380" s="93"/>
      <c r="F380" s="93"/>
      <c r="G380" s="93"/>
      <c r="H380" s="93"/>
      <c r="I380" s="93"/>
    </row>
    <row r="381" spans="2:9">
      <c r="B381" s="92"/>
      <c r="C381" s="93"/>
      <c r="D381" s="93"/>
      <c r="E381" s="93"/>
      <c r="F381" s="93"/>
      <c r="G381" s="93"/>
      <c r="H381" s="93"/>
      <c r="I381" s="93"/>
    </row>
    <row r="382" spans="2:9">
      <c r="B382" s="92"/>
      <c r="C382" s="93"/>
      <c r="D382" s="93"/>
      <c r="E382" s="93"/>
      <c r="F382" s="93"/>
      <c r="G382" s="93"/>
      <c r="H382" s="93"/>
      <c r="I382" s="93"/>
    </row>
    <row r="383" spans="2:9">
      <c r="B383" s="92"/>
      <c r="C383" s="93"/>
      <c r="D383" s="93"/>
      <c r="E383" s="93"/>
      <c r="F383" s="93"/>
      <c r="G383" s="93"/>
      <c r="H383" s="93"/>
      <c r="I383" s="93"/>
    </row>
    <row r="384" spans="2:9">
      <c r="B384" s="92"/>
      <c r="C384" s="93"/>
      <c r="D384" s="93"/>
      <c r="E384" s="93"/>
      <c r="F384" s="93"/>
      <c r="G384" s="93"/>
      <c r="H384" s="93"/>
      <c r="I384" s="93"/>
    </row>
    <row r="385" spans="2:9">
      <c r="B385" s="92"/>
      <c r="C385" s="93"/>
      <c r="D385" s="93"/>
      <c r="E385" s="93"/>
      <c r="F385" s="93"/>
      <c r="G385" s="93"/>
      <c r="H385" s="93"/>
      <c r="I385" s="93"/>
    </row>
    <row r="386" spans="2:9">
      <c r="B386" s="92"/>
      <c r="C386" s="93"/>
      <c r="D386" s="93"/>
      <c r="E386" s="93"/>
      <c r="F386" s="93"/>
      <c r="G386" s="93"/>
      <c r="H386" s="93"/>
      <c r="I386" s="93"/>
    </row>
    <row r="387" spans="2:9">
      <c r="B387" s="92"/>
      <c r="C387" s="93"/>
      <c r="D387" s="93"/>
      <c r="E387" s="93"/>
      <c r="F387" s="93"/>
      <c r="G387" s="93"/>
      <c r="H387" s="93"/>
      <c r="I387" s="93"/>
    </row>
    <row r="388" spans="2:9">
      <c r="B388" s="92"/>
      <c r="C388" s="93"/>
      <c r="D388" s="93"/>
      <c r="E388" s="93"/>
      <c r="F388" s="93"/>
      <c r="G388" s="93"/>
      <c r="H388" s="93"/>
      <c r="I388" s="93"/>
    </row>
    <row r="389" spans="2:9">
      <c r="B389" s="92"/>
      <c r="C389" s="93"/>
      <c r="D389" s="93"/>
      <c r="E389" s="93"/>
      <c r="F389" s="93"/>
      <c r="G389" s="93"/>
      <c r="H389" s="93"/>
      <c r="I389" s="93"/>
    </row>
    <row r="390" spans="2:9">
      <c r="B390" s="92"/>
      <c r="C390" s="93"/>
      <c r="D390" s="93"/>
      <c r="E390" s="93"/>
      <c r="F390" s="93"/>
      <c r="G390" s="93"/>
      <c r="H390" s="93"/>
      <c r="I390" s="93"/>
    </row>
    <row r="391" spans="2:9">
      <c r="B391" s="92"/>
      <c r="C391" s="93"/>
      <c r="D391" s="93"/>
      <c r="E391" s="93"/>
      <c r="F391" s="93"/>
      <c r="G391" s="93"/>
      <c r="H391" s="93"/>
      <c r="I391" s="93"/>
    </row>
    <row r="392" spans="2:9">
      <c r="B392" s="92"/>
      <c r="C392" s="93"/>
      <c r="D392" s="93"/>
      <c r="E392" s="93"/>
      <c r="F392" s="93"/>
      <c r="G392" s="93"/>
      <c r="H392" s="93"/>
      <c r="I392" s="93"/>
    </row>
    <row r="393" spans="2:9">
      <c r="B393" s="92"/>
      <c r="C393" s="93"/>
      <c r="D393" s="93"/>
      <c r="E393" s="93"/>
      <c r="F393" s="93"/>
      <c r="G393" s="93"/>
      <c r="H393" s="93"/>
      <c r="I393" s="93"/>
    </row>
    <row r="394" spans="2:9">
      <c r="B394" s="92"/>
      <c r="C394" s="93"/>
      <c r="D394" s="93"/>
      <c r="E394" s="93"/>
      <c r="F394" s="93"/>
      <c r="G394" s="93"/>
      <c r="H394" s="93"/>
      <c r="I394" s="93"/>
    </row>
    <row r="395" spans="2:9">
      <c r="B395" s="92"/>
      <c r="C395" s="93"/>
      <c r="D395" s="93"/>
      <c r="E395" s="93"/>
      <c r="F395" s="93"/>
      <c r="G395" s="93"/>
      <c r="H395" s="93"/>
      <c r="I395" s="93"/>
    </row>
    <row r="396" spans="2:9">
      <c r="B396" s="92"/>
      <c r="C396" s="93"/>
      <c r="D396" s="93"/>
      <c r="E396" s="93"/>
      <c r="F396" s="93"/>
      <c r="G396" s="93"/>
      <c r="H396" s="93"/>
      <c r="I396" s="93"/>
    </row>
    <row r="397" spans="2:9">
      <c r="B397" s="92"/>
      <c r="C397" s="93"/>
      <c r="D397" s="93"/>
      <c r="E397" s="93"/>
      <c r="F397" s="93"/>
      <c r="G397" s="93"/>
      <c r="H397" s="93"/>
      <c r="I397" s="93"/>
    </row>
    <row r="398" spans="2:9">
      <c r="B398" s="92"/>
      <c r="C398" s="93"/>
      <c r="D398" s="93"/>
      <c r="E398" s="93"/>
      <c r="F398" s="93"/>
      <c r="G398" s="93"/>
      <c r="H398" s="93"/>
      <c r="I398" s="93"/>
    </row>
    <row r="399" spans="2:9">
      <c r="B399" s="92"/>
      <c r="C399" s="93"/>
      <c r="D399" s="93"/>
      <c r="E399" s="93"/>
      <c r="F399" s="93"/>
      <c r="G399" s="93"/>
      <c r="H399" s="93"/>
      <c r="I399" s="93"/>
    </row>
    <row r="400" spans="2:9">
      <c r="B400" s="92"/>
      <c r="C400" s="93"/>
      <c r="D400" s="93"/>
      <c r="E400" s="93"/>
      <c r="F400" s="93"/>
      <c r="G400" s="93"/>
      <c r="H400" s="93"/>
      <c r="I400" s="93"/>
    </row>
    <row r="401" spans="2:9">
      <c r="B401" s="92"/>
      <c r="C401" s="93"/>
      <c r="D401" s="93"/>
      <c r="E401" s="93"/>
      <c r="F401" s="93"/>
      <c r="G401" s="93"/>
      <c r="H401" s="93"/>
      <c r="I401" s="93"/>
    </row>
    <row r="402" spans="2:9">
      <c r="B402" s="92"/>
      <c r="C402" s="93"/>
      <c r="D402" s="93"/>
      <c r="E402" s="93"/>
      <c r="F402" s="93"/>
      <c r="G402" s="93"/>
      <c r="H402" s="93"/>
      <c r="I402" s="93"/>
    </row>
    <row r="403" spans="2:9">
      <c r="B403" s="92"/>
      <c r="C403" s="93"/>
      <c r="D403" s="93"/>
      <c r="E403" s="93"/>
      <c r="F403" s="93"/>
      <c r="G403" s="93"/>
      <c r="H403" s="93"/>
      <c r="I403" s="93"/>
    </row>
    <row r="404" spans="2:9">
      <c r="B404" s="92"/>
      <c r="C404" s="93"/>
      <c r="D404" s="93"/>
      <c r="E404" s="93"/>
      <c r="F404" s="93"/>
      <c r="G404" s="93"/>
      <c r="H404" s="93"/>
      <c r="I404" s="93"/>
    </row>
    <row r="405" spans="2:9">
      <c r="B405" s="92"/>
      <c r="C405" s="93"/>
      <c r="D405" s="93"/>
      <c r="E405" s="93"/>
      <c r="F405" s="93"/>
      <c r="G405" s="93"/>
      <c r="H405" s="93"/>
      <c r="I405" s="93"/>
    </row>
    <row r="406" spans="2:9">
      <c r="B406" s="92"/>
      <c r="C406" s="93"/>
      <c r="D406" s="93"/>
      <c r="E406" s="93"/>
      <c r="F406" s="93"/>
      <c r="G406" s="93"/>
      <c r="H406" s="93"/>
      <c r="I406" s="93"/>
    </row>
    <row r="407" spans="2:9">
      <c r="B407" s="92"/>
      <c r="C407" s="93"/>
      <c r="D407" s="93"/>
      <c r="E407" s="93"/>
      <c r="F407" s="93"/>
      <c r="G407" s="93"/>
      <c r="H407" s="93"/>
      <c r="I407" s="93"/>
    </row>
    <row r="408" spans="2:9">
      <c r="B408" s="92"/>
      <c r="C408" s="93"/>
      <c r="D408" s="93"/>
      <c r="E408" s="93"/>
      <c r="F408" s="93"/>
      <c r="G408" s="93"/>
      <c r="H408" s="93"/>
      <c r="I408" s="93"/>
    </row>
    <row r="409" spans="2:9">
      <c r="B409" s="92"/>
      <c r="C409" s="93"/>
      <c r="D409" s="93"/>
      <c r="E409" s="93"/>
      <c r="F409" s="93"/>
      <c r="G409" s="93"/>
      <c r="H409" s="93"/>
      <c r="I409" s="93"/>
    </row>
    <row r="410" spans="2:9">
      <c r="B410" s="92"/>
      <c r="C410" s="93"/>
      <c r="D410" s="93"/>
      <c r="E410" s="93"/>
      <c r="F410" s="93"/>
      <c r="G410" s="93"/>
      <c r="H410" s="93"/>
      <c r="I410" s="93"/>
    </row>
    <row r="411" spans="2:9">
      <c r="B411" s="92"/>
      <c r="C411" s="93"/>
      <c r="D411" s="93"/>
      <c r="E411" s="93"/>
      <c r="F411" s="93"/>
      <c r="G411" s="93"/>
      <c r="H411" s="93"/>
      <c r="I411" s="93"/>
    </row>
    <row r="412" spans="2:9">
      <c r="B412" s="92"/>
      <c r="C412" s="93"/>
      <c r="D412" s="93"/>
      <c r="E412" s="93"/>
      <c r="F412" s="93"/>
      <c r="G412" s="93"/>
      <c r="H412" s="93"/>
      <c r="I412" s="93"/>
    </row>
    <row r="413" spans="2:9">
      <c r="B413" s="92"/>
      <c r="C413" s="93"/>
      <c r="D413" s="93"/>
      <c r="E413" s="93"/>
      <c r="F413" s="93"/>
      <c r="G413" s="93"/>
      <c r="H413" s="93"/>
      <c r="I413" s="93"/>
    </row>
    <row r="414" spans="2:9">
      <c r="B414" s="92"/>
      <c r="C414" s="93"/>
      <c r="D414" s="93"/>
      <c r="E414" s="93"/>
      <c r="F414" s="93"/>
      <c r="G414" s="93"/>
      <c r="H414" s="93"/>
      <c r="I414" s="93"/>
    </row>
    <row r="415" spans="2:9">
      <c r="B415" s="92"/>
      <c r="C415" s="93"/>
      <c r="D415" s="93"/>
      <c r="E415" s="93"/>
      <c r="F415" s="93"/>
      <c r="G415" s="93"/>
      <c r="H415" s="93"/>
      <c r="I415" s="93"/>
    </row>
    <row r="416" spans="2:9">
      <c r="B416" s="92"/>
      <c r="C416" s="93"/>
      <c r="D416" s="93"/>
      <c r="E416" s="93"/>
      <c r="F416" s="93"/>
      <c r="G416" s="93"/>
      <c r="H416" s="93"/>
      <c r="I416" s="93"/>
    </row>
    <row r="417" spans="2:9">
      <c r="B417" s="92"/>
      <c r="C417" s="93"/>
      <c r="D417" s="93"/>
      <c r="E417" s="93"/>
      <c r="F417" s="93"/>
      <c r="G417" s="93"/>
      <c r="H417" s="93"/>
      <c r="I417" s="93"/>
    </row>
    <row r="418" spans="2:9">
      <c r="B418" s="92"/>
      <c r="C418" s="93"/>
      <c r="D418" s="93"/>
      <c r="E418" s="93"/>
      <c r="F418" s="93"/>
      <c r="G418" s="93"/>
      <c r="H418" s="93"/>
      <c r="I418" s="93"/>
    </row>
    <row r="419" spans="2:9">
      <c r="B419" s="92"/>
      <c r="C419" s="93"/>
      <c r="D419" s="93"/>
      <c r="E419" s="93"/>
      <c r="F419" s="93"/>
      <c r="G419" s="93"/>
      <c r="H419" s="93"/>
      <c r="I419" s="93"/>
    </row>
    <row r="420" spans="2:9">
      <c r="B420" s="92"/>
      <c r="C420" s="93"/>
      <c r="D420" s="93"/>
      <c r="E420" s="93"/>
      <c r="F420" s="93"/>
      <c r="G420" s="93"/>
      <c r="H420" s="93"/>
      <c r="I420" s="93"/>
    </row>
    <row r="421" spans="2:9">
      <c r="B421" s="92"/>
      <c r="C421" s="93"/>
      <c r="D421" s="93"/>
      <c r="E421" s="93"/>
      <c r="F421" s="93"/>
      <c r="G421" s="93"/>
      <c r="H421" s="93"/>
      <c r="I421" s="93"/>
    </row>
    <row r="422" spans="2:9">
      <c r="B422" s="92"/>
      <c r="C422" s="93"/>
      <c r="D422" s="93"/>
      <c r="E422" s="93"/>
      <c r="F422" s="93"/>
      <c r="G422" s="93"/>
      <c r="H422" s="93"/>
      <c r="I422" s="93"/>
    </row>
    <row r="423" spans="2:9">
      <c r="B423" s="92"/>
      <c r="C423" s="93"/>
      <c r="D423" s="93"/>
      <c r="E423" s="93"/>
      <c r="F423" s="93"/>
      <c r="G423" s="93"/>
      <c r="H423" s="93"/>
      <c r="I423" s="93"/>
    </row>
    <row r="424" spans="2:9">
      <c r="B424" s="92"/>
      <c r="C424" s="93"/>
      <c r="D424" s="93"/>
      <c r="E424" s="93"/>
      <c r="F424" s="93"/>
      <c r="G424" s="93"/>
      <c r="H424" s="93"/>
      <c r="I424" s="93"/>
    </row>
    <row r="425" spans="2:9">
      <c r="B425" s="92"/>
      <c r="C425" s="93"/>
      <c r="D425" s="93"/>
      <c r="E425" s="93"/>
      <c r="F425" s="93"/>
      <c r="G425" s="93"/>
      <c r="H425" s="93"/>
      <c r="I425" s="93"/>
    </row>
    <row r="426" spans="2:9">
      <c r="B426" s="92"/>
      <c r="C426" s="93"/>
      <c r="D426" s="93"/>
      <c r="E426" s="93"/>
      <c r="F426" s="93"/>
      <c r="G426" s="93"/>
      <c r="H426" s="93"/>
      <c r="I426" s="93"/>
    </row>
    <row r="427" spans="2:9">
      <c r="B427" s="92"/>
      <c r="C427" s="93"/>
      <c r="D427" s="93"/>
      <c r="E427" s="93"/>
      <c r="F427" s="93"/>
      <c r="G427" s="93"/>
      <c r="H427" s="93"/>
      <c r="I427" s="93"/>
    </row>
    <row r="428" spans="2:9">
      <c r="B428" s="92"/>
      <c r="C428" s="93"/>
      <c r="D428" s="93"/>
      <c r="E428" s="93"/>
      <c r="F428" s="93"/>
      <c r="G428" s="93"/>
      <c r="H428" s="93"/>
      <c r="I428" s="93"/>
    </row>
    <row r="429" spans="2:9">
      <c r="B429" s="92"/>
      <c r="C429" s="93"/>
      <c r="D429" s="93"/>
      <c r="E429" s="93"/>
      <c r="F429" s="93"/>
      <c r="G429" s="93"/>
      <c r="H429" s="93"/>
      <c r="I429" s="93"/>
    </row>
    <row r="430" spans="2:9">
      <c r="B430" s="92"/>
      <c r="C430" s="93"/>
      <c r="D430" s="93"/>
      <c r="E430" s="93"/>
      <c r="F430" s="93"/>
      <c r="G430" s="93"/>
      <c r="H430" s="93"/>
      <c r="I430" s="93"/>
    </row>
    <row r="431" spans="2:9">
      <c r="B431" s="92"/>
      <c r="C431" s="93"/>
      <c r="D431" s="93"/>
      <c r="E431" s="93"/>
      <c r="F431" s="93"/>
      <c r="G431" s="93"/>
      <c r="H431" s="93"/>
      <c r="I431" s="93"/>
    </row>
    <row r="432" spans="2:9">
      <c r="B432" s="92"/>
      <c r="C432" s="93"/>
      <c r="D432" s="93"/>
      <c r="E432" s="93"/>
      <c r="F432" s="93"/>
      <c r="G432" s="93"/>
      <c r="H432" s="93"/>
      <c r="I432" s="93"/>
    </row>
    <row r="433" spans="2:9">
      <c r="B433" s="92"/>
      <c r="C433" s="93"/>
      <c r="D433" s="93"/>
      <c r="E433" s="93"/>
      <c r="F433" s="93"/>
      <c r="G433" s="93"/>
      <c r="H433" s="93"/>
      <c r="I433" s="93"/>
    </row>
    <row r="434" spans="2:9">
      <c r="B434" s="92"/>
      <c r="C434" s="93"/>
      <c r="D434" s="93"/>
      <c r="E434" s="93"/>
      <c r="F434" s="93"/>
      <c r="G434" s="93"/>
      <c r="H434" s="93"/>
      <c r="I434" s="93"/>
    </row>
    <row r="435" spans="2:9">
      <c r="B435" s="92"/>
      <c r="C435" s="93"/>
      <c r="D435" s="93"/>
      <c r="E435" s="93"/>
      <c r="F435" s="93"/>
      <c r="G435" s="93"/>
      <c r="H435" s="93"/>
      <c r="I435" s="93"/>
    </row>
    <row r="436" spans="2:9">
      <c r="B436" s="92"/>
      <c r="C436" s="93"/>
      <c r="D436" s="93"/>
      <c r="E436" s="93"/>
      <c r="F436" s="93"/>
      <c r="G436" s="93"/>
      <c r="H436" s="93"/>
      <c r="I436" s="93"/>
    </row>
    <row r="437" spans="2:9">
      <c r="B437" s="92"/>
      <c r="C437" s="93"/>
      <c r="D437" s="93"/>
      <c r="E437" s="93"/>
      <c r="F437" s="93"/>
      <c r="G437" s="93"/>
      <c r="H437" s="93"/>
      <c r="I437" s="93"/>
    </row>
    <row r="438" spans="2:9">
      <c r="B438" s="92"/>
      <c r="C438" s="93"/>
      <c r="D438" s="93"/>
      <c r="E438" s="93"/>
      <c r="F438" s="93"/>
      <c r="G438" s="93"/>
      <c r="H438" s="93"/>
      <c r="I438" s="93"/>
    </row>
    <row r="439" spans="2:9">
      <c r="B439" s="92"/>
      <c r="C439" s="93"/>
      <c r="D439" s="93"/>
      <c r="E439" s="93"/>
      <c r="F439" s="93"/>
      <c r="G439" s="93"/>
      <c r="H439" s="93"/>
      <c r="I439" s="93"/>
    </row>
    <row r="440" spans="2:9">
      <c r="B440" s="92"/>
      <c r="C440" s="93"/>
      <c r="D440" s="93"/>
      <c r="E440" s="93"/>
      <c r="F440" s="93"/>
      <c r="G440" s="93"/>
      <c r="H440" s="93"/>
      <c r="I440" s="93"/>
    </row>
    <row r="441" spans="2:9">
      <c r="B441" s="92"/>
      <c r="C441" s="93"/>
      <c r="D441" s="93"/>
      <c r="E441" s="93"/>
      <c r="F441" s="93"/>
      <c r="G441" s="93"/>
      <c r="H441" s="93"/>
      <c r="I441" s="93"/>
    </row>
    <row r="442" spans="2:9">
      <c r="B442" s="92"/>
      <c r="C442" s="93"/>
      <c r="D442" s="93"/>
      <c r="E442" s="93"/>
      <c r="F442" s="93"/>
      <c r="G442" s="93"/>
      <c r="H442" s="93"/>
      <c r="I442" s="93"/>
    </row>
    <row r="443" spans="2:9">
      <c r="B443" s="92"/>
      <c r="C443" s="93"/>
      <c r="D443" s="93"/>
      <c r="E443" s="93"/>
      <c r="F443" s="93"/>
      <c r="G443" s="93"/>
      <c r="H443" s="93"/>
      <c r="I443" s="93"/>
    </row>
    <row r="444" spans="2:9">
      <c r="B444" s="92"/>
      <c r="C444" s="93"/>
      <c r="D444" s="93"/>
      <c r="E444" s="93"/>
      <c r="F444" s="93"/>
      <c r="G444" s="93"/>
      <c r="H444" s="93"/>
      <c r="I444" s="93"/>
    </row>
    <row r="445" spans="2:9">
      <c r="B445" s="92"/>
      <c r="C445" s="93"/>
      <c r="D445" s="93"/>
      <c r="E445" s="93"/>
      <c r="F445" s="93"/>
      <c r="G445" s="93"/>
      <c r="H445" s="93"/>
      <c r="I445" s="93"/>
    </row>
    <row r="446" spans="2:9">
      <c r="B446" s="92"/>
      <c r="C446" s="93"/>
      <c r="D446" s="93"/>
      <c r="E446" s="93"/>
      <c r="F446" s="93"/>
      <c r="G446" s="93"/>
      <c r="H446" s="93"/>
      <c r="I446" s="93"/>
    </row>
    <row r="447" spans="2:9">
      <c r="B447" s="92"/>
      <c r="C447" s="93"/>
      <c r="D447" s="93"/>
      <c r="E447" s="93"/>
      <c r="F447" s="93"/>
      <c r="G447" s="93"/>
      <c r="H447" s="93"/>
      <c r="I447" s="93"/>
    </row>
    <row r="448" spans="2:9">
      <c r="B448" s="92"/>
      <c r="C448" s="93"/>
      <c r="D448" s="93"/>
      <c r="E448" s="93"/>
      <c r="F448" s="93"/>
      <c r="G448" s="93"/>
      <c r="H448" s="93"/>
      <c r="I448" s="93"/>
    </row>
    <row r="449" spans="2:9">
      <c r="B449" s="92"/>
      <c r="C449" s="93"/>
      <c r="D449" s="93"/>
      <c r="E449" s="93"/>
      <c r="F449" s="93"/>
      <c r="G449" s="93"/>
      <c r="H449" s="93"/>
      <c r="I449" s="93"/>
    </row>
    <row r="450" spans="2:9">
      <c r="B450" s="92"/>
      <c r="C450" s="93"/>
      <c r="D450" s="93"/>
      <c r="E450" s="93"/>
      <c r="F450" s="93"/>
      <c r="G450" s="93"/>
      <c r="H450" s="93"/>
      <c r="I450" s="93"/>
    </row>
    <row r="451" spans="2:9">
      <c r="B451" s="92"/>
      <c r="C451" s="93"/>
      <c r="D451" s="93"/>
      <c r="E451" s="93"/>
      <c r="F451" s="93"/>
      <c r="G451" s="93"/>
      <c r="H451" s="93"/>
      <c r="I451" s="93"/>
    </row>
    <row r="452" spans="2:9">
      <c r="B452" s="92"/>
      <c r="C452" s="93"/>
      <c r="D452" s="93"/>
      <c r="E452" s="93"/>
      <c r="F452" s="93"/>
      <c r="G452" s="93"/>
      <c r="H452" s="93"/>
      <c r="I452" s="93"/>
    </row>
    <row r="453" spans="2:9">
      <c r="B453" s="92"/>
      <c r="C453" s="93"/>
      <c r="D453" s="93"/>
      <c r="E453" s="93"/>
      <c r="F453" s="93"/>
      <c r="G453" s="93"/>
      <c r="H453" s="93"/>
      <c r="I453" s="93"/>
    </row>
    <row r="454" spans="2:9">
      <c r="B454" s="92"/>
      <c r="C454" s="93"/>
      <c r="D454" s="93"/>
      <c r="E454" s="93"/>
      <c r="F454" s="93"/>
      <c r="G454" s="93"/>
      <c r="H454" s="93"/>
      <c r="I454" s="93"/>
    </row>
    <row r="455" spans="2:9">
      <c r="B455" s="92"/>
      <c r="C455" s="93"/>
      <c r="D455" s="93"/>
      <c r="E455" s="93"/>
      <c r="F455" s="93"/>
      <c r="G455" s="93"/>
      <c r="H455" s="93"/>
      <c r="I455" s="93"/>
    </row>
    <row r="456" spans="2:9">
      <c r="B456" s="92"/>
      <c r="C456" s="93"/>
      <c r="D456" s="93"/>
      <c r="E456" s="93"/>
      <c r="F456" s="93"/>
      <c r="G456" s="93"/>
      <c r="H456" s="93"/>
      <c r="I456" s="93"/>
    </row>
    <row r="457" spans="2:9">
      <c r="B457" s="92"/>
      <c r="C457" s="93"/>
      <c r="D457" s="93"/>
      <c r="E457" s="93"/>
      <c r="F457" s="93"/>
      <c r="G457" s="93"/>
      <c r="H457" s="93"/>
      <c r="I457" s="93"/>
    </row>
    <row r="458" spans="2:9">
      <c r="B458" s="92"/>
      <c r="C458" s="93"/>
      <c r="D458" s="93"/>
      <c r="E458" s="93"/>
      <c r="F458" s="93"/>
      <c r="G458" s="93"/>
      <c r="H458" s="93"/>
      <c r="I458" s="93"/>
    </row>
    <row r="459" spans="2:9">
      <c r="B459" s="92"/>
      <c r="C459" s="93"/>
      <c r="D459" s="93"/>
      <c r="E459" s="93"/>
      <c r="F459" s="93"/>
      <c r="G459" s="93"/>
      <c r="H459" s="93"/>
      <c r="I459" s="93"/>
    </row>
    <row r="460" spans="2:9">
      <c r="B460" s="92"/>
      <c r="C460" s="93"/>
      <c r="D460" s="93"/>
      <c r="E460" s="93"/>
      <c r="F460" s="93"/>
      <c r="G460" s="93"/>
      <c r="H460" s="93"/>
      <c r="I460" s="93"/>
    </row>
    <row r="461" spans="2:9">
      <c r="B461" s="92"/>
      <c r="C461" s="93"/>
      <c r="D461" s="93"/>
      <c r="E461" s="93"/>
      <c r="F461" s="93"/>
      <c r="G461" s="93"/>
      <c r="H461" s="93"/>
      <c r="I461" s="93"/>
    </row>
    <row r="462" spans="2:9">
      <c r="B462" s="92"/>
      <c r="C462" s="93"/>
      <c r="D462" s="93"/>
      <c r="E462" s="93"/>
      <c r="F462" s="93"/>
      <c r="G462" s="93"/>
      <c r="H462" s="93"/>
      <c r="I462" s="93"/>
    </row>
    <row r="463" spans="2:9">
      <c r="B463" s="92"/>
      <c r="C463" s="93"/>
      <c r="D463" s="93"/>
      <c r="E463" s="93"/>
      <c r="F463" s="93"/>
      <c r="G463" s="93"/>
      <c r="H463" s="93"/>
      <c r="I463" s="93"/>
    </row>
    <row r="464" spans="2:9">
      <c r="B464" s="92"/>
      <c r="C464" s="93"/>
      <c r="D464" s="93"/>
      <c r="E464" s="93"/>
      <c r="F464" s="93"/>
      <c r="G464" s="93"/>
      <c r="H464" s="93"/>
      <c r="I464" s="93"/>
    </row>
    <row r="465" spans="2:9">
      <c r="B465" s="92"/>
      <c r="C465" s="93"/>
      <c r="D465" s="93"/>
      <c r="E465" s="93"/>
      <c r="F465" s="93"/>
      <c r="G465" s="93"/>
      <c r="H465" s="93"/>
      <c r="I465" s="93"/>
    </row>
    <row r="466" spans="2:9">
      <c r="B466" s="92"/>
      <c r="C466" s="93"/>
      <c r="D466" s="93"/>
      <c r="E466" s="93"/>
      <c r="F466" s="93"/>
      <c r="G466" s="93"/>
      <c r="H466" s="93"/>
      <c r="I466" s="93"/>
    </row>
    <row r="467" spans="2:9">
      <c r="B467" s="92"/>
      <c r="C467" s="93"/>
      <c r="D467" s="93"/>
      <c r="E467" s="93"/>
      <c r="F467" s="93"/>
      <c r="G467" s="93"/>
      <c r="H467" s="93"/>
      <c r="I467" s="93"/>
    </row>
    <row r="468" spans="2:9">
      <c r="B468" s="92"/>
      <c r="C468" s="93"/>
      <c r="D468" s="93"/>
      <c r="E468" s="93"/>
      <c r="F468" s="93"/>
      <c r="G468" s="93"/>
      <c r="H468" s="93"/>
      <c r="I468" s="93"/>
    </row>
    <row r="469" spans="2:9">
      <c r="B469" s="92"/>
      <c r="C469" s="93"/>
      <c r="D469" s="93"/>
      <c r="E469" s="93"/>
      <c r="F469" s="93"/>
      <c r="G469" s="93"/>
      <c r="H469" s="93"/>
      <c r="I469" s="93"/>
    </row>
    <row r="470" spans="2:9">
      <c r="B470" s="92"/>
      <c r="C470" s="93"/>
      <c r="D470" s="93"/>
      <c r="E470" s="93"/>
      <c r="F470" s="93"/>
      <c r="G470" s="93"/>
      <c r="H470" s="93"/>
      <c r="I470" s="93"/>
    </row>
    <row r="471" spans="2:9">
      <c r="B471" s="92"/>
      <c r="C471" s="93"/>
      <c r="D471" s="93"/>
      <c r="E471" s="93"/>
      <c r="F471" s="93"/>
      <c r="G471" s="93"/>
      <c r="H471" s="93"/>
      <c r="I471" s="93"/>
    </row>
    <row r="472" spans="2:9">
      <c r="B472" s="92"/>
      <c r="C472" s="93"/>
      <c r="D472" s="93"/>
      <c r="E472" s="93"/>
      <c r="F472" s="93"/>
      <c r="G472" s="93"/>
      <c r="H472" s="93"/>
      <c r="I472" s="93"/>
    </row>
    <row r="473" spans="2:9">
      <c r="B473" s="92"/>
      <c r="C473" s="93"/>
      <c r="D473" s="93"/>
      <c r="E473" s="93"/>
      <c r="F473" s="93"/>
      <c r="G473" s="93"/>
      <c r="H473" s="93"/>
      <c r="I473" s="93"/>
    </row>
    <row r="474" spans="2:9">
      <c r="B474" s="92"/>
      <c r="C474" s="93"/>
      <c r="D474" s="93"/>
      <c r="E474" s="93"/>
      <c r="F474" s="93"/>
      <c r="G474" s="93"/>
      <c r="H474" s="93"/>
      <c r="I474" s="93"/>
    </row>
    <row r="475" spans="2:9">
      <c r="B475" s="92"/>
      <c r="C475" s="93"/>
      <c r="D475" s="93"/>
      <c r="E475" s="93"/>
      <c r="F475" s="93"/>
      <c r="G475" s="93"/>
      <c r="H475" s="93"/>
      <c r="I475" s="93"/>
    </row>
    <row r="476" spans="2:9">
      <c r="B476" s="92"/>
      <c r="C476" s="93"/>
      <c r="D476" s="93"/>
      <c r="E476" s="93"/>
      <c r="F476" s="93"/>
      <c r="G476" s="93"/>
      <c r="H476" s="93"/>
      <c r="I476" s="93"/>
    </row>
    <row r="477" spans="2:9">
      <c r="B477" s="92"/>
      <c r="C477" s="93"/>
      <c r="D477" s="93"/>
      <c r="E477" s="93"/>
      <c r="F477" s="93"/>
      <c r="G477" s="93"/>
      <c r="H477" s="93"/>
      <c r="I477" s="93"/>
    </row>
  </sheetData>
  <autoFilter ref="I1:I478"/>
  <mergeCells count="11">
    <mergeCell ref="B6:K6"/>
    <mergeCell ref="A1:K1"/>
    <mergeCell ref="A2:K2"/>
    <mergeCell ref="A3:K3"/>
    <mergeCell ref="A4:K4"/>
    <mergeCell ref="B5:K5"/>
    <mergeCell ref="B107:I107"/>
    <mergeCell ref="A7:A8"/>
    <mergeCell ref="B7:I8"/>
    <mergeCell ref="J7:J8"/>
    <mergeCell ref="K7:K8"/>
  </mergeCells>
  <pageMargins left="0.9055118110236221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115" zoomScaleSheetLayoutView="115" workbookViewId="0">
      <selection activeCell="D8" sqref="D8"/>
    </sheetView>
  </sheetViews>
  <sheetFormatPr defaultColWidth="9.140625" defaultRowHeight="12.75"/>
  <cols>
    <col min="1" max="1" width="58.28515625" style="2" customWidth="1"/>
    <col min="2" max="2" width="13.140625" style="2" customWidth="1"/>
    <col min="3" max="4" width="13.85546875" style="2" bestFit="1" customWidth="1"/>
    <col min="5" max="16384" width="9.140625" style="2"/>
  </cols>
  <sheetData>
    <row r="1" spans="1:4">
      <c r="A1" s="38"/>
      <c r="B1" s="38"/>
      <c r="C1" s="267" t="s">
        <v>781</v>
      </c>
      <c r="D1" s="267"/>
    </row>
    <row r="2" spans="1:4" ht="27" customHeight="1">
      <c r="A2" s="38"/>
      <c r="B2" s="39"/>
      <c r="C2" s="268" t="s">
        <v>796</v>
      </c>
      <c r="D2" s="268"/>
    </row>
    <row r="3" spans="1:4" ht="27.6" customHeight="1">
      <c r="A3" s="38"/>
      <c r="B3" s="39"/>
      <c r="C3" s="268" t="s">
        <v>814</v>
      </c>
      <c r="D3" s="268"/>
    </row>
    <row r="4" spans="1:4" ht="15">
      <c r="A4" s="269" t="s">
        <v>884</v>
      </c>
      <c r="B4" s="269"/>
      <c r="C4" s="269"/>
      <c r="D4" s="269"/>
    </row>
    <row r="5" spans="1:4">
      <c r="A5" s="264"/>
      <c r="B5" s="264"/>
      <c r="C5" s="264"/>
    </row>
    <row r="6" spans="1:4" ht="25.5">
      <c r="A6" s="33" t="s">
        <v>139</v>
      </c>
      <c r="B6" s="33" t="s">
        <v>130</v>
      </c>
      <c r="C6" s="33" t="s">
        <v>757</v>
      </c>
      <c r="D6" s="33" t="s">
        <v>885</v>
      </c>
    </row>
    <row r="7" spans="1:4" ht="38.25">
      <c r="A7" s="10" t="s">
        <v>874</v>
      </c>
      <c r="B7" s="9" t="s">
        <v>188</v>
      </c>
      <c r="C7" s="11">
        <v>85383457</v>
      </c>
      <c r="D7" s="11">
        <v>73537720</v>
      </c>
    </row>
    <row r="8" spans="1:4" ht="25.5">
      <c r="A8" s="10" t="s">
        <v>626</v>
      </c>
      <c r="B8" s="9" t="s">
        <v>189</v>
      </c>
      <c r="C8" s="11">
        <v>443800</v>
      </c>
      <c r="D8" s="11">
        <v>518600</v>
      </c>
    </row>
    <row r="9" spans="1:4" ht="25.5">
      <c r="A9" s="10" t="s">
        <v>594</v>
      </c>
      <c r="B9" s="9" t="s">
        <v>443</v>
      </c>
      <c r="C9" s="11">
        <v>526000</v>
      </c>
      <c r="D9" s="11">
        <v>535300</v>
      </c>
    </row>
    <row r="10" spans="1:4" ht="38.25">
      <c r="A10" s="10" t="s">
        <v>627</v>
      </c>
      <c r="B10" s="9" t="s">
        <v>200</v>
      </c>
      <c r="C10" s="11">
        <v>94600</v>
      </c>
      <c r="D10" s="11">
        <v>97600</v>
      </c>
    </row>
    <row r="11" spans="1:4" ht="25.5">
      <c r="A11" s="10" t="s">
        <v>595</v>
      </c>
      <c r="B11" s="9" t="s">
        <v>230</v>
      </c>
      <c r="C11" s="11">
        <v>356200</v>
      </c>
      <c r="D11" s="11">
        <v>350000</v>
      </c>
    </row>
    <row r="12" spans="1:4" ht="38.25">
      <c r="A12" s="10" t="s">
        <v>628</v>
      </c>
      <c r="B12" s="9" t="s">
        <v>222</v>
      </c>
      <c r="C12" s="11">
        <v>100000</v>
      </c>
      <c r="D12" s="11">
        <v>100000</v>
      </c>
    </row>
    <row r="13" spans="1:4" ht="25.5">
      <c r="A13" s="10" t="s">
        <v>596</v>
      </c>
      <c r="B13" s="9" t="s">
        <v>236</v>
      </c>
      <c r="C13" s="11">
        <v>137800</v>
      </c>
      <c r="D13" s="11">
        <v>138300</v>
      </c>
    </row>
    <row r="14" spans="1:4" ht="25.5">
      <c r="A14" s="10" t="s">
        <v>629</v>
      </c>
      <c r="B14" s="9" t="s">
        <v>275</v>
      </c>
      <c r="C14" s="11">
        <v>115000</v>
      </c>
      <c r="D14" s="11">
        <v>115000</v>
      </c>
    </row>
    <row r="15" spans="1:4" ht="25.5">
      <c r="A15" s="10" t="s">
        <v>630</v>
      </c>
      <c r="B15" s="9" t="s">
        <v>276</v>
      </c>
      <c r="C15" s="11">
        <v>14000</v>
      </c>
      <c r="D15" s="11">
        <v>14000</v>
      </c>
    </row>
    <row r="16" spans="1:4" ht="25.5">
      <c r="A16" s="10" t="s">
        <v>631</v>
      </c>
      <c r="B16" s="9" t="s">
        <v>279</v>
      </c>
      <c r="C16" s="11">
        <v>900600</v>
      </c>
      <c r="D16" s="11">
        <v>900600</v>
      </c>
    </row>
    <row r="17" spans="1:4" ht="16.5" customHeight="1">
      <c r="A17" s="10" t="s">
        <v>632</v>
      </c>
      <c r="B17" s="9" t="s">
        <v>270</v>
      </c>
      <c r="C17" s="11">
        <v>50000</v>
      </c>
      <c r="D17" s="11">
        <v>50000</v>
      </c>
    </row>
    <row r="18" spans="1:4" ht="38.25">
      <c r="A18" s="10" t="s">
        <v>598</v>
      </c>
      <c r="B18" s="9" t="s">
        <v>282</v>
      </c>
      <c r="C18" s="11">
        <v>80000</v>
      </c>
      <c r="D18" s="11">
        <v>80000</v>
      </c>
    </row>
    <row r="19" spans="1:4" ht="25.5">
      <c r="A19" s="10" t="s">
        <v>633</v>
      </c>
      <c r="B19" s="9" t="s">
        <v>286</v>
      </c>
      <c r="C19" s="11">
        <v>1093300</v>
      </c>
      <c r="D19" s="11">
        <v>958000</v>
      </c>
    </row>
    <row r="20" spans="1:4" ht="25.5">
      <c r="A20" s="10" t="s">
        <v>605</v>
      </c>
      <c r="B20" s="9" t="s">
        <v>296</v>
      </c>
      <c r="C20" s="11">
        <v>2379850</v>
      </c>
      <c r="D20" s="11">
        <v>492500</v>
      </c>
    </row>
    <row r="21" spans="1:4" ht="25.5">
      <c r="A21" s="10" t="s">
        <v>599</v>
      </c>
      <c r="B21" s="9" t="s">
        <v>307</v>
      </c>
      <c r="C21" s="11">
        <v>1640407</v>
      </c>
      <c r="D21" s="11">
        <v>1000000</v>
      </c>
    </row>
    <row r="22" spans="1:4" ht="25.5">
      <c r="A22" s="10" t="s">
        <v>600</v>
      </c>
      <c r="B22" s="9" t="s">
        <v>326</v>
      </c>
      <c r="C22" s="11">
        <v>320000</v>
      </c>
      <c r="D22" s="11">
        <v>325000</v>
      </c>
    </row>
    <row r="23" spans="1:4" ht="56.25" customHeight="1">
      <c r="A23" s="10" t="s">
        <v>720</v>
      </c>
      <c r="B23" s="9" t="s">
        <v>225</v>
      </c>
      <c r="C23" s="11">
        <v>4802000</v>
      </c>
      <c r="D23" s="11">
        <v>4802000</v>
      </c>
    </row>
    <row r="24" spans="1:4" ht="38.25">
      <c r="A24" s="10" t="s">
        <v>601</v>
      </c>
      <c r="B24" s="9" t="s">
        <v>252</v>
      </c>
      <c r="C24" s="11">
        <v>72066500</v>
      </c>
      <c r="D24" s="11">
        <v>62797420</v>
      </c>
    </row>
    <row r="25" spans="1:4" ht="25.5">
      <c r="A25" s="10" t="s">
        <v>597</v>
      </c>
      <c r="B25" s="9" t="s">
        <v>750</v>
      </c>
      <c r="C25" s="11">
        <v>263400</v>
      </c>
      <c r="D25" s="11">
        <v>263400</v>
      </c>
    </row>
    <row r="26" spans="1:4" ht="38.25">
      <c r="A26" s="10" t="s">
        <v>721</v>
      </c>
      <c r="B26" s="9" t="s">
        <v>263</v>
      </c>
      <c r="C26" s="11">
        <v>61883500</v>
      </c>
      <c r="D26" s="11">
        <v>62122557</v>
      </c>
    </row>
    <row r="27" spans="1:4" ht="30" customHeight="1">
      <c r="A27" s="10" t="s">
        <v>602</v>
      </c>
      <c r="B27" s="9" t="s">
        <v>264</v>
      </c>
      <c r="C27" s="11">
        <v>10471900</v>
      </c>
      <c r="D27" s="11">
        <v>10711057</v>
      </c>
    </row>
    <row r="28" spans="1:4" ht="25.5">
      <c r="A28" s="10" t="s">
        <v>636</v>
      </c>
      <c r="B28" s="9" t="s">
        <v>313</v>
      </c>
      <c r="C28" s="11">
        <v>6518700</v>
      </c>
      <c r="D28" s="11">
        <v>6518700</v>
      </c>
    </row>
    <row r="29" spans="1:4" ht="25.5">
      <c r="A29" s="10" t="s">
        <v>604</v>
      </c>
      <c r="B29" s="9" t="s">
        <v>418</v>
      </c>
      <c r="C29" s="11">
        <v>44892900</v>
      </c>
      <c r="D29" s="11">
        <v>44892800</v>
      </c>
    </row>
    <row r="30" spans="1:4" ht="25.5">
      <c r="A30" s="10" t="s">
        <v>875</v>
      </c>
      <c r="B30" s="9" t="s">
        <v>333</v>
      </c>
      <c r="C30" s="11">
        <v>238994800</v>
      </c>
      <c r="D30" s="11">
        <v>248060500</v>
      </c>
    </row>
    <row r="31" spans="1:4" ht="25.5">
      <c r="A31" s="10" t="s">
        <v>606</v>
      </c>
      <c r="B31" s="9" t="s">
        <v>334</v>
      </c>
      <c r="C31" s="11">
        <v>99774000</v>
      </c>
      <c r="D31" s="11">
        <v>103523000</v>
      </c>
    </row>
    <row r="32" spans="1:4" ht="25.5">
      <c r="A32" s="10" t="s">
        <v>607</v>
      </c>
      <c r="B32" s="9" t="s">
        <v>348</v>
      </c>
      <c r="C32" s="11">
        <v>103029500</v>
      </c>
      <c r="D32" s="11">
        <v>107998600</v>
      </c>
    </row>
    <row r="33" spans="1:4" ht="25.5">
      <c r="A33" s="10" t="s">
        <v>608</v>
      </c>
      <c r="B33" s="9" t="s">
        <v>364</v>
      </c>
      <c r="C33" s="11">
        <v>27500000</v>
      </c>
      <c r="D33" s="11">
        <v>27500000</v>
      </c>
    </row>
    <row r="34" spans="1:4" ht="25.5">
      <c r="A34" s="10" t="s">
        <v>609</v>
      </c>
      <c r="B34" s="9" t="s">
        <v>377</v>
      </c>
      <c r="C34" s="11">
        <v>8691300</v>
      </c>
      <c r="D34" s="11">
        <v>9038900</v>
      </c>
    </row>
    <row r="35" spans="1:4" ht="38.25">
      <c r="A35" s="10" t="s">
        <v>876</v>
      </c>
      <c r="B35" s="9" t="s">
        <v>368</v>
      </c>
      <c r="C35" s="11">
        <v>45833900</v>
      </c>
      <c r="D35" s="11">
        <v>45894900</v>
      </c>
    </row>
    <row r="36" spans="1:4" s="12" customFormat="1" ht="25.5">
      <c r="A36" s="10" t="s">
        <v>611</v>
      </c>
      <c r="B36" s="9" t="s">
        <v>400</v>
      </c>
      <c r="C36" s="11">
        <v>26023900</v>
      </c>
      <c r="D36" s="11">
        <v>26034900</v>
      </c>
    </row>
    <row r="37" spans="1:4" ht="25.5">
      <c r="A37" s="10" t="s">
        <v>612</v>
      </c>
      <c r="B37" s="9" t="s">
        <v>436</v>
      </c>
      <c r="C37" s="11">
        <v>6450000</v>
      </c>
      <c r="D37" s="11">
        <v>6450000</v>
      </c>
    </row>
    <row r="38" spans="1:4" ht="25.5">
      <c r="A38" s="10" t="s">
        <v>613</v>
      </c>
      <c r="B38" s="9" t="s">
        <v>382</v>
      </c>
      <c r="C38" s="11">
        <v>6720000</v>
      </c>
      <c r="D38" s="11">
        <v>6720000</v>
      </c>
    </row>
    <row r="39" spans="1:4" ht="25.5">
      <c r="A39" s="10" t="s">
        <v>614</v>
      </c>
      <c r="B39" s="9" t="s">
        <v>369</v>
      </c>
      <c r="C39" s="11">
        <v>5640000</v>
      </c>
      <c r="D39" s="11">
        <v>5640000</v>
      </c>
    </row>
    <row r="40" spans="1:4">
      <c r="A40" s="10" t="s">
        <v>615</v>
      </c>
      <c r="B40" s="9" t="s">
        <v>428</v>
      </c>
      <c r="C40" s="11">
        <v>900000</v>
      </c>
      <c r="D40" s="11">
        <v>950000</v>
      </c>
    </row>
    <row r="41" spans="1:4" ht="38.25">
      <c r="A41" s="10" t="s">
        <v>637</v>
      </c>
      <c r="B41" s="9" t="s">
        <v>390</v>
      </c>
      <c r="C41" s="11">
        <v>50000</v>
      </c>
      <c r="D41" s="11">
        <v>50000</v>
      </c>
    </row>
    <row r="42" spans="1:4" ht="25.5">
      <c r="A42" s="10" t="s">
        <v>616</v>
      </c>
      <c r="B42" s="9" t="s">
        <v>748</v>
      </c>
      <c r="C42" s="11">
        <v>50000</v>
      </c>
      <c r="D42" s="11">
        <v>50000</v>
      </c>
    </row>
    <row r="43" spans="1:4" ht="38.25">
      <c r="A43" s="15" t="s">
        <v>877</v>
      </c>
      <c r="B43" s="14" t="s">
        <v>316</v>
      </c>
      <c r="C43" s="16">
        <v>59342125</v>
      </c>
      <c r="D43" s="16">
        <v>500000</v>
      </c>
    </row>
    <row r="44" spans="1:4">
      <c r="A44" s="266" t="s">
        <v>617</v>
      </c>
      <c r="B44" s="258"/>
      <c r="C44" s="24">
        <v>491437782</v>
      </c>
      <c r="D44" s="24">
        <v>430115677</v>
      </c>
    </row>
  </sheetData>
  <autoFilter ref="C1:C44"/>
  <mergeCells count="6">
    <mergeCell ref="A44:B44"/>
    <mergeCell ref="C1:D1"/>
    <mergeCell ref="C2:D2"/>
    <mergeCell ref="C3:D3"/>
    <mergeCell ref="A4:D4"/>
    <mergeCell ref="A5:C5"/>
  </mergeCells>
  <pageMargins left="0.59055118110236227" right="0.39370078740157483" top="0.39370078740157483" bottom="0.39370078740157483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topLeftCell="A4" zoomScale="145" zoomScaleSheetLayoutView="145" workbookViewId="0">
      <selection sqref="A1:XFD1048576"/>
    </sheetView>
  </sheetViews>
  <sheetFormatPr defaultRowHeight="12.75"/>
  <cols>
    <col min="1" max="1" width="4.28515625" style="142" customWidth="1"/>
    <col min="2" max="2" width="42.5703125" style="142" customWidth="1"/>
    <col min="3" max="3" width="26" style="142" customWidth="1"/>
    <col min="4" max="4" width="17" style="142" bestFit="1" customWidth="1"/>
    <col min="5" max="16384" width="9.140625" style="142"/>
  </cols>
  <sheetData>
    <row r="1" spans="1:4">
      <c r="B1" s="147"/>
      <c r="C1" s="271" t="s">
        <v>927</v>
      </c>
      <c r="D1" s="271"/>
    </row>
    <row r="2" spans="1:4">
      <c r="B2" s="147"/>
      <c r="C2" s="272" t="s">
        <v>803</v>
      </c>
      <c r="D2" s="272"/>
    </row>
    <row r="3" spans="1:4" ht="12.75" customHeight="1">
      <c r="B3" s="147"/>
      <c r="C3" s="272" t="s">
        <v>879</v>
      </c>
      <c r="D3" s="272"/>
    </row>
    <row r="4" spans="1:4">
      <c r="B4" s="147"/>
      <c r="C4" s="150"/>
      <c r="D4" s="150"/>
    </row>
    <row r="6" spans="1:4" ht="15">
      <c r="B6" s="273" t="s">
        <v>880</v>
      </c>
      <c r="C6" s="273"/>
      <c r="D6" s="273"/>
    </row>
    <row r="7" spans="1:4">
      <c r="B7" s="150"/>
      <c r="C7" s="151"/>
      <c r="D7" s="152"/>
    </row>
    <row r="8" spans="1:4" ht="46.5" customHeight="1">
      <c r="A8" s="163" t="s">
        <v>9</v>
      </c>
      <c r="B8" s="153" t="s">
        <v>140</v>
      </c>
      <c r="C8" s="153" t="s">
        <v>141</v>
      </c>
      <c r="D8" s="153" t="s">
        <v>142</v>
      </c>
    </row>
    <row r="9" spans="1:4" ht="25.5">
      <c r="A9" s="154">
        <v>1</v>
      </c>
      <c r="B9" s="155" t="s">
        <v>143</v>
      </c>
      <c r="C9" s="156" t="s">
        <v>144</v>
      </c>
      <c r="D9" s="164">
        <f>D10+D11</f>
        <v>0</v>
      </c>
    </row>
    <row r="10" spans="1:4" ht="51">
      <c r="A10" s="154">
        <v>2</v>
      </c>
      <c r="B10" s="158" t="s">
        <v>145</v>
      </c>
      <c r="C10" s="159" t="s">
        <v>146</v>
      </c>
      <c r="D10" s="165">
        <v>0</v>
      </c>
    </row>
    <row r="11" spans="1:4" ht="51">
      <c r="A11" s="154">
        <v>3</v>
      </c>
      <c r="B11" s="158" t="s">
        <v>147</v>
      </c>
      <c r="C11" s="159" t="s">
        <v>148</v>
      </c>
      <c r="D11" s="165">
        <v>0</v>
      </c>
    </row>
    <row r="12" spans="1:4" ht="25.5">
      <c r="A12" s="154">
        <v>4</v>
      </c>
      <c r="B12" s="161" t="s">
        <v>149</v>
      </c>
      <c r="C12" s="156" t="s">
        <v>150</v>
      </c>
      <c r="D12" s="164">
        <f>D13+D14</f>
        <v>5000000</v>
      </c>
    </row>
    <row r="13" spans="1:4" ht="25.5">
      <c r="A13" s="154">
        <v>5</v>
      </c>
      <c r="B13" s="158" t="s">
        <v>151</v>
      </c>
      <c r="C13" s="159" t="s">
        <v>152</v>
      </c>
      <c r="D13" s="165">
        <v>-861372822</v>
      </c>
    </row>
    <row r="14" spans="1:4" ht="25.5">
      <c r="A14" s="154">
        <v>6</v>
      </c>
      <c r="B14" s="158" t="s">
        <v>135</v>
      </c>
      <c r="C14" s="159" t="s">
        <v>153</v>
      </c>
      <c r="D14" s="165">
        <v>866372822</v>
      </c>
    </row>
    <row r="15" spans="1:4" ht="25.5">
      <c r="A15" s="154">
        <v>7</v>
      </c>
      <c r="B15" s="161" t="s">
        <v>154</v>
      </c>
      <c r="C15" s="156"/>
      <c r="D15" s="164">
        <f>D9+D12</f>
        <v>5000000</v>
      </c>
    </row>
    <row r="16" spans="1:4">
      <c r="D16" s="162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>
      <selection activeCell="F16" sqref="F16"/>
    </sheetView>
  </sheetViews>
  <sheetFormatPr defaultRowHeight="12.75"/>
  <cols>
    <col min="1" max="1" width="4.28515625" style="142" customWidth="1"/>
    <col min="2" max="2" width="27.85546875" style="142" customWidth="1"/>
    <col min="3" max="3" width="23.5703125" style="142" customWidth="1"/>
    <col min="4" max="4" width="15.7109375" style="142" customWidth="1"/>
    <col min="5" max="5" width="17.7109375" style="142" customWidth="1"/>
    <col min="6" max="16384" width="9.140625" style="142"/>
  </cols>
  <sheetData>
    <row r="1" spans="1:5">
      <c r="B1" s="147"/>
      <c r="C1" s="148"/>
      <c r="D1" s="271" t="s">
        <v>928</v>
      </c>
      <c r="E1" s="271"/>
    </row>
    <row r="2" spans="1:5">
      <c r="B2" s="147"/>
      <c r="C2" s="149"/>
      <c r="D2" s="272" t="s">
        <v>804</v>
      </c>
      <c r="E2" s="272"/>
    </row>
    <row r="3" spans="1:5" ht="12.75" customHeight="1">
      <c r="B3" s="147"/>
      <c r="C3" s="149"/>
      <c r="D3" s="272" t="s">
        <v>881</v>
      </c>
      <c r="E3" s="272"/>
    </row>
    <row r="4" spans="1:5">
      <c r="B4" s="147"/>
      <c r="C4" s="150"/>
      <c r="D4" s="150"/>
    </row>
    <row r="6" spans="1:5" ht="15.75" customHeight="1">
      <c r="A6" s="273" t="s">
        <v>929</v>
      </c>
      <c r="B6" s="273"/>
      <c r="C6" s="273"/>
      <c r="D6" s="273"/>
      <c r="E6" s="273"/>
    </row>
    <row r="7" spans="1:5">
      <c r="B7" s="150"/>
      <c r="C7" s="151"/>
      <c r="D7" s="152"/>
    </row>
    <row r="8" spans="1:5" ht="24.75" customHeight="1">
      <c r="A8" s="274" t="s">
        <v>9</v>
      </c>
      <c r="B8" s="276" t="s">
        <v>140</v>
      </c>
      <c r="C8" s="276" t="s">
        <v>141</v>
      </c>
      <c r="D8" s="278" t="s">
        <v>12</v>
      </c>
      <c r="E8" s="279"/>
    </row>
    <row r="9" spans="1:5" ht="28.5" customHeight="1">
      <c r="A9" s="275"/>
      <c r="B9" s="277"/>
      <c r="C9" s="277"/>
      <c r="D9" s="153" t="s">
        <v>755</v>
      </c>
      <c r="E9" s="153" t="s">
        <v>815</v>
      </c>
    </row>
    <row r="10" spans="1:5" ht="38.25">
      <c r="A10" s="154">
        <v>1</v>
      </c>
      <c r="B10" s="155" t="s">
        <v>143</v>
      </c>
      <c r="C10" s="156" t="s">
        <v>144</v>
      </c>
      <c r="D10" s="157">
        <f>D11+D12</f>
        <v>0</v>
      </c>
      <c r="E10" s="157">
        <f>E11+E12</f>
        <v>0</v>
      </c>
    </row>
    <row r="11" spans="1:5" ht="63.75">
      <c r="A11" s="154">
        <v>2</v>
      </c>
      <c r="B11" s="158" t="s">
        <v>145</v>
      </c>
      <c r="C11" s="159" t="s">
        <v>146</v>
      </c>
      <c r="D11" s="160">
        <v>0</v>
      </c>
      <c r="E11" s="160">
        <v>0</v>
      </c>
    </row>
    <row r="12" spans="1:5" ht="63.75">
      <c r="A12" s="154">
        <v>3</v>
      </c>
      <c r="B12" s="158" t="s">
        <v>147</v>
      </c>
      <c r="C12" s="159" t="s">
        <v>148</v>
      </c>
      <c r="D12" s="160">
        <v>0</v>
      </c>
      <c r="E12" s="160">
        <v>0</v>
      </c>
    </row>
    <row r="13" spans="1:5" ht="38.25">
      <c r="A13" s="154">
        <v>4</v>
      </c>
      <c r="B13" s="161" t="s">
        <v>149</v>
      </c>
      <c r="C13" s="156" t="s">
        <v>150</v>
      </c>
      <c r="D13" s="157">
        <f>D14+D15</f>
        <v>6000000</v>
      </c>
      <c r="E13" s="157">
        <f>E14+E15</f>
        <v>6000000</v>
      </c>
    </row>
    <row r="14" spans="1:5" ht="44.25" customHeight="1">
      <c r="A14" s="154">
        <v>5</v>
      </c>
      <c r="B14" s="158" t="s">
        <v>151</v>
      </c>
      <c r="C14" s="159" t="s">
        <v>152</v>
      </c>
      <c r="D14" s="160">
        <v>-562393461</v>
      </c>
      <c r="E14" s="160">
        <v>-507662400</v>
      </c>
    </row>
    <row r="15" spans="1:5" ht="38.25">
      <c r="A15" s="154">
        <v>6</v>
      </c>
      <c r="B15" s="158" t="s">
        <v>135</v>
      </c>
      <c r="C15" s="159" t="s">
        <v>153</v>
      </c>
      <c r="D15" s="160">
        <v>568393461</v>
      </c>
      <c r="E15" s="160">
        <v>513662400</v>
      </c>
    </row>
    <row r="16" spans="1:5" ht="38.25">
      <c r="A16" s="154">
        <v>7</v>
      </c>
      <c r="B16" s="161" t="s">
        <v>154</v>
      </c>
      <c r="C16" s="156"/>
      <c r="D16" s="157">
        <f>D10+D13</f>
        <v>6000000</v>
      </c>
      <c r="E16" s="157">
        <f>E10+E13</f>
        <v>6000000</v>
      </c>
    </row>
    <row r="17" spans="4:4">
      <c r="D17" s="162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98425196850393704" right="0.39370078740157483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sqref="A1:XFD1048576"/>
    </sheetView>
  </sheetViews>
  <sheetFormatPr defaultRowHeight="12.75"/>
  <cols>
    <col min="1" max="1" width="15" style="166" customWidth="1"/>
    <col min="2" max="2" width="2.5703125" style="166" customWidth="1"/>
    <col min="3" max="5" width="3.140625" style="166" customWidth="1"/>
    <col min="6" max="6" width="3" style="166" customWidth="1"/>
    <col min="7" max="7" width="4.28515625" style="166" customWidth="1"/>
    <col min="8" max="8" width="3.42578125" style="166" customWidth="1"/>
    <col min="9" max="9" width="79.7109375" style="167" customWidth="1"/>
    <col min="10" max="256" width="9.140625" style="168"/>
    <col min="257" max="257" width="15" style="168" customWidth="1"/>
    <col min="258" max="258" width="2.5703125" style="168" customWidth="1"/>
    <col min="259" max="261" width="3.140625" style="168" customWidth="1"/>
    <col min="262" max="262" width="3" style="168" customWidth="1"/>
    <col min="263" max="263" width="4.28515625" style="168" customWidth="1"/>
    <col min="264" max="264" width="3.42578125" style="168" customWidth="1"/>
    <col min="265" max="265" width="79.7109375" style="168" customWidth="1"/>
    <col min="266" max="512" width="9.140625" style="168"/>
    <col min="513" max="513" width="15" style="168" customWidth="1"/>
    <col min="514" max="514" width="2.5703125" style="168" customWidth="1"/>
    <col min="515" max="517" width="3.140625" style="168" customWidth="1"/>
    <col min="518" max="518" width="3" style="168" customWidth="1"/>
    <col min="519" max="519" width="4.28515625" style="168" customWidth="1"/>
    <col min="520" max="520" width="3.42578125" style="168" customWidth="1"/>
    <col min="521" max="521" width="79.7109375" style="168" customWidth="1"/>
    <col min="522" max="768" width="9.140625" style="168"/>
    <col min="769" max="769" width="15" style="168" customWidth="1"/>
    <col min="770" max="770" width="2.5703125" style="168" customWidth="1"/>
    <col min="771" max="773" width="3.140625" style="168" customWidth="1"/>
    <col min="774" max="774" width="3" style="168" customWidth="1"/>
    <col min="775" max="775" width="4.28515625" style="168" customWidth="1"/>
    <col min="776" max="776" width="3.42578125" style="168" customWidth="1"/>
    <col min="777" max="777" width="79.7109375" style="168" customWidth="1"/>
    <col min="778" max="1024" width="9.140625" style="168"/>
    <col min="1025" max="1025" width="15" style="168" customWidth="1"/>
    <col min="1026" max="1026" width="2.5703125" style="168" customWidth="1"/>
    <col min="1027" max="1029" width="3.140625" style="168" customWidth="1"/>
    <col min="1030" max="1030" width="3" style="168" customWidth="1"/>
    <col min="1031" max="1031" width="4.28515625" style="168" customWidth="1"/>
    <col min="1032" max="1032" width="3.42578125" style="168" customWidth="1"/>
    <col min="1033" max="1033" width="79.7109375" style="168" customWidth="1"/>
    <col min="1034" max="1280" width="9.140625" style="168"/>
    <col min="1281" max="1281" width="15" style="168" customWidth="1"/>
    <col min="1282" max="1282" width="2.5703125" style="168" customWidth="1"/>
    <col min="1283" max="1285" width="3.140625" style="168" customWidth="1"/>
    <col min="1286" max="1286" width="3" style="168" customWidth="1"/>
    <col min="1287" max="1287" width="4.28515625" style="168" customWidth="1"/>
    <col min="1288" max="1288" width="3.42578125" style="168" customWidth="1"/>
    <col min="1289" max="1289" width="79.7109375" style="168" customWidth="1"/>
    <col min="1290" max="1536" width="9.140625" style="168"/>
    <col min="1537" max="1537" width="15" style="168" customWidth="1"/>
    <col min="1538" max="1538" width="2.5703125" style="168" customWidth="1"/>
    <col min="1539" max="1541" width="3.140625" style="168" customWidth="1"/>
    <col min="1542" max="1542" width="3" style="168" customWidth="1"/>
    <col min="1543" max="1543" width="4.28515625" style="168" customWidth="1"/>
    <col min="1544" max="1544" width="3.42578125" style="168" customWidth="1"/>
    <col min="1545" max="1545" width="79.7109375" style="168" customWidth="1"/>
    <col min="1546" max="1792" width="9.140625" style="168"/>
    <col min="1793" max="1793" width="15" style="168" customWidth="1"/>
    <col min="1794" max="1794" width="2.5703125" style="168" customWidth="1"/>
    <col min="1795" max="1797" width="3.140625" style="168" customWidth="1"/>
    <col min="1798" max="1798" width="3" style="168" customWidth="1"/>
    <col min="1799" max="1799" width="4.28515625" style="168" customWidth="1"/>
    <col min="1800" max="1800" width="3.42578125" style="168" customWidth="1"/>
    <col min="1801" max="1801" width="79.7109375" style="168" customWidth="1"/>
    <col min="1802" max="2048" width="9.140625" style="168"/>
    <col min="2049" max="2049" width="15" style="168" customWidth="1"/>
    <col min="2050" max="2050" width="2.5703125" style="168" customWidth="1"/>
    <col min="2051" max="2053" width="3.140625" style="168" customWidth="1"/>
    <col min="2054" max="2054" width="3" style="168" customWidth="1"/>
    <col min="2055" max="2055" width="4.28515625" style="168" customWidth="1"/>
    <col min="2056" max="2056" width="3.42578125" style="168" customWidth="1"/>
    <col min="2057" max="2057" width="79.7109375" style="168" customWidth="1"/>
    <col min="2058" max="2304" width="9.140625" style="168"/>
    <col min="2305" max="2305" width="15" style="168" customWidth="1"/>
    <col min="2306" max="2306" width="2.5703125" style="168" customWidth="1"/>
    <col min="2307" max="2309" width="3.140625" style="168" customWidth="1"/>
    <col min="2310" max="2310" width="3" style="168" customWidth="1"/>
    <col min="2311" max="2311" width="4.28515625" style="168" customWidth="1"/>
    <col min="2312" max="2312" width="3.42578125" style="168" customWidth="1"/>
    <col min="2313" max="2313" width="79.7109375" style="168" customWidth="1"/>
    <col min="2314" max="2560" width="9.140625" style="168"/>
    <col min="2561" max="2561" width="15" style="168" customWidth="1"/>
    <col min="2562" max="2562" width="2.5703125" style="168" customWidth="1"/>
    <col min="2563" max="2565" width="3.140625" style="168" customWidth="1"/>
    <col min="2566" max="2566" width="3" style="168" customWidth="1"/>
    <col min="2567" max="2567" width="4.28515625" style="168" customWidth="1"/>
    <col min="2568" max="2568" width="3.42578125" style="168" customWidth="1"/>
    <col min="2569" max="2569" width="79.7109375" style="168" customWidth="1"/>
    <col min="2570" max="2816" width="9.140625" style="168"/>
    <col min="2817" max="2817" width="15" style="168" customWidth="1"/>
    <col min="2818" max="2818" width="2.5703125" style="168" customWidth="1"/>
    <col min="2819" max="2821" width="3.140625" style="168" customWidth="1"/>
    <col min="2822" max="2822" width="3" style="168" customWidth="1"/>
    <col min="2823" max="2823" width="4.28515625" style="168" customWidth="1"/>
    <col min="2824" max="2824" width="3.42578125" style="168" customWidth="1"/>
    <col min="2825" max="2825" width="79.7109375" style="168" customWidth="1"/>
    <col min="2826" max="3072" width="9.140625" style="168"/>
    <col min="3073" max="3073" width="15" style="168" customWidth="1"/>
    <col min="3074" max="3074" width="2.5703125" style="168" customWidth="1"/>
    <col min="3075" max="3077" width="3.140625" style="168" customWidth="1"/>
    <col min="3078" max="3078" width="3" style="168" customWidth="1"/>
    <col min="3079" max="3079" width="4.28515625" style="168" customWidth="1"/>
    <col min="3080" max="3080" width="3.42578125" style="168" customWidth="1"/>
    <col min="3081" max="3081" width="79.7109375" style="168" customWidth="1"/>
    <col min="3082" max="3328" width="9.140625" style="168"/>
    <col min="3329" max="3329" width="15" style="168" customWidth="1"/>
    <col min="3330" max="3330" width="2.5703125" style="168" customWidth="1"/>
    <col min="3331" max="3333" width="3.140625" style="168" customWidth="1"/>
    <col min="3334" max="3334" width="3" style="168" customWidth="1"/>
    <col min="3335" max="3335" width="4.28515625" style="168" customWidth="1"/>
    <col min="3336" max="3336" width="3.42578125" style="168" customWidth="1"/>
    <col min="3337" max="3337" width="79.7109375" style="168" customWidth="1"/>
    <col min="3338" max="3584" width="9.140625" style="168"/>
    <col min="3585" max="3585" width="15" style="168" customWidth="1"/>
    <col min="3586" max="3586" width="2.5703125" style="168" customWidth="1"/>
    <col min="3587" max="3589" width="3.140625" style="168" customWidth="1"/>
    <col min="3590" max="3590" width="3" style="168" customWidth="1"/>
    <col min="3591" max="3591" width="4.28515625" style="168" customWidth="1"/>
    <col min="3592" max="3592" width="3.42578125" style="168" customWidth="1"/>
    <col min="3593" max="3593" width="79.7109375" style="168" customWidth="1"/>
    <col min="3594" max="3840" width="9.140625" style="168"/>
    <col min="3841" max="3841" width="15" style="168" customWidth="1"/>
    <col min="3842" max="3842" width="2.5703125" style="168" customWidth="1"/>
    <col min="3843" max="3845" width="3.140625" style="168" customWidth="1"/>
    <col min="3846" max="3846" width="3" style="168" customWidth="1"/>
    <col min="3847" max="3847" width="4.28515625" style="168" customWidth="1"/>
    <col min="3848" max="3848" width="3.42578125" style="168" customWidth="1"/>
    <col min="3849" max="3849" width="79.7109375" style="168" customWidth="1"/>
    <col min="3850" max="4096" width="9.140625" style="168"/>
    <col min="4097" max="4097" width="15" style="168" customWidth="1"/>
    <col min="4098" max="4098" width="2.5703125" style="168" customWidth="1"/>
    <col min="4099" max="4101" width="3.140625" style="168" customWidth="1"/>
    <col min="4102" max="4102" width="3" style="168" customWidth="1"/>
    <col min="4103" max="4103" width="4.28515625" style="168" customWidth="1"/>
    <col min="4104" max="4104" width="3.42578125" style="168" customWidth="1"/>
    <col min="4105" max="4105" width="79.7109375" style="168" customWidth="1"/>
    <col min="4106" max="4352" width="9.140625" style="168"/>
    <col min="4353" max="4353" width="15" style="168" customWidth="1"/>
    <col min="4354" max="4354" width="2.5703125" style="168" customWidth="1"/>
    <col min="4355" max="4357" width="3.140625" style="168" customWidth="1"/>
    <col min="4358" max="4358" width="3" style="168" customWidth="1"/>
    <col min="4359" max="4359" width="4.28515625" style="168" customWidth="1"/>
    <col min="4360" max="4360" width="3.42578125" style="168" customWidth="1"/>
    <col min="4361" max="4361" width="79.7109375" style="168" customWidth="1"/>
    <col min="4362" max="4608" width="9.140625" style="168"/>
    <col min="4609" max="4609" width="15" style="168" customWidth="1"/>
    <col min="4610" max="4610" width="2.5703125" style="168" customWidth="1"/>
    <col min="4611" max="4613" width="3.140625" style="168" customWidth="1"/>
    <col min="4614" max="4614" width="3" style="168" customWidth="1"/>
    <col min="4615" max="4615" width="4.28515625" style="168" customWidth="1"/>
    <col min="4616" max="4616" width="3.42578125" style="168" customWidth="1"/>
    <col min="4617" max="4617" width="79.7109375" style="168" customWidth="1"/>
    <col min="4618" max="4864" width="9.140625" style="168"/>
    <col min="4865" max="4865" width="15" style="168" customWidth="1"/>
    <col min="4866" max="4866" width="2.5703125" style="168" customWidth="1"/>
    <col min="4867" max="4869" width="3.140625" style="168" customWidth="1"/>
    <col min="4870" max="4870" width="3" style="168" customWidth="1"/>
    <col min="4871" max="4871" width="4.28515625" style="168" customWidth="1"/>
    <col min="4872" max="4872" width="3.42578125" style="168" customWidth="1"/>
    <col min="4873" max="4873" width="79.7109375" style="168" customWidth="1"/>
    <col min="4874" max="5120" width="9.140625" style="168"/>
    <col min="5121" max="5121" width="15" style="168" customWidth="1"/>
    <col min="5122" max="5122" width="2.5703125" style="168" customWidth="1"/>
    <col min="5123" max="5125" width="3.140625" style="168" customWidth="1"/>
    <col min="5126" max="5126" width="3" style="168" customWidth="1"/>
    <col min="5127" max="5127" width="4.28515625" style="168" customWidth="1"/>
    <col min="5128" max="5128" width="3.42578125" style="168" customWidth="1"/>
    <col min="5129" max="5129" width="79.7109375" style="168" customWidth="1"/>
    <col min="5130" max="5376" width="9.140625" style="168"/>
    <col min="5377" max="5377" width="15" style="168" customWidth="1"/>
    <col min="5378" max="5378" width="2.5703125" style="168" customWidth="1"/>
    <col min="5379" max="5381" width="3.140625" style="168" customWidth="1"/>
    <col min="5382" max="5382" width="3" style="168" customWidth="1"/>
    <col min="5383" max="5383" width="4.28515625" style="168" customWidth="1"/>
    <col min="5384" max="5384" width="3.42578125" style="168" customWidth="1"/>
    <col min="5385" max="5385" width="79.7109375" style="168" customWidth="1"/>
    <col min="5386" max="5632" width="9.140625" style="168"/>
    <col min="5633" max="5633" width="15" style="168" customWidth="1"/>
    <col min="5634" max="5634" width="2.5703125" style="168" customWidth="1"/>
    <col min="5635" max="5637" width="3.140625" style="168" customWidth="1"/>
    <col min="5638" max="5638" width="3" style="168" customWidth="1"/>
    <col min="5639" max="5639" width="4.28515625" style="168" customWidth="1"/>
    <col min="5640" max="5640" width="3.42578125" style="168" customWidth="1"/>
    <col min="5641" max="5641" width="79.7109375" style="168" customWidth="1"/>
    <col min="5642" max="5888" width="9.140625" style="168"/>
    <col min="5889" max="5889" width="15" style="168" customWidth="1"/>
    <col min="5890" max="5890" width="2.5703125" style="168" customWidth="1"/>
    <col min="5891" max="5893" width="3.140625" style="168" customWidth="1"/>
    <col min="5894" max="5894" width="3" style="168" customWidth="1"/>
    <col min="5895" max="5895" width="4.28515625" style="168" customWidth="1"/>
    <col min="5896" max="5896" width="3.42578125" style="168" customWidth="1"/>
    <col min="5897" max="5897" width="79.7109375" style="168" customWidth="1"/>
    <col min="5898" max="6144" width="9.140625" style="168"/>
    <col min="6145" max="6145" width="15" style="168" customWidth="1"/>
    <col min="6146" max="6146" width="2.5703125" style="168" customWidth="1"/>
    <col min="6147" max="6149" width="3.140625" style="168" customWidth="1"/>
    <col min="6150" max="6150" width="3" style="168" customWidth="1"/>
    <col min="6151" max="6151" width="4.28515625" style="168" customWidth="1"/>
    <col min="6152" max="6152" width="3.42578125" style="168" customWidth="1"/>
    <col min="6153" max="6153" width="79.7109375" style="168" customWidth="1"/>
    <col min="6154" max="6400" width="9.140625" style="168"/>
    <col min="6401" max="6401" width="15" style="168" customWidth="1"/>
    <col min="6402" max="6402" width="2.5703125" style="168" customWidth="1"/>
    <col min="6403" max="6405" width="3.140625" style="168" customWidth="1"/>
    <col min="6406" max="6406" width="3" style="168" customWidth="1"/>
    <col min="6407" max="6407" width="4.28515625" style="168" customWidth="1"/>
    <col min="6408" max="6408" width="3.42578125" style="168" customWidth="1"/>
    <col min="6409" max="6409" width="79.7109375" style="168" customWidth="1"/>
    <col min="6410" max="6656" width="9.140625" style="168"/>
    <col min="6657" max="6657" width="15" style="168" customWidth="1"/>
    <col min="6658" max="6658" width="2.5703125" style="168" customWidth="1"/>
    <col min="6659" max="6661" width="3.140625" style="168" customWidth="1"/>
    <col min="6662" max="6662" width="3" style="168" customWidth="1"/>
    <col min="6663" max="6663" width="4.28515625" style="168" customWidth="1"/>
    <col min="6664" max="6664" width="3.42578125" style="168" customWidth="1"/>
    <col min="6665" max="6665" width="79.7109375" style="168" customWidth="1"/>
    <col min="6666" max="6912" width="9.140625" style="168"/>
    <col min="6913" max="6913" width="15" style="168" customWidth="1"/>
    <col min="6914" max="6914" width="2.5703125" style="168" customWidth="1"/>
    <col min="6915" max="6917" width="3.140625" style="168" customWidth="1"/>
    <col min="6918" max="6918" width="3" style="168" customWidth="1"/>
    <col min="6919" max="6919" width="4.28515625" style="168" customWidth="1"/>
    <col min="6920" max="6920" width="3.42578125" style="168" customWidth="1"/>
    <col min="6921" max="6921" width="79.7109375" style="168" customWidth="1"/>
    <col min="6922" max="7168" width="9.140625" style="168"/>
    <col min="7169" max="7169" width="15" style="168" customWidth="1"/>
    <col min="7170" max="7170" width="2.5703125" style="168" customWidth="1"/>
    <col min="7171" max="7173" width="3.140625" style="168" customWidth="1"/>
    <col min="7174" max="7174" width="3" style="168" customWidth="1"/>
    <col min="7175" max="7175" width="4.28515625" style="168" customWidth="1"/>
    <col min="7176" max="7176" width="3.42578125" style="168" customWidth="1"/>
    <col min="7177" max="7177" width="79.7109375" style="168" customWidth="1"/>
    <col min="7178" max="7424" width="9.140625" style="168"/>
    <col min="7425" max="7425" width="15" style="168" customWidth="1"/>
    <col min="7426" max="7426" width="2.5703125" style="168" customWidth="1"/>
    <col min="7427" max="7429" width="3.140625" style="168" customWidth="1"/>
    <col min="7430" max="7430" width="3" style="168" customWidth="1"/>
    <col min="7431" max="7431" width="4.28515625" style="168" customWidth="1"/>
    <col min="7432" max="7432" width="3.42578125" style="168" customWidth="1"/>
    <col min="7433" max="7433" width="79.7109375" style="168" customWidth="1"/>
    <col min="7434" max="7680" width="9.140625" style="168"/>
    <col min="7681" max="7681" width="15" style="168" customWidth="1"/>
    <col min="7682" max="7682" width="2.5703125" style="168" customWidth="1"/>
    <col min="7683" max="7685" width="3.140625" style="168" customWidth="1"/>
    <col min="7686" max="7686" width="3" style="168" customWidth="1"/>
    <col min="7687" max="7687" width="4.28515625" style="168" customWidth="1"/>
    <col min="7688" max="7688" width="3.42578125" style="168" customWidth="1"/>
    <col min="7689" max="7689" width="79.7109375" style="168" customWidth="1"/>
    <col min="7690" max="7936" width="9.140625" style="168"/>
    <col min="7937" max="7937" width="15" style="168" customWidth="1"/>
    <col min="7938" max="7938" width="2.5703125" style="168" customWidth="1"/>
    <col min="7939" max="7941" width="3.140625" style="168" customWidth="1"/>
    <col min="7942" max="7942" width="3" style="168" customWidth="1"/>
    <col min="7943" max="7943" width="4.28515625" style="168" customWidth="1"/>
    <col min="7944" max="7944" width="3.42578125" style="168" customWidth="1"/>
    <col min="7945" max="7945" width="79.7109375" style="168" customWidth="1"/>
    <col min="7946" max="8192" width="9.140625" style="168"/>
    <col min="8193" max="8193" width="15" style="168" customWidth="1"/>
    <col min="8194" max="8194" width="2.5703125" style="168" customWidth="1"/>
    <col min="8195" max="8197" width="3.140625" style="168" customWidth="1"/>
    <col min="8198" max="8198" width="3" style="168" customWidth="1"/>
    <col min="8199" max="8199" width="4.28515625" style="168" customWidth="1"/>
    <col min="8200" max="8200" width="3.42578125" style="168" customWidth="1"/>
    <col min="8201" max="8201" width="79.7109375" style="168" customWidth="1"/>
    <col min="8202" max="8448" width="9.140625" style="168"/>
    <col min="8449" max="8449" width="15" style="168" customWidth="1"/>
    <col min="8450" max="8450" width="2.5703125" style="168" customWidth="1"/>
    <col min="8451" max="8453" width="3.140625" style="168" customWidth="1"/>
    <col min="8454" max="8454" width="3" style="168" customWidth="1"/>
    <col min="8455" max="8455" width="4.28515625" style="168" customWidth="1"/>
    <col min="8456" max="8456" width="3.42578125" style="168" customWidth="1"/>
    <col min="8457" max="8457" width="79.7109375" style="168" customWidth="1"/>
    <col min="8458" max="8704" width="9.140625" style="168"/>
    <col min="8705" max="8705" width="15" style="168" customWidth="1"/>
    <col min="8706" max="8706" width="2.5703125" style="168" customWidth="1"/>
    <col min="8707" max="8709" width="3.140625" style="168" customWidth="1"/>
    <col min="8710" max="8710" width="3" style="168" customWidth="1"/>
    <col min="8711" max="8711" width="4.28515625" style="168" customWidth="1"/>
    <col min="8712" max="8712" width="3.42578125" style="168" customWidth="1"/>
    <col min="8713" max="8713" width="79.7109375" style="168" customWidth="1"/>
    <col min="8714" max="8960" width="9.140625" style="168"/>
    <col min="8961" max="8961" width="15" style="168" customWidth="1"/>
    <col min="8962" max="8962" width="2.5703125" style="168" customWidth="1"/>
    <col min="8963" max="8965" width="3.140625" style="168" customWidth="1"/>
    <col min="8966" max="8966" width="3" style="168" customWidth="1"/>
    <col min="8967" max="8967" width="4.28515625" style="168" customWidth="1"/>
    <col min="8968" max="8968" width="3.42578125" style="168" customWidth="1"/>
    <col min="8969" max="8969" width="79.7109375" style="168" customWidth="1"/>
    <col min="8970" max="9216" width="9.140625" style="168"/>
    <col min="9217" max="9217" width="15" style="168" customWidth="1"/>
    <col min="9218" max="9218" width="2.5703125" style="168" customWidth="1"/>
    <col min="9219" max="9221" width="3.140625" style="168" customWidth="1"/>
    <col min="9222" max="9222" width="3" style="168" customWidth="1"/>
    <col min="9223" max="9223" width="4.28515625" style="168" customWidth="1"/>
    <col min="9224" max="9224" width="3.42578125" style="168" customWidth="1"/>
    <col min="9225" max="9225" width="79.7109375" style="168" customWidth="1"/>
    <col min="9226" max="9472" width="9.140625" style="168"/>
    <col min="9473" max="9473" width="15" style="168" customWidth="1"/>
    <col min="9474" max="9474" width="2.5703125" style="168" customWidth="1"/>
    <col min="9475" max="9477" width="3.140625" style="168" customWidth="1"/>
    <col min="9478" max="9478" width="3" style="168" customWidth="1"/>
    <col min="9479" max="9479" width="4.28515625" style="168" customWidth="1"/>
    <col min="9480" max="9480" width="3.42578125" style="168" customWidth="1"/>
    <col min="9481" max="9481" width="79.7109375" style="168" customWidth="1"/>
    <col min="9482" max="9728" width="9.140625" style="168"/>
    <col min="9729" max="9729" width="15" style="168" customWidth="1"/>
    <col min="9730" max="9730" width="2.5703125" style="168" customWidth="1"/>
    <col min="9731" max="9733" width="3.140625" style="168" customWidth="1"/>
    <col min="9734" max="9734" width="3" style="168" customWidth="1"/>
    <col min="9735" max="9735" width="4.28515625" style="168" customWidth="1"/>
    <col min="9736" max="9736" width="3.42578125" style="168" customWidth="1"/>
    <col min="9737" max="9737" width="79.7109375" style="168" customWidth="1"/>
    <col min="9738" max="9984" width="9.140625" style="168"/>
    <col min="9985" max="9985" width="15" style="168" customWidth="1"/>
    <col min="9986" max="9986" width="2.5703125" style="168" customWidth="1"/>
    <col min="9987" max="9989" width="3.140625" style="168" customWidth="1"/>
    <col min="9990" max="9990" width="3" style="168" customWidth="1"/>
    <col min="9991" max="9991" width="4.28515625" style="168" customWidth="1"/>
    <col min="9992" max="9992" width="3.42578125" style="168" customWidth="1"/>
    <col min="9993" max="9993" width="79.7109375" style="168" customWidth="1"/>
    <col min="9994" max="10240" width="9.140625" style="168"/>
    <col min="10241" max="10241" width="15" style="168" customWidth="1"/>
    <col min="10242" max="10242" width="2.5703125" style="168" customWidth="1"/>
    <col min="10243" max="10245" width="3.140625" style="168" customWidth="1"/>
    <col min="10246" max="10246" width="3" style="168" customWidth="1"/>
    <col min="10247" max="10247" width="4.28515625" style="168" customWidth="1"/>
    <col min="10248" max="10248" width="3.42578125" style="168" customWidth="1"/>
    <col min="10249" max="10249" width="79.7109375" style="168" customWidth="1"/>
    <col min="10250" max="10496" width="9.140625" style="168"/>
    <col min="10497" max="10497" width="15" style="168" customWidth="1"/>
    <col min="10498" max="10498" width="2.5703125" style="168" customWidth="1"/>
    <col min="10499" max="10501" width="3.140625" style="168" customWidth="1"/>
    <col min="10502" max="10502" width="3" style="168" customWidth="1"/>
    <col min="10503" max="10503" width="4.28515625" style="168" customWidth="1"/>
    <col min="10504" max="10504" width="3.42578125" style="168" customWidth="1"/>
    <col min="10505" max="10505" width="79.7109375" style="168" customWidth="1"/>
    <col min="10506" max="10752" width="9.140625" style="168"/>
    <col min="10753" max="10753" width="15" style="168" customWidth="1"/>
    <col min="10754" max="10754" width="2.5703125" style="168" customWidth="1"/>
    <col min="10755" max="10757" width="3.140625" style="168" customWidth="1"/>
    <col min="10758" max="10758" width="3" style="168" customWidth="1"/>
    <col min="10759" max="10759" width="4.28515625" style="168" customWidth="1"/>
    <col min="10760" max="10760" width="3.42578125" style="168" customWidth="1"/>
    <col min="10761" max="10761" width="79.7109375" style="168" customWidth="1"/>
    <col min="10762" max="11008" width="9.140625" style="168"/>
    <col min="11009" max="11009" width="15" style="168" customWidth="1"/>
    <col min="11010" max="11010" width="2.5703125" style="168" customWidth="1"/>
    <col min="11011" max="11013" width="3.140625" style="168" customWidth="1"/>
    <col min="11014" max="11014" width="3" style="168" customWidth="1"/>
    <col min="11015" max="11015" width="4.28515625" style="168" customWidth="1"/>
    <col min="11016" max="11016" width="3.42578125" style="168" customWidth="1"/>
    <col min="11017" max="11017" width="79.7109375" style="168" customWidth="1"/>
    <col min="11018" max="11264" width="9.140625" style="168"/>
    <col min="11265" max="11265" width="15" style="168" customWidth="1"/>
    <col min="11266" max="11266" width="2.5703125" style="168" customWidth="1"/>
    <col min="11267" max="11269" width="3.140625" style="168" customWidth="1"/>
    <col min="11270" max="11270" width="3" style="168" customWidth="1"/>
    <col min="11271" max="11271" width="4.28515625" style="168" customWidth="1"/>
    <col min="11272" max="11272" width="3.42578125" style="168" customWidth="1"/>
    <col min="11273" max="11273" width="79.7109375" style="168" customWidth="1"/>
    <col min="11274" max="11520" width="9.140625" style="168"/>
    <col min="11521" max="11521" width="15" style="168" customWidth="1"/>
    <col min="11522" max="11522" width="2.5703125" style="168" customWidth="1"/>
    <col min="11523" max="11525" width="3.140625" style="168" customWidth="1"/>
    <col min="11526" max="11526" width="3" style="168" customWidth="1"/>
    <col min="11527" max="11527" width="4.28515625" style="168" customWidth="1"/>
    <col min="11528" max="11528" width="3.42578125" style="168" customWidth="1"/>
    <col min="11529" max="11529" width="79.7109375" style="168" customWidth="1"/>
    <col min="11530" max="11776" width="9.140625" style="168"/>
    <col min="11777" max="11777" width="15" style="168" customWidth="1"/>
    <col min="11778" max="11778" width="2.5703125" style="168" customWidth="1"/>
    <col min="11779" max="11781" width="3.140625" style="168" customWidth="1"/>
    <col min="11782" max="11782" width="3" style="168" customWidth="1"/>
    <col min="11783" max="11783" width="4.28515625" style="168" customWidth="1"/>
    <col min="11784" max="11784" width="3.42578125" style="168" customWidth="1"/>
    <col min="11785" max="11785" width="79.7109375" style="168" customWidth="1"/>
    <col min="11786" max="12032" width="9.140625" style="168"/>
    <col min="12033" max="12033" width="15" style="168" customWidth="1"/>
    <col min="12034" max="12034" width="2.5703125" style="168" customWidth="1"/>
    <col min="12035" max="12037" width="3.140625" style="168" customWidth="1"/>
    <col min="12038" max="12038" width="3" style="168" customWidth="1"/>
    <col min="12039" max="12039" width="4.28515625" style="168" customWidth="1"/>
    <col min="12040" max="12040" width="3.42578125" style="168" customWidth="1"/>
    <col min="12041" max="12041" width="79.7109375" style="168" customWidth="1"/>
    <col min="12042" max="12288" width="9.140625" style="168"/>
    <col min="12289" max="12289" width="15" style="168" customWidth="1"/>
    <col min="12290" max="12290" width="2.5703125" style="168" customWidth="1"/>
    <col min="12291" max="12293" width="3.140625" style="168" customWidth="1"/>
    <col min="12294" max="12294" width="3" style="168" customWidth="1"/>
    <col min="12295" max="12295" width="4.28515625" style="168" customWidth="1"/>
    <col min="12296" max="12296" width="3.42578125" style="168" customWidth="1"/>
    <col min="12297" max="12297" width="79.7109375" style="168" customWidth="1"/>
    <col min="12298" max="12544" width="9.140625" style="168"/>
    <col min="12545" max="12545" width="15" style="168" customWidth="1"/>
    <col min="12546" max="12546" width="2.5703125" style="168" customWidth="1"/>
    <col min="12547" max="12549" width="3.140625" style="168" customWidth="1"/>
    <col min="12550" max="12550" width="3" style="168" customWidth="1"/>
    <col min="12551" max="12551" width="4.28515625" style="168" customWidth="1"/>
    <col min="12552" max="12552" width="3.42578125" style="168" customWidth="1"/>
    <col min="12553" max="12553" width="79.7109375" style="168" customWidth="1"/>
    <col min="12554" max="12800" width="9.140625" style="168"/>
    <col min="12801" max="12801" width="15" style="168" customWidth="1"/>
    <col min="12802" max="12802" width="2.5703125" style="168" customWidth="1"/>
    <col min="12803" max="12805" width="3.140625" style="168" customWidth="1"/>
    <col min="12806" max="12806" width="3" style="168" customWidth="1"/>
    <col min="12807" max="12807" width="4.28515625" style="168" customWidth="1"/>
    <col min="12808" max="12808" width="3.42578125" style="168" customWidth="1"/>
    <col min="12809" max="12809" width="79.7109375" style="168" customWidth="1"/>
    <col min="12810" max="13056" width="9.140625" style="168"/>
    <col min="13057" max="13057" width="15" style="168" customWidth="1"/>
    <col min="13058" max="13058" width="2.5703125" style="168" customWidth="1"/>
    <col min="13059" max="13061" width="3.140625" style="168" customWidth="1"/>
    <col min="13062" max="13062" width="3" style="168" customWidth="1"/>
    <col min="13063" max="13063" width="4.28515625" style="168" customWidth="1"/>
    <col min="13064" max="13064" width="3.42578125" style="168" customWidth="1"/>
    <col min="13065" max="13065" width="79.7109375" style="168" customWidth="1"/>
    <col min="13066" max="13312" width="9.140625" style="168"/>
    <col min="13313" max="13313" width="15" style="168" customWidth="1"/>
    <col min="13314" max="13314" width="2.5703125" style="168" customWidth="1"/>
    <col min="13315" max="13317" width="3.140625" style="168" customWidth="1"/>
    <col min="13318" max="13318" width="3" style="168" customWidth="1"/>
    <col min="13319" max="13319" width="4.28515625" style="168" customWidth="1"/>
    <col min="13320" max="13320" width="3.42578125" style="168" customWidth="1"/>
    <col min="13321" max="13321" width="79.7109375" style="168" customWidth="1"/>
    <col min="13322" max="13568" width="9.140625" style="168"/>
    <col min="13569" max="13569" width="15" style="168" customWidth="1"/>
    <col min="13570" max="13570" width="2.5703125" style="168" customWidth="1"/>
    <col min="13571" max="13573" width="3.140625" style="168" customWidth="1"/>
    <col min="13574" max="13574" width="3" style="168" customWidth="1"/>
    <col min="13575" max="13575" width="4.28515625" style="168" customWidth="1"/>
    <col min="13576" max="13576" width="3.42578125" style="168" customWidth="1"/>
    <col min="13577" max="13577" width="79.7109375" style="168" customWidth="1"/>
    <col min="13578" max="13824" width="9.140625" style="168"/>
    <col min="13825" max="13825" width="15" style="168" customWidth="1"/>
    <col min="13826" max="13826" width="2.5703125" style="168" customWidth="1"/>
    <col min="13827" max="13829" width="3.140625" style="168" customWidth="1"/>
    <col min="13830" max="13830" width="3" style="168" customWidth="1"/>
    <col min="13831" max="13831" width="4.28515625" style="168" customWidth="1"/>
    <col min="13832" max="13832" width="3.42578125" style="168" customWidth="1"/>
    <col min="13833" max="13833" width="79.7109375" style="168" customWidth="1"/>
    <col min="13834" max="14080" width="9.140625" style="168"/>
    <col min="14081" max="14081" width="15" style="168" customWidth="1"/>
    <col min="14082" max="14082" width="2.5703125" style="168" customWidth="1"/>
    <col min="14083" max="14085" width="3.140625" style="168" customWidth="1"/>
    <col min="14086" max="14086" width="3" style="168" customWidth="1"/>
    <col min="14087" max="14087" width="4.28515625" style="168" customWidth="1"/>
    <col min="14088" max="14088" width="3.42578125" style="168" customWidth="1"/>
    <col min="14089" max="14089" width="79.7109375" style="168" customWidth="1"/>
    <col min="14090" max="14336" width="9.140625" style="168"/>
    <col min="14337" max="14337" width="15" style="168" customWidth="1"/>
    <col min="14338" max="14338" width="2.5703125" style="168" customWidth="1"/>
    <col min="14339" max="14341" width="3.140625" style="168" customWidth="1"/>
    <col min="14342" max="14342" width="3" style="168" customWidth="1"/>
    <col min="14343" max="14343" width="4.28515625" style="168" customWidth="1"/>
    <col min="14344" max="14344" width="3.42578125" style="168" customWidth="1"/>
    <col min="14345" max="14345" width="79.7109375" style="168" customWidth="1"/>
    <col min="14346" max="14592" width="9.140625" style="168"/>
    <col min="14593" max="14593" width="15" style="168" customWidth="1"/>
    <col min="14594" max="14594" width="2.5703125" style="168" customWidth="1"/>
    <col min="14595" max="14597" width="3.140625" style="168" customWidth="1"/>
    <col min="14598" max="14598" width="3" style="168" customWidth="1"/>
    <col min="14599" max="14599" width="4.28515625" style="168" customWidth="1"/>
    <col min="14600" max="14600" width="3.42578125" style="168" customWidth="1"/>
    <col min="14601" max="14601" width="79.7109375" style="168" customWidth="1"/>
    <col min="14602" max="14848" width="9.140625" style="168"/>
    <col min="14849" max="14849" width="15" style="168" customWidth="1"/>
    <col min="14850" max="14850" width="2.5703125" style="168" customWidth="1"/>
    <col min="14851" max="14853" width="3.140625" style="168" customWidth="1"/>
    <col min="14854" max="14854" width="3" style="168" customWidth="1"/>
    <col min="14855" max="14855" width="4.28515625" style="168" customWidth="1"/>
    <col min="14856" max="14856" width="3.42578125" style="168" customWidth="1"/>
    <col min="14857" max="14857" width="79.7109375" style="168" customWidth="1"/>
    <col min="14858" max="15104" width="9.140625" style="168"/>
    <col min="15105" max="15105" width="15" style="168" customWidth="1"/>
    <col min="15106" max="15106" width="2.5703125" style="168" customWidth="1"/>
    <col min="15107" max="15109" width="3.140625" style="168" customWidth="1"/>
    <col min="15110" max="15110" width="3" style="168" customWidth="1"/>
    <col min="15111" max="15111" width="4.28515625" style="168" customWidth="1"/>
    <col min="15112" max="15112" width="3.42578125" style="168" customWidth="1"/>
    <col min="15113" max="15113" width="79.7109375" style="168" customWidth="1"/>
    <col min="15114" max="15360" width="9.140625" style="168"/>
    <col min="15361" max="15361" width="15" style="168" customWidth="1"/>
    <col min="15362" max="15362" width="2.5703125" style="168" customWidth="1"/>
    <col min="15363" max="15365" width="3.140625" style="168" customWidth="1"/>
    <col min="15366" max="15366" width="3" style="168" customWidth="1"/>
    <col min="15367" max="15367" width="4.28515625" style="168" customWidth="1"/>
    <col min="15368" max="15368" width="3.42578125" style="168" customWidth="1"/>
    <col min="15369" max="15369" width="79.7109375" style="168" customWidth="1"/>
    <col min="15370" max="15616" width="9.140625" style="168"/>
    <col min="15617" max="15617" width="15" style="168" customWidth="1"/>
    <col min="15618" max="15618" width="2.5703125" style="168" customWidth="1"/>
    <col min="15619" max="15621" width="3.140625" style="168" customWidth="1"/>
    <col min="15622" max="15622" width="3" style="168" customWidth="1"/>
    <col min="15623" max="15623" width="4.28515625" style="168" customWidth="1"/>
    <col min="15624" max="15624" width="3.42578125" style="168" customWidth="1"/>
    <col min="15625" max="15625" width="79.7109375" style="168" customWidth="1"/>
    <col min="15626" max="15872" width="9.140625" style="168"/>
    <col min="15873" max="15873" width="15" style="168" customWidth="1"/>
    <col min="15874" max="15874" width="2.5703125" style="168" customWidth="1"/>
    <col min="15875" max="15877" width="3.140625" style="168" customWidth="1"/>
    <col min="15878" max="15878" width="3" style="168" customWidth="1"/>
    <col min="15879" max="15879" width="4.28515625" style="168" customWidth="1"/>
    <col min="15880" max="15880" width="3.42578125" style="168" customWidth="1"/>
    <col min="15881" max="15881" width="79.7109375" style="168" customWidth="1"/>
    <col min="15882" max="16128" width="9.140625" style="168"/>
    <col min="16129" max="16129" width="15" style="168" customWidth="1"/>
    <col min="16130" max="16130" width="2.5703125" style="168" customWidth="1"/>
    <col min="16131" max="16133" width="3.140625" style="168" customWidth="1"/>
    <col min="16134" max="16134" width="3" style="168" customWidth="1"/>
    <col min="16135" max="16135" width="4.28515625" style="168" customWidth="1"/>
    <col min="16136" max="16136" width="3.42578125" style="168" customWidth="1"/>
    <col min="16137" max="16137" width="79.7109375" style="168" customWidth="1"/>
    <col min="16138" max="16384" width="9.140625" style="168"/>
  </cols>
  <sheetData>
    <row r="1" spans="1:9">
      <c r="A1" s="167"/>
      <c r="B1" s="167"/>
      <c r="C1" s="167"/>
      <c r="D1" s="167"/>
      <c r="E1" s="167"/>
      <c r="F1" s="167"/>
      <c r="G1" s="167"/>
      <c r="H1" s="167"/>
      <c r="I1" s="167" t="s">
        <v>976</v>
      </c>
    </row>
    <row r="2" spans="1:9">
      <c r="A2" s="167"/>
      <c r="B2" s="167"/>
      <c r="C2" s="167"/>
      <c r="D2" s="167"/>
      <c r="E2" s="167"/>
      <c r="F2" s="167"/>
      <c r="G2" s="167"/>
      <c r="H2" s="167"/>
      <c r="I2" s="167" t="s">
        <v>977</v>
      </c>
    </row>
    <row r="3" spans="1:9">
      <c r="A3" s="167"/>
      <c r="B3" s="167"/>
      <c r="C3" s="167"/>
      <c r="D3" s="167"/>
      <c r="E3" s="167"/>
      <c r="F3" s="167"/>
      <c r="G3" s="167"/>
      <c r="H3" s="167"/>
      <c r="I3" s="167" t="s">
        <v>1007</v>
      </c>
    </row>
    <row r="4" spans="1:9">
      <c r="A4" s="167"/>
      <c r="B4" s="167"/>
      <c r="C4" s="167"/>
      <c r="D4" s="167"/>
      <c r="E4" s="167"/>
      <c r="F4" s="167"/>
      <c r="G4" s="167"/>
      <c r="H4" s="167"/>
    </row>
    <row r="5" spans="1:9" ht="14.25">
      <c r="A5" s="281" t="s">
        <v>978</v>
      </c>
      <c r="B5" s="281"/>
      <c r="C5" s="281"/>
      <c r="D5" s="281"/>
      <c r="E5" s="281"/>
      <c r="F5" s="281"/>
      <c r="G5" s="281"/>
      <c r="H5" s="281"/>
      <c r="I5" s="281"/>
    </row>
    <row r="6" spans="1:9">
      <c r="A6" s="282"/>
      <c r="B6" s="282"/>
      <c r="C6" s="282"/>
      <c r="D6" s="282"/>
      <c r="E6" s="282"/>
      <c r="F6" s="282"/>
      <c r="G6" s="282"/>
      <c r="H6" s="282"/>
      <c r="I6" s="282"/>
    </row>
    <row r="7" spans="1:9">
      <c r="A7" s="283" t="s">
        <v>931</v>
      </c>
      <c r="B7" s="283"/>
      <c r="C7" s="283"/>
      <c r="D7" s="283"/>
      <c r="E7" s="283"/>
      <c r="F7" s="283"/>
      <c r="G7" s="283"/>
      <c r="H7" s="283"/>
      <c r="I7" s="284" t="s">
        <v>979</v>
      </c>
    </row>
    <row r="8" spans="1:9" ht="89.25">
      <c r="A8" s="173" t="s">
        <v>980</v>
      </c>
      <c r="B8" s="285" t="s">
        <v>981</v>
      </c>
      <c r="C8" s="285"/>
      <c r="D8" s="285"/>
      <c r="E8" s="285"/>
      <c r="F8" s="285"/>
      <c r="G8" s="285"/>
      <c r="H8" s="285"/>
      <c r="I8" s="284"/>
    </row>
    <row r="9" spans="1:9">
      <c r="A9" s="169" t="s">
        <v>8</v>
      </c>
      <c r="B9" s="280"/>
      <c r="C9" s="280"/>
      <c r="D9" s="280"/>
      <c r="E9" s="280"/>
      <c r="F9" s="280"/>
      <c r="G9" s="280"/>
      <c r="H9" s="280"/>
      <c r="I9" s="170" t="s">
        <v>973</v>
      </c>
    </row>
    <row r="10" spans="1:9" ht="25.5">
      <c r="A10" s="171" t="s">
        <v>8</v>
      </c>
      <c r="B10" s="171" t="s">
        <v>15</v>
      </c>
      <c r="C10" s="171" t="s">
        <v>28</v>
      </c>
      <c r="D10" s="171" t="s">
        <v>15</v>
      </c>
      <c r="E10" s="171" t="s">
        <v>13</v>
      </c>
      <c r="F10" s="171" t="s">
        <v>44</v>
      </c>
      <c r="G10" s="171" t="s">
        <v>6</v>
      </c>
      <c r="H10" s="171" t="s">
        <v>982</v>
      </c>
      <c r="I10" s="174" t="s">
        <v>983</v>
      </c>
    </row>
    <row r="11" spans="1:9" ht="25.5">
      <c r="A11" s="171" t="s">
        <v>8</v>
      </c>
      <c r="B11" s="171" t="s">
        <v>15</v>
      </c>
      <c r="C11" s="171" t="s">
        <v>28</v>
      </c>
      <c r="D11" s="171" t="s">
        <v>15</v>
      </c>
      <c r="E11" s="171" t="s">
        <v>13</v>
      </c>
      <c r="F11" s="171" t="s">
        <v>44</v>
      </c>
      <c r="G11" s="171" t="s">
        <v>6</v>
      </c>
      <c r="H11" s="171" t="s">
        <v>133</v>
      </c>
      <c r="I11" s="175" t="s">
        <v>984</v>
      </c>
    </row>
    <row r="12" spans="1:9" ht="18.75" customHeight="1">
      <c r="A12" s="172">
        <v>919</v>
      </c>
      <c r="B12" s="172" t="s">
        <v>15</v>
      </c>
      <c r="C12" s="172" t="s">
        <v>38</v>
      </c>
      <c r="D12" s="172" t="s">
        <v>17</v>
      </c>
      <c r="E12" s="172" t="s">
        <v>15</v>
      </c>
      <c r="F12" s="172" t="s">
        <v>44</v>
      </c>
      <c r="G12" s="172" t="s">
        <v>6</v>
      </c>
      <c r="H12" s="172" t="s">
        <v>985</v>
      </c>
      <c r="I12" s="176" t="s">
        <v>986</v>
      </c>
    </row>
    <row r="13" spans="1:9" ht="19.5" customHeight="1">
      <c r="A13" s="172">
        <v>919</v>
      </c>
      <c r="B13" s="172" t="s">
        <v>15</v>
      </c>
      <c r="C13" s="172" t="s">
        <v>38</v>
      </c>
      <c r="D13" s="172" t="s">
        <v>17</v>
      </c>
      <c r="E13" s="172" t="s">
        <v>15</v>
      </c>
      <c r="F13" s="172" t="s">
        <v>44</v>
      </c>
      <c r="G13" s="172" t="s">
        <v>6</v>
      </c>
      <c r="H13" s="172" t="s">
        <v>134</v>
      </c>
      <c r="I13" s="176" t="s">
        <v>135</v>
      </c>
    </row>
  </sheetData>
  <mergeCells count="6">
    <mergeCell ref="B9:H9"/>
    <mergeCell ref="A5:I5"/>
    <mergeCell ref="A6:I6"/>
    <mergeCell ref="A7:H7"/>
    <mergeCell ref="I7:I8"/>
    <mergeCell ref="B8:H8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5"/>
  <sheetViews>
    <sheetView view="pageBreakPreview" topLeftCell="A91" zoomScale="130" zoomScaleSheetLayoutView="130" workbookViewId="0">
      <selection activeCell="K54" sqref="K54"/>
    </sheetView>
  </sheetViews>
  <sheetFormatPr defaultRowHeight="12"/>
  <cols>
    <col min="1" max="1" width="3.5703125" style="40" customWidth="1"/>
    <col min="2" max="2" width="2.85546875" style="95" customWidth="1"/>
    <col min="3" max="3" width="1.5703125" style="41" customWidth="1"/>
    <col min="4" max="5" width="2.28515625" style="41" customWidth="1"/>
    <col min="6" max="6" width="2.85546875" style="41" customWidth="1"/>
    <col min="7" max="7" width="2.140625" style="41" customWidth="1"/>
    <col min="8" max="8" width="3.85546875" style="41" customWidth="1"/>
    <col min="9" max="9" width="3.140625" style="41" customWidth="1"/>
    <col min="10" max="10" width="51.85546875" style="40" customWidth="1"/>
    <col min="11" max="11" width="14.28515625" style="97" customWidth="1"/>
    <col min="12" max="12" width="13.42578125" style="97" customWidth="1"/>
    <col min="13" max="256" width="9.140625" style="40"/>
    <col min="257" max="257" width="3.85546875" style="40" customWidth="1"/>
    <col min="258" max="258" width="3.5703125" style="40" customWidth="1"/>
    <col min="259" max="259" width="2.42578125" style="40" customWidth="1"/>
    <col min="260" max="260" width="2.85546875" style="40" customWidth="1"/>
    <col min="261" max="261" width="2.42578125" style="40" customWidth="1"/>
    <col min="262" max="262" width="3.5703125" style="40" customWidth="1"/>
    <col min="263" max="263" width="2.5703125" style="40" customWidth="1"/>
    <col min="264" max="264" width="4.85546875" style="40" customWidth="1"/>
    <col min="265" max="265" width="3.5703125" style="40" customWidth="1"/>
    <col min="266" max="266" width="58.7109375" style="40" customWidth="1"/>
    <col min="267" max="267" width="14.140625" style="40" customWidth="1"/>
    <col min="268" max="268" width="11.7109375" style="40" customWidth="1"/>
    <col min="269" max="512" width="9.140625" style="40"/>
    <col min="513" max="513" width="3.85546875" style="40" customWidth="1"/>
    <col min="514" max="514" width="3.5703125" style="40" customWidth="1"/>
    <col min="515" max="515" width="2.42578125" style="40" customWidth="1"/>
    <col min="516" max="516" width="2.85546875" style="40" customWidth="1"/>
    <col min="517" max="517" width="2.42578125" style="40" customWidth="1"/>
    <col min="518" max="518" width="3.5703125" style="40" customWidth="1"/>
    <col min="519" max="519" width="2.5703125" style="40" customWidth="1"/>
    <col min="520" max="520" width="4.85546875" style="40" customWidth="1"/>
    <col min="521" max="521" width="3.5703125" style="40" customWidth="1"/>
    <col min="522" max="522" width="58.7109375" style="40" customWidth="1"/>
    <col min="523" max="523" width="14.140625" style="40" customWidth="1"/>
    <col min="524" max="524" width="11.7109375" style="40" customWidth="1"/>
    <col min="525" max="768" width="9.140625" style="40"/>
    <col min="769" max="769" width="3.85546875" style="40" customWidth="1"/>
    <col min="770" max="770" width="3.5703125" style="40" customWidth="1"/>
    <col min="771" max="771" width="2.42578125" style="40" customWidth="1"/>
    <col min="772" max="772" width="2.85546875" style="40" customWidth="1"/>
    <col min="773" max="773" width="2.42578125" style="40" customWidth="1"/>
    <col min="774" max="774" width="3.5703125" style="40" customWidth="1"/>
    <col min="775" max="775" width="2.5703125" style="40" customWidth="1"/>
    <col min="776" max="776" width="4.85546875" style="40" customWidth="1"/>
    <col min="777" max="777" width="3.5703125" style="40" customWidth="1"/>
    <col min="778" max="778" width="58.7109375" style="40" customWidth="1"/>
    <col min="779" max="779" width="14.140625" style="40" customWidth="1"/>
    <col min="780" max="780" width="11.7109375" style="40" customWidth="1"/>
    <col min="781" max="1024" width="9.140625" style="40"/>
    <col min="1025" max="1025" width="3.85546875" style="40" customWidth="1"/>
    <col min="1026" max="1026" width="3.5703125" style="40" customWidth="1"/>
    <col min="1027" max="1027" width="2.42578125" style="40" customWidth="1"/>
    <col min="1028" max="1028" width="2.85546875" style="40" customWidth="1"/>
    <col min="1029" max="1029" width="2.42578125" style="40" customWidth="1"/>
    <col min="1030" max="1030" width="3.5703125" style="40" customWidth="1"/>
    <col min="1031" max="1031" width="2.5703125" style="40" customWidth="1"/>
    <col min="1032" max="1032" width="4.85546875" style="40" customWidth="1"/>
    <col min="1033" max="1033" width="3.5703125" style="40" customWidth="1"/>
    <col min="1034" max="1034" width="58.7109375" style="40" customWidth="1"/>
    <col min="1035" max="1035" width="14.140625" style="40" customWidth="1"/>
    <col min="1036" max="1036" width="11.7109375" style="40" customWidth="1"/>
    <col min="1037" max="1280" width="9.140625" style="40"/>
    <col min="1281" max="1281" width="3.85546875" style="40" customWidth="1"/>
    <col min="1282" max="1282" width="3.5703125" style="40" customWidth="1"/>
    <col min="1283" max="1283" width="2.42578125" style="40" customWidth="1"/>
    <col min="1284" max="1284" width="2.85546875" style="40" customWidth="1"/>
    <col min="1285" max="1285" width="2.42578125" style="40" customWidth="1"/>
    <col min="1286" max="1286" width="3.5703125" style="40" customWidth="1"/>
    <col min="1287" max="1287" width="2.5703125" style="40" customWidth="1"/>
    <col min="1288" max="1288" width="4.85546875" style="40" customWidth="1"/>
    <col min="1289" max="1289" width="3.5703125" style="40" customWidth="1"/>
    <col min="1290" max="1290" width="58.7109375" style="40" customWidth="1"/>
    <col min="1291" max="1291" width="14.140625" style="40" customWidth="1"/>
    <col min="1292" max="1292" width="11.7109375" style="40" customWidth="1"/>
    <col min="1293" max="1536" width="9.140625" style="40"/>
    <col min="1537" max="1537" width="3.85546875" style="40" customWidth="1"/>
    <col min="1538" max="1538" width="3.5703125" style="40" customWidth="1"/>
    <col min="1539" max="1539" width="2.42578125" style="40" customWidth="1"/>
    <col min="1540" max="1540" width="2.85546875" style="40" customWidth="1"/>
    <col min="1541" max="1541" width="2.42578125" style="40" customWidth="1"/>
    <col min="1542" max="1542" width="3.5703125" style="40" customWidth="1"/>
    <col min="1543" max="1543" width="2.5703125" style="40" customWidth="1"/>
    <col min="1544" max="1544" width="4.85546875" style="40" customWidth="1"/>
    <col min="1545" max="1545" width="3.5703125" style="40" customWidth="1"/>
    <col min="1546" max="1546" width="58.7109375" style="40" customWidth="1"/>
    <col min="1547" max="1547" width="14.140625" style="40" customWidth="1"/>
    <col min="1548" max="1548" width="11.7109375" style="40" customWidth="1"/>
    <col min="1549" max="1792" width="9.140625" style="40"/>
    <col min="1793" max="1793" width="3.85546875" style="40" customWidth="1"/>
    <col min="1794" max="1794" width="3.5703125" style="40" customWidth="1"/>
    <col min="1795" max="1795" width="2.42578125" style="40" customWidth="1"/>
    <col min="1796" max="1796" width="2.85546875" style="40" customWidth="1"/>
    <col min="1797" max="1797" width="2.42578125" style="40" customWidth="1"/>
    <col min="1798" max="1798" width="3.5703125" style="40" customWidth="1"/>
    <col min="1799" max="1799" width="2.5703125" style="40" customWidth="1"/>
    <col min="1800" max="1800" width="4.85546875" style="40" customWidth="1"/>
    <col min="1801" max="1801" width="3.5703125" style="40" customWidth="1"/>
    <col min="1802" max="1802" width="58.7109375" style="40" customWidth="1"/>
    <col min="1803" max="1803" width="14.140625" style="40" customWidth="1"/>
    <col min="1804" max="1804" width="11.7109375" style="40" customWidth="1"/>
    <col min="1805" max="2048" width="9.140625" style="40"/>
    <col min="2049" max="2049" width="3.85546875" style="40" customWidth="1"/>
    <col min="2050" max="2050" width="3.5703125" style="40" customWidth="1"/>
    <col min="2051" max="2051" width="2.42578125" style="40" customWidth="1"/>
    <col min="2052" max="2052" width="2.85546875" style="40" customWidth="1"/>
    <col min="2053" max="2053" width="2.42578125" style="40" customWidth="1"/>
    <col min="2054" max="2054" width="3.5703125" style="40" customWidth="1"/>
    <col min="2055" max="2055" width="2.5703125" style="40" customWidth="1"/>
    <col min="2056" max="2056" width="4.85546875" style="40" customWidth="1"/>
    <col min="2057" max="2057" width="3.5703125" style="40" customWidth="1"/>
    <col min="2058" max="2058" width="58.7109375" style="40" customWidth="1"/>
    <col min="2059" max="2059" width="14.140625" style="40" customWidth="1"/>
    <col min="2060" max="2060" width="11.7109375" style="40" customWidth="1"/>
    <col min="2061" max="2304" width="9.140625" style="40"/>
    <col min="2305" max="2305" width="3.85546875" style="40" customWidth="1"/>
    <col min="2306" max="2306" width="3.5703125" style="40" customWidth="1"/>
    <col min="2307" max="2307" width="2.42578125" style="40" customWidth="1"/>
    <col min="2308" max="2308" width="2.85546875" style="40" customWidth="1"/>
    <col min="2309" max="2309" width="2.42578125" style="40" customWidth="1"/>
    <col min="2310" max="2310" width="3.5703125" style="40" customWidth="1"/>
    <col min="2311" max="2311" width="2.5703125" style="40" customWidth="1"/>
    <col min="2312" max="2312" width="4.85546875" style="40" customWidth="1"/>
    <col min="2313" max="2313" width="3.5703125" style="40" customWidth="1"/>
    <col min="2314" max="2314" width="58.7109375" style="40" customWidth="1"/>
    <col min="2315" max="2315" width="14.140625" style="40" customWidth="1"/>
    <col min="2316" max="2316" width="11.7109375" style="40" customWidth="1"/>
    <col min="2317" max="2560" width="9.140625" style="40"/>
    <col min="2561" max="2561" width="3.85546875" style="40" customWidth="1"/>
    <col min="2562" max="2562" width="3.5703125" style="40" customWidth="1"/>
    <col min="2563" max="2563" width="2.42578125" style="40" customWidth="1"/>
    <col min="2564" max="2564" width="2.85546875" style="40" customWidth="1"/>
    <col min="2565" max="2565" width="2.42578125" style="40" customWidth="1"/>
    <col min="2566" max="2566" width="3.5703125" style="40" customWidth="1"/>
    <col min="2567" max="2567" width="2.5703125" style="40" customWidth="1"/>
    <col min="2568" max="2568" width="4.85546875" style="40" customWidth="1"/>
    <col min="2569" max="2569" width="3.5703125" style="40" customWidth="1"/>
    <col min="2570" max="2570" width="58.7109375" style="40" customWidth="1"/>
    <col min="2571" max="2571" width="14.140625" style="40" customWidth="1"/>
    <col min="2572" max="2572" width="11.7109375" style="40" customWidth="1"/>
    <col min="2573" max="2816" width="9.140625" style="40"/>
    <col min="2817" max="2817" width="3.85546875" style="40" customWidth="1"/>
    <col min="2818" max="2818" width="3.5703125" style="40" customWidth="1"/>
    <col min="2819" max="2819" width="2.42578125" style="40" customWidth="1"/>
    <col min="2820" max="2820" width="2.85546875" style="40" customWidth="1"/>
    <col min="2821" max="2821" width="2.42578125" style="40" customWidth="1"/>
    <col min="2822" max="2822" width="3.5703125" style="40" customWidth="1"/>
    <col min="2823" max="2823" width="2.5703125" style="40" customWidth="1"/>
    <col min="2824" max="2824" width="4.85546875" style="40" customWidth="1"/>
    <col min="2825" max="2825" width="3.5703125" style="40" customWidth="1"/>
    <col min="2826" max="2826" width="58.7109375" style="40" customWidth="1"/>
    <col min="2827" max="2827" width="14.140625" style="40" customWidth="1"/>
    <col min="2828" max="2828" width="11.7109375" style="40" customWidth="1"/>
    <col min="2829" max="3072" width="9.140625" style="40"/>
    <col min="3073" max="3073" width="3.85546875" style="40" customWidth="1"/>
    <col min="3074" max="3074" width="3.5703125" style="40" customWidth="1"/>
    <col min="3075" max="3075" width="2.42578125" style="40" customWidth="1"/>
    <col min="3076" max="3076" width="2.85546875" style="40" customWidth="1"/>
    <col min="3077" max="3077" width="2.42578125" style="40" customWidth="1"/>
    <col min="3078" max="3078" width="3.5703125" style="40" customWidth="1"/>
    <col min="3079" max="3079" width="2.5703125" style="40" customWidth="1"/>
    <col min="3080" max="3080" width="4.85546875" style="40" customWidth="1"/>
    <col min="3081" max="3081" width="3.5703125" style="40" customWidth="1"/>
    <col min="3082" max="3082" width="58.7109375" style="40" customWidth="1"/>
    <col min="3083" max="3083" width="14.140625" style="40" customWidth="1"/>
    <col min="3084" max="3084" width="11.7109375" style="40" customWidth="1"/>
    <col min="3085" max="3328" width="9.140625" style="40"/>
    <col min="3329" max="3329" width="3.85546875" style="40" customWidth="1"/>
    <col min="3330" max="3330" width="3.5703125" style="40" customWidth="1"/>
    <col min="3331" max="3331" width="2.42578125" style="40" customWidth="1"/>
    <col min="3332" max="3332" width="2.85546875" style="40" customWidth="1"/>
    <col min="3333" max="3333" width="2.42578125" style="40" customWidth="1"/>
    <col min="3334" max="3334" width="3.5703125" style="40" customWidth="1"/>
    <col min="3335" max="3335" width="2.5703125" style="40" customWidth="1"/>
    <col min="3336" max="3336" width="4.85546875" style="40" customWidth="1"/>
    <col min="3337" max="3337" width="3.5703125" style="40" customWidth="1"/>
    <col min="3338" max="3338" width="58.7109375" style="40" customWidth="1"/>
    <col min="3339" max="3339" width="14.140625" style="40" customWidth="1"/>
    <col min="3340" max="3340" width="11.7109375" style="40" customWidth="1"/>
    <col min="3341" max="3584" width="9.140625" style="40"/>
    <col min="3585" max="3585" width="3.85546875" style="40" customWidth="1"/>
    <col min="3586" max="3586" width="3.5703125" style="40" customWidth="1"/>
    <col min="3587" max="3587" width="2.42578125" style="40" customWidth="1"/>
    <col min="3588" max="3588" width="2.85546875" style="40" customWidth="1"/>
    <col min="3589" max="3589" width="2.42578125" style="40" customWidth="1"/>
    <col min="3590" max="3590" width="3.5703125" style="40" customWidth="1"/>
    <col min="3591" max="3591" width="2.5703125" style="40" customWidth="1"/>
    <col min="3592" max="3592" width="4.85546875" style="40" customWidth="1"/>
    <col min="3593" max="3593" width="3.5703125" style="40" customWidth="1"/>
    <col min="3594" max="3594" width="58.7109375" style="40" customWidth="1"/>
    <col min="3595" max="3595" width="14.140625" style="40" customWidth="1"/>
    <col min="3596" max="3596" width="11.7109375" style="40" customWidth="1"/>
    <col min="3597" max="3840" width="9.140625" style="40"/>
    <col min="3841" max="3841" width="3.85546875" style="40" customWidth="1"/>
    <col min="3842" max="3842" width="3.5703125" style="40" customWidth="1"/>
    <col min="3843" max="3843" width="2.42578125" style="40" customWidth="1"/>
    <col min="3844" max="3844" width="2.85546875" style="40" customWidth="1"/>
    <col min="3845" max="3845" width="2.42578125" style="40" customWidth="1"/>
    <col min="3846" max="3846" width="3.5703125" style="40" customWidth="1"/>
    <col min="3847" max="3847" width="2.5703125" style="40" customWidth="1"/>
    <col min="3848" max="3848" width="4.85546875" style="40" customWidth="1"/>
    <col min="3849" max="3849" width="3.5703125" style="40" customWidth="1"/>
    <col min="3850" max="3850" width="58.7109375" style="40" customWidth="1"/>
    <col min="3851" max="3851" width="14.140625" style="40" customWidth="1"/>
    <col min="3852" max="3852" width="11.7109375" style="40" customWidth="1"/>
    <col min="3853" max="4096" width="9.140625" style="40"/>
    <col min="4097" max="4097" width="3.85546875" style="40" customWidth="1"/>
    <col min="4098" max="4098" width="3.5703125" style="40" customWidth="1"/>
    <col min="4099" max="4099" width="2.42578125" style="40" customWidth="1"/>
    <col min="4100" max="4100" width="2.85546875" style="40" customWidth="1"/>
    <col min="4101" max="4101" width="2.42578125" style="40" customWidth="1"/>
    <col min="4102" max="4102" width="3.5703125" style="40" customWidth="1"/>
    <col min="4103" max="4103" width="2.5703125" style="40" customWidth="1"/>
    <col min="4104" max="4104" width="4.85546875" style="40" customWidth="1"/>
    <col min="4105" max="4105" width="3.5703125" style="40" customWidth="1"/>
    <col min="4106" max="4106" width="58.7109375" style="40" customWidth="1"/>
    <col min="4107" max="4107" width="14.140625" style="40" customWidth="1"/>
    <col min="4108" max="4108" width="11.7109375" style="40" customWidth="1"/>
    <col min="4109" max="4352" width="9.140625" style="40"/>
    <col min="4353" max="4353" width="3.85546875" style="40" customWidth="1"/>
    <col min="4354" max="4354" width="3.5703125" style="40" customWidth="1"/>
    <col min="4355" max="4355" width="2.42578125" style="40" customWidth="1"/>
    <col min="4356" max="4356" width="2.85546875" style="40" customWidth="1"/>
    <col min="4357" max="4357" width="2.42578125" style="40" customWidth="1"/>
    <col min="4358" max="4358" width="3.5703125" style="40" customWidth="1"/>
    <col min="4359" max="4359" width="2.5703125" style="40" customWidth="1"/>
    <col min="4360" max="4360" width="4.85546875" style="40" customWidth="1"/>
    <col min="4361" max="4361" width="3.5703125" style="40" customWidth="1"/>
    <col min="4362" max="4362" width="58.7109375" style="40" customWidth="1"/>
    <col min="4363" max="4363" width="14.140625" style="40" customWidth="1"/>
    <col min="4364" max="4364" width="11.7109375" style="40" customWidth="1"/>
    <col min="4365" max="4608" width="9.140625" style="40"/>
    <col min="4609" max="4609" width="3.85546875" style="40" customWidth="1"/>
    <col min="4610" max="4610" width="3.5703125" style="40" customWidth="1"/>
    <col min="4611" max="4611" width="2.42578125" style="40" customWidth="1"/>
    <col min="4612" max="4612" width="2.85546875" style="40" customWidth="1"/>
    <col min="4613" max="4613" width="2.42578125" style="40" customWidth="1"/>
    <col min="4614" max="4614" width="3.5703125" style="40" customWidth="1"/>
    <col min="4615" max="4615" width="2.5703125" style="40" customWidth="1"/>
    <col min="4616" max="4616" width="4.85546875" style="40" customWidth="1"/>
    <col min="4617" max="4617" width="3.5703125" style="40" customWidth="1"/>
    <col min="4618" max="4618" width="58.7109375" style="40" customWidth="1"/>
    <col min="4619" max="4619" width="14.140625" style="40" customWidth="1"/>
    <col min="4620" max="4620" width="11.7109375" style="40" customWidth="1"/>
    <col min="4621" max="4864" width="9.140625" style="40"/>
    <col min="4865" max="4865" width="3.85546875" style="40" customWidth="1"/>
    <col min="4866" max="4866" width="3.5703125" style="40" customWidth="1"/>
    <col min="4867" max="4867" width="2.42578125" style="40" customWidth="1"/>
    <col min="4868" max="4868" width="2.85546875" style="40" customWidth="1"/>
    <col min="4869" max="4869" width="2.42578125" style="40" customWidth="1"/>
    <col min="4870" max="4870" width="3.5703125" style="40" customWidth="1"/>
    <col min="4871" max="4871" width="2.5703125" style="40" customWidth="1"/>
    <col min="4872" max="4872" width="4.85546875" style="40" customWidth="1"/>
    <col min="4873" max="4873" width="3.5703125" style="40" customWidth="1"/>
    <col min="4874" max="4874" width="58.7109375" style="40" customWidth="1"/>
    <col min="4875" max="4875" width="14.140625" style="40" customWidth="1"/>
    <col min="4876" max="4876" width="11.7109375" style="40" customWidth="1"/>
    <col min="4877" max="5120" width="9.140625" style="40"/>
    <col min="5121" max="5121" width="3.85546875" style="40" customWidth="1"/>
    <col min="5122" max="5122" width="3.5703125" style="40" customWidth="1"/>
    <col min="5123" max="5123" width="2.42578125" style="40" customWidth="1"/>
    <col min="5124" max="5124" width="2.85546875" style="40" customWidth="1"/>
    <col min="5125" max="5125" width="2.42578125" style="40" customWidth="1"/>
    <col min="5126" max="5126" width="3.5703125" style="40" customWidth="1"/>
    <col min="5127" max="5127" width="2.5703125" style="40" customWidth="1"/>
    <col min="5128" max="5128" width="4.85546875" style="40" customWidth="1"/>
    <col min="5129" max="5129" width="3.5703125" style="40" customWidth="1"/>
    <col min="5130" max="5130" width="58.7109375" style="40" customWidth="1"/>
    <col min="5131" max="5131" width="14.140625" style="40" customWidth="1"/>
    <col min="5132" max="5132" width="11.7109375" style="40" customWidth="1"/>
    <col min="5133" max="5376" width="9.140625" style="40"/>
    <col min="5377" max="5377" width="3.85546875" style="40" customWidth="1"/>
    <col min="5378" max="5378" width="3.5703125" style="40" customWidth="1"/>
    <col min="5379" max="5379" width="2.42578125" style="40" customWidth="1"/>
    <col min="5380" max="5380" width="2.85546875" style="40" customWidth="1"/>
    <col min="5381" max="5381" width="2.42578125" style="40" customWidth="1"/>
    <col min="5382" max="5382" width="3.5703125" style="40" customWidth="1"/>
    <col min="5383" max="5383" width="2.5703125" style="40" customWidth="1"/>
    <col min="5384" max="5384" width="4.85546875" style="40" customWidth="1"/>
    <col min="5385" max="5385" width="3.5703125" style="40" customWidth="1"/>
    <col min="5386" max="5386" width="58.7109375" style="40" customWidth="1"/>
    <col min="5387" max="5387" width="14.140625" style="40" customWidth="1"/>
    <col min="5388" max="5388" width="11.7109375" style="40" customWidth="1"/>
    <col min="5389" max="5632" width="9.140625" style="40"/>
    <col min="5633" max="5633" width="3.85546875" style="40" customWidth="1"/>
    <col min="5634" max="5634" width="3.5703125" style="40" customWidth="1"/>
    <col min="5635" max="5635" width="2.42578125" style="40" customWidth="1"/>
    <col min="5636" max="5636" width="2.85546875" style="40" customWidth="1"/>
    <col min="5637" max="5637" width="2.42578125" style="40" customWidth="1"/>
    <col min="5638" max="5638" width="3.5703125" style="40" customWidth="1"/>
    <col min="5639" max="5639" width="2.5703125" style="40" customWidth="1"/>
    <col min="5640" max="5640" width="4.85546875" style="40" customWidth="1"/>
    <col min="5641" max="5641" width="3.5703125" style="40" customWidth="1"/>
    <col min="5642" max="5642" width="58.7109375" style="40" customWidth="1"/>
    <col min="5643" max="5643" width="14.140625" style="40" customWidth="1"/>
    <col min="5644" max="5644" width="11.7109375" style="40" customWidth="1"/>
    <col min="5645" max="5888" width="9.140625" style="40"/>
    <col min="5889" max="5889" width="3.85546875" style="40" customWidth="1"/>
    <col min="5890" max="5890" width="3.5703125" style="40" customWidth="1"/>
    <col min="5891" max="5891" width="2.42578125" style="40" customWidth="1"/>
    <col min="5892" max="5892" width="2.85546875" style="40" customWidth="1"/>
    <col min="5893" max="5893" width="2.42578125" style="40" customWidth="1"/>
    <col min="5894" max="5894" width="3.5703125" style="40" customWidth="1"/>
    <col min="5895" max="5895" width="2.5703125" style="40" customWidth="1"/>
    <col min="5896" max="5896" width="4.85546875" style="40" customWidth="1"/>
    <col min="5897" max="5897" width="3.5703125" style="40" customWidth="1"/>
    <col min="5898" max="5898" width="58.7109375" style="40" customWidth="1"/>
    <col min="5899" max="5899" width="14.140625" style="40" customWidth="1"/>
    <col min="5900" max="5900" width="11.7109375" style="40" customWidth="1"/>
    <col min="5901" max="6144" width="9.140625" style="40"/>
    <col min="6145" max="6145" width="3.85546875" style="40" customWidth="1"/>
    <col min="6146" max="6146" width="3.5703125" style="40" customWidth="1"/>
    <col min="6147" max="6147" width="2.42578125" style="40" customWidth="1"/>
    <col min="6148" max="6148" width="2.85546875" style="40" customWidth="1"/>
    <col min="6149" max="6149" width="2.42578125" style="40" customWidth="1"/>
    <col min="6150" max="6150" width="3.5703125" style="40" customWidth="1"/>
    <col min="6151" max="6151" width="2.5703125" style="40" customWidth="1"/>
    <col min="6152" max="6152" width="4.85546875" style="40" customWidth="1"/>
    <col min="6153" max="6153" width="3.5703125" style="40" customWidth="1"/>
    <col min="6154" max="6154" width="58.7109375" style="40" customWidth="1"/>
    <col min="6155" max="6155" width="14.140625" style="40" customWidth="1"/>
    <col min="6156" max="6156" width="11.7109375" style="40" customWidth="1"/>
    <col min="6157" max="6400" width="9.140625" style="40"/>
    <col min="6401" max="6401" width="3.85546875" style="40" customWidth="1"/>
    <col min="6402" max="6402" width="3.5703125" style="40" customWidth="1"/>
    <col min="6403" max="6403" width="2.42578125" style="40" customWidth="1"/>
    <col min="6404" max="6404" width="2.85546875" style="40" customWidth="1"/>
    <col min="6405" max="6405" width="2.42578125" style="40" customWidth="1"/>
    <col min="6406" max="6406" width="3.5703125" style="40" customWidth="1"/>
    <col min="6407" max="6407" width="2.5703125" style="40" customWidth="1"/>
    <col min="6408" max="6408" width="4.85546875" style="40" customWidth="1"/>
    <col min="6409" max="6409" width="3.5703125" style="40" customWidth="1"/>
    <col min="6410" max="6410" width="58.7109375" style="40" customWidth="1"/>
    <col min="6411" max="6411" width="14.140625" style="40" customWidth="1"/>
    <col min="6412" max="6412" width="11.7109375" style="40" customWidth="1"/>
    <col min="6413" max="6656" width="9.140625" style="40"/>
    <col min="6657" max="6657" width="3.85546875" style="40" customWidth="1"/>
    <col min="6658" max="6658" width="3.5703125" style="40" customWidth="1"/>
    <col min="6659" max="6659" width="2.42578125" style="40" customWidth="1"/>
    <col min="6660" max="6660" width="2.85546875" style="40" customWidth="1"/>
    <col min="6661" max="6661" width="2.42578125" style="40" customWidth="1"/>
    <col min="6662" max="6662" width="3.5703125" style="40" customWidth="1"/>
    <col min="6663" max="6663" width="2.5703125" style="40" customWidth="1"/>
    <col min="6664" max="6664" width="4.85546875" style="40" customWidth="1"/>
    <col min="6665" max="6665" width="3.5703125" style="40" customWidth="1"/>
    <col min="6666" max="6666" width="58.7109375" style="40" customWidth="1"/>
    <col min="6667" max="6667" width="14.140625" style="40" customWidth="1"/>
    <col min="6668" max="6668" width="11.7109375" style="40" customWidth="1"/>
    <col min="6669" max="6912" width="9.140625" style="40"/>
    <col min="6913" max="6913" width="3.85546875" style="40" customWidth="1"/>
    <col min="6914" max="6914" width="3.5703125" style="40" customWidth="1"/>
    <col min="6915" max="6915" width="2.42578125" style="40" customWidth="1"/>
    <col min="6916" max="6916" width="2.85546875" style="40" customWidth="1"/>
    <col min="6917" max="6917" width="2.42578125" style="40" customWidth="1"/>
    <col min="6918" max="6918" width="3.5703125" style="40" customWidth="1"/>
    <col min="6919" max="6919" width="2.5703125" style="40" customWidth="1"/>
    <col min="6920" max="6920" width="4.85546875" style="40" customWidth="1"/>
    <col min="6921" max="6921" width="3.5703125" style="40" customWidth="1"/>
    <col min="6922" max="6922" width="58.7109375" style="40" customWidth="1"/>
    <col min="6923" max="6923" width="14.140625" style="40" customWidth="1"/>
    <col min="6924" max="6924" width="11.7109375" style="40" customWidth="1"/>
    <col min="6925" max="7168" width="9.140625" style="40"/>
    <col min="7169" max="7169" width="3.85546875" style="40" customWidth="1"/>
    <col min="7170" max="7170" width="3.5703125" style="40" customWidth="1"/>
    <col min="7171" max="7171" width="2.42578125" style="40" customWidth="1"/>
    <col min="7172" max="7172" width="2.85546875" style="40" customWidth="1"/>
    <col min="7173" max="7173" width="2.42578125" style="40" customWidth="1"/>
    <col min="7174" max="7174" width="3.5703125" style="40" customWidth="1"/>
    <col min="7175" max="7175" width="2.5703125" style="40" customWidth="1"/>
    <col min="7176" max="7176" width="4.85546875" style="40" customWidth="1"/>
    <col min="7177" max="7177" width="3.5703125" style="40" customWidth="1"/>
    <col min="7178" max="7178" width="58.7109375" style="40" customWidth="1"/>
    <col min="7179" max="7179" width="14.140625" style="40" customWidth="1"/>
    <col min="7180" max="7180" width="11.7109375" style="40" customWidth="1"/>
    <col min="7181" max="7424" width="9.140625" style="40"/>
    <col min="7425" max="7425" width="3.85546875" style="40" customWidth="1"/>
    <col min="7426" max="7426" width="3.5703125" style="40" customWidth="1"/>
    <col min="7427" max="7427" width="2.42578125" style="40" customWidth="1"/>
    <col min="7428" max="7428" width="2.85546875" style="40" customWidth="1"/>
    <col min="7429" max="7429" width="2.42578125" style="40" customWidth="1"/>
    <col min="7430" max="7430" width="3.5703125" style="40" customWidth="1"/>
    <col min="7431" max="7431" width="2.5703125" style="40" customWidth="1"/>
    <col min="7432" max="7432" width="4.85546875" style="40" customWidth="1"/>
    <col min="7433" max="7433" width="3.5703125" style="40" customWidth="1"/>
    <col min="7434" max="7434" width="58.7109375" style="40" customWidth="1"/>
    <col min="7435" max="7435" width="14.140625" style="40" customWidth="1"/>
    <col min="7436" max="7436" width="11.7109375" style="40" customWidth="1"/>
    <col min="7437" max="7680" width="9.140625" style="40"/>
    <col min="7681" max="7681" width="3.85546875" style="40" customWidth="1"/>
    <col min="7682" max="7682" width="3.5703125" style="40" customWidth="1"/>
    <col min="7683" max="7683" width="2.42578125" style="40" customWidth="1"/>
    <col min="7684" max="7684" width="2.85546875" style="40" customWidth="1"/>
    <col min="7685" max="7685" width="2.42578125" style="40" customWidth="1"/>
    <col min="7686" max="7686" width="3.5703125" style="40" customWidth="1"/>
    <col min="7687" max="7687" width="2.5703125" style="40" customWidth="1"/>
    <col min="7688" max="7688" width="4.85546875" style="40" customWidth="1"/>
    <col min="7689" max="7689" width="3.5703125" style="40" customWidth="1"/>
    <col min="7690" max="7690" width="58.7109375" style="40" customWidth="1"/>
    <col min="7691" max="7691" width="14.140625" style="40" customWidth="1"/>
    <col min="7692" max="7692" width="11.7109375" style="40" customWidth="1"/>
    <col min="7693" max="7936" width="9.140625" style="40"/>
    <col min="7937" max="7937" width="3.85546875" style="40" customWidth="1"/>
    <col min="7938" max="7938" width="3.5703125" style="40" customWidth="1"/>
    <col min="7939" max="7939" width="2.42578125" style="40" customWidth="1"/>
    <col min="7940" max="7940" width="2.85546875" style="40" customWidth="1"/>
    <col min="7941" max="7941" width="2.42578125" style="40" customWidth="1"/>
    <col min="7942" max="7942" width="3.5703125" style="40" customWidth="1"/>
    <col min="7943" max="7943" width="2.5703125" style="40" customWidth="1"/>
    <col min="7944" max="7944" width="4.85546875" style="40" customWidth="1"/>
    <col min="7945" max="7945" width="3.5703125" style="40" customWidth="1"/>
    <col min="7946" max="7946" width="58.7109375" style="40" customWidth="1"/>
    <col min="7947" max="7947" width="14.140625" style="40" customWidth="1"/>
    <col min="7948" max="7948" width="11.7109375" style="40" customWidth="1"/>
    <col min="7949" max="8192" width="9.140625" style="40"/>
    <col min="8193" max="8193" width="3.85546875" style="40" customWidth="1"/>
    <col min="8194" max="8194" width="3.5703125" style="40" customWidth="1"/>
    <col min="8195" max="8195" width="2.42578125" style="40" customWidth="1"/>
    <col min="8196" max="8196" width="2.85546875" style="40" customWidth="1"/>
    <col min="8197" max="8197" width="2.42578125" style="40" customWidth="1"/>
    <col min="8198" max="8198" width="3.5703125" style="40" customWidth="1"/>
    <col min="8199" max="8199" width="2.5703125" style="40" customWidth="1"/>
    <col min="8200" max="8200" width="4.85546875" style="40" customWidth="1"/>
    <col min="8201" max="8201" width="3.5703125" style="40" customWidth="1"/>
    <col min="8202" max="8202" width="58.7109375" style="40" customWidth="1"/>
    <col min="8203" max="8203" width="14.140625" style="40" customWidth="1"/>
    <col min="8204" max="8204" width="11.7109375" style="40" customWidth="1"/>
    <col min="8205" max="8448" width="9.140625" style="40"/>
    <col min="8449" max="8449" width="3.85546875" style="40" customWidth="1"/>
    <col min="8450" max="8450" width="3.5703125" style="40" customWidth="1"/>
    <col min="8451" max="8451" width="2.42578125" style="40" customWidth="1"/>
    <col min="8452" max="8452" width="2.85546875" style="40" customWidth="1"/>
    <col min="8453" max="8453" width="2.42578125" style="40" customWidth="1"/>
    <col min="8454" max="8454" width="3.5703125" style="40" customWidth="1"/>
    <col min="8455" max="8455" width="2.5703125" style="40" customWidth="1"/>
    <col min="8456" max="8456" width="4.85546875" style="40" customWidth="1"/>
    <col min="8457" max="8457" width="3.5703125" style="40" customWidth="1"/>
    <col min="8458" max="8458" width="58.7109375" style="40" customWidth="1"/>
    <col min="8459" max="8459" width="14.140625" style="40" customWidth="1"/>
    <col min="8460" max="8460" width="11.7109375" style="40" customWidth="1"/>
    <col min="8461" max="8704" width="9.140625" style="40"/>
    <col min="8705" max="8705" width="3.85546875" style="40" customWidth="1"/>
    <col min="8706" max="8706" width="3.5703125" style="40" customWidth="1"/>
    <col min="8707" max="8707" width="2.42578125" style="40" customWidth="1"/>
    <col min="8708" max="8708" width="2.85546875" style="40" customWidth="1"/>
    <col min="8709" max="8709" width="2.42578125" style="40" customWidth="1"/>
    <col min="8710" max="8710" width="3.5703125" style="40" customWidth="1"/>
    <col min="8711" max="8711" width="2.5703125" style="40" customWidth="1"/>
    <col min="8712" max="8712" width="4.85546875" style="40" customWidth="1"/>
    <col min="8713" max="8713" width="3.5703125" style="40" customWidth="1"/>
    <col min="8714" max="8714" width="58.7109375" style="40" customWidth="1"/>
    <col min="8715" max="8715" width="14.140625" style="40" customWidth="1"/>
    <col min="8716" max="8716" width="11.7109375" style="40" customWidth="1"/>
    <col min="8717" max="8960" width="9.140625" style="40"/>
    <col min="8961" max="8961" width="3.85546875" style="40" customWidth="1"/>
    <col min="8962" max="8962" width="3.5703125" style="40" customWidth="1"/>
    <col min="8963" max="8963" width="2.42578125" style="40" customWidth="1"/>
    <col min="8964" max="8964" width="2.85546875" style="40" customWidth="1"/>
    <col min="8965" max="8965" width="2.42578125" style="40" customWidth="1"/>
    <col min="8966" max="8966" width="3.5703125" style="40" customWidth="1"/>
    <col min="8967" max="8967" width="2.5703125" style="40" customWidth="1"/>
    <col min="8968" max="8968" width="4.85546875" style="40" customWidth="1"/>
    <col min="8969" max="8969" width="3.5703125" style="40" customWidth="1"/>
    <col min="8970" max="8970" width="58.7109375" style="40" customWidth="1"/>
    <col min="8971" max="8971" width="14.140625" style="40" customWidth="1"/>
    <col min="8972" max="8972" width="11.7109375" style="40" customWidth="1"/>
    <col min="8973" max="9216" width="9.140625" style="40"/>
    <col min="9217" max="9217" width="3.85546875" style="40" customWidth="1"/>
    <col min="9218" max="9218" width="3.5703125" style="40" customWidth="1"/>
    <col min="9219" max="9219" width="2.42578125" style="40" customWidth="1"/>
    <col min="9220" max="9220" width="2.85546875" style="40" customWidth="1"/>
    <col min="9221" max="9221" width="2.42578125" style="40" customWidth="1"/>
    <col min="9222" max="9222" width="3.5703125" style="40" customWidth="1"/>
    <col min="9223" max="9223" width="2.5703125" style="40" customWidth="1"/>
    <col min="9224" max="9224" width="4.85546875" style="40" customWidth="1"/>
    <col min="9225" max="9225" width="3.5703125" style="40" customWidth="1"/>
    <col min="9226" max="9226" width="58.7109375" style="40" customWidth="1"/>
    <col min="9227" max="9227" width="14.140625" style="40" customWidth="1"/>
    <col min="9228" max="9228" width="11.7109375" style="40" customWidth="1"/>
    <col min="9229" max="9472" width="9.140625" style="40"/>
    <col min="9473" max="9473" width="3.85546875" style="40" customWidth="1"/>
    <col min="9474" max="9474" width="3.5703125" style="40" customWidth="1"/>
    <col min="9475" max="9475" width="2.42578125" style="40" customWidth="1"/>
    <col min="9476" max="9476" width="2.85546875" style="40" customWidth="1"/>
    <col min="9477" max="9477" width="2.42578125" style="40" customWidth="1"/>
    <col min="9478" max="9478" width="3.5703125" style="40" customWidth="1"/>
    <col min="9479" max="9479" width="2.5703125" style="40" customWidth="1"/>
    <col min="9480" max="9480" width="4.85546875" style="40" customWidth="1"/>
    <col min="9481" max="9481" width="3.5703125" style="40" customWidth="1"/>
    <col min="9482" max="9482" width="58.7109375" style="40" customWidth="1"/>
    <col min="9483" max="9483" width="14.140625" style="40" customWidth="1"/>
    <col min="9484" max="9484" width="11.7109375" style="40" customWidth="1"/>
    <col min="9485" max="9728" width="9.140625" style="40"/>
    <col min="9729" max="9729" width="3.85546875" style="40" customWidth="1"/>
    <col min="9730" max="9730" width="3.5703125" style="40" customWidth="1"/>
    <col min="9731" max="9731" width="2.42578125" style="40" customWidth="1"/>
    <col min="9732" max="9732" width="2.85546875" style="40" customWidth="1"/>
    <col min="9733" max="9733" width="2.42578125" style="40" customWidth="1"/>
    <col min="9734" max="9734" width="3.5703125" style="40" customWidth="1"/>
    <col min="9735" max="9735" width="2.5703125" style="40" customWidth="1"/>
    <col min="9736" max="9736" width="4.85546875" style="40" customWidth="1"/>
    <col min="9737" max="9737" width="3.5703125" style="40" customWidth="1"/>
    <col min="9738" max="9738" width="58.7109375" style="40" customWidth="1"/>
    <col min="9739" max="9739" width="14.140625" style="40" customWidth="1"/>
    <col min="9740" max="9740" width="11.7109375" style="40" customWidth="1"/>
    <col min="9741" max="9984" width="9.140625" style="40"/>
    <col min="9985" max="9985" width="3.85546875" style="40" customWidth="1"/>
    <col min="9986" max="9986" width="3.5703125" style="40" customWidth="1"/>
    <col min="9987" max="9987" width="2.42578125" style="40" customWidth="1"/>
    <col min="9988" max="9988" width="2.85546875" style="40" customWidth="1"/>
    <col min="9989" max="9989" width="2.42578125" style="40" customWidth="1"/>
    <col min="9990" max="9990" width="3.5703125" style="40" customWidth="1"/>
    <col min="9991" max="9991" width="2.5703125" style="40" customWidth="1"/>
    <col min="9992" max="9992" width="4.85546875" style="40" customWidth="1"/>
    <col min="9993" max="9993" width="3.5703125" style="40" customWidth="1"/>
    <col min="9994" max="9994" width="58.7109375" style="40" customWidth="1"/>
    <col min="9995" max="9995" width="14.140625" style="40" customWidth="1"/>
    <col min="9996" max="9996" width="11.7109375" style="40" customWidth="1"/>
    <col min="9997" max="10240" width="9.140625" style="40"/>
    <col min="10241" max="10241" width="3.85546875" style="40" customWidth="1"/>
    <col min="10242" max="10242" width="3.5703125" style="40" customWidth="1"/>
    <col min="10243" max="10243" width="2.42578125" style="40" customWidth="1"/>
    <col min="10244" max="10244" width="2.85546875" style="40" customWidth="1"/>
    <col min="10245" max="10245" width="2.42578125" style="40" customWidth="1"/>
    <col min="10246" max="10246" width="3.5703125" style="40" customWidth="1"/>
    <col min="10247" max="10247" width="2.5703125" style="40" customWidth="1"/>
    <col min="10248" max="10248" width="4.85546875" style="40" customWidth="1"/>
    <col min="10249" max="10249" width="3.5703125" style="40" customWidth="1"/>
    <col min="10250" max="10250" width="58.7109375" style="40" customWidth="1"/>
    <col min="10251" max="10251" width="14.140625" style="40" customWidth="1"/>
    <col min="10252" max="10252" width="11.7109375" style="40" customWidth="1"/>
    <col min="10253" max="10496" width="9.140625" style="40"/>
    <col min="10497" max="10497" width="3.85546875" style="40" customWidth="1"/>
    <col min="10498" max="10498" width="3.5703125" style="40" customWidth="1"/>
    <col min="10499" max="10499" width="2.42578125" style="40" customWidth="1"/>
    <col min="10500" max="10500" width="2.85546875" style="40" customWidth="1"/>
    <col min="10501" max="10501" width="2.42578125" style="40" customWidth="1"/>
    <col min="10502" max="10502" width="3.5703125" style="40" customWidth="1"/>
    <col min="10503" max="10503" width="2.5703125" style="40" customWidth="1"/>
    <col min="10504" max="10504" width="4.85546875" style="40" customWidth="1"/>
    <col min="10505" max="10505" width="3.5703125" style="40" customWidth="1"/>
    <col min="10506" max="10506" width="58.7109375" style="40" customWidth="1"/>
    <col min="10507" max="10507" width="14.140625" style="40" customWidth="1"/>
    <col min="10508" max="10508" width="11.7109375" style="40" customWidth="1"/>
    <col min="10509" max="10752" width="9.140625" style="40"/>
    <col min="10753" max="10753" width="3.85546875" style="40" customWidth="1"/>
    <col min="10754" max="10754" width="3.5703125" style="40" customWidth="1"/>
    <col min="10755" max="10755" width="2.42578125" style="40" customWidth="1"/>
    <col min="10756" max="10756" width="2.85546875" style="40" customWidth="1"/>
    <col min="10757" max="10757" width="2.42578125" style="40" customWidth="1"/>
    <col min="10758" max="10758" width="3.5703125" style="40" customWidth="1"/>
    <col min="10759" max="10759" width="2.5703125" style="40" customWidth="1"/>
    <col min="10760" max="10760" width="4.85546875" style="40" customWidth="1"/>
    <col min="10761" max="10761" width="3.5703125" style="40" customWidth="1"/>
    <col min="10762" max="10762" width="58.7109375" style="40" customWidth="1"/>
    <col min="10763" max="10763" width="14.140625" style="40" customWidth="1"/>
    <col min="10764" max="10764" width="11.7109375" style="40" customWidth="1"/>
    <col min="10765" max="11008" width="9.140625" style="40"/>
    <col min="11009" max="11009" width="3.85546875" style="40" customWidth="1"/>
    <col min="11010" max="11010" width="3.5703125" style="40" customWidth="1"/>
    <col min="11011" max="11011" width="2.42578125" style="40" customWidth="1"/>
    <col min="11012" max="11012" width="2.85546875" style="40" customWidth="1"/>
    <col min="11013" max="11013" width="2.42578125" style="40" customWidth="1"/>
    <col min="11014" max="11014" width="3.5703125" style="40" customWidth="1"/>
    <col min="11015" max="11015" width="2.5703125" style="40" customWidth="1"/>
    <col min="11016" max="11016" width="4.85546875" style="40" customWidth="1"/>
    <col min="11017" max="11017" width="3.5703125" style="40" customWidth="1"/>
    <col min="11018" max="11018" width="58.7109375" style="40" customWidth="1"/>
    <col min="11019" max="11019" width="14.140625" style="40" customWidth="1"/>
    <col min="11020" max="11020" width="11.7109375" style="40" customWidth="1"/>
    <col min="11021" max="11264" width="9.140625" style="40"/>
    <col min="11265" max="11265" width="3.85546875" style="40" customWidth="1"/>
    <col min="11266" max="11266" width="3.5703125" style="40" customWidth="1"/>
    <col min="11267" max="11267" width="2.42578125" style="40" customWidth="1"/>
    <col min="11268" max="11268" width="2.85546875" style="40" customWidth="1"/>
    <col min="11269" max="11269" width="2.42578125" style="40" customWidth="1"/>
    <col min="11270" max="11270" width="3.5703125" style="40" customWidth="1"/>
    <col min="11271" max="11271" width="2.5703125" style="40" customWidth="1"/>
    <col min="11272" max="11272" width="4.85546875" style="40" customWidth="1"/>
    <col min="11273" max="11273" width="3.5703125" style="40" customWidth="1"/>
    <col min="11274" max="11274" width="58.7109375" style="40" customWidth="1"/>
    <col min="11275" max="11275" width="14.140625" style="40" customWidth="1"/>
    <col min="11276" max="11276" width="11.7109375" style="40" customWidth="1"/>
    <col min="11277" max="11520" width="9.140625" style="40"/>
    <col min="11521" max="11521" width="3.85546875" style="40" customWidth="1"/>
    <col min="11522" max="11522" width="3.5703125" style="40" customWidth="1"/>
    <col min="11523" max="11523" width="2.42578125" style="40" customWidth="1"/>
    <col min="11524" max="11524" width="2.85546875" style="40" customWidth="1"/>
    <col min="11525" max="11525" width="2.42578125" style="40" customWidth="1"/>
    <col min="11526" max="11526" width="3.5703125" style="40" customWidth="1"/>
    <col min="11527" max="11527" width="2.5703125" style="40" customWidth="1"/>
    <col min="11528" max="11528" width="4.85546875" style="40" customWidth="1"/>
    <col min="11529" max="11529" width="3.5703125" style="40" customWidth="1"/>
    <col min="11530" max="11530" width="58.7109375" style="40" customWidth="1"/>
    <col min="11531" max="11531" width="14.140625" style="40" customWidth="1"/>
    <col min="11532" max="11532" width="11.7109375" style="40" customWidth="1"/>
    <col min="11533" max="11776" width="9.140625" style="40"/>
    <col min="11777" max="11777" width="3.85546875" style="40" customWidth="1"/>
    <col min="11778" max="11778" width="3.5703125" style="40" customWidth="1"/>
    <col min="11779" max="11779" width="2.42578125" style="40" customWidth="1"/>
    <col min="11780" max="11780" width="2.85546875" style="40" customWidth="1"/>
    <col min="11781" max="11781" width="2.42578125" style="40" customWidth="1"/>
    <col min="11782" max="11782" width="3.5703125" style="40" customWidth="1"/>
    <col min="11783" max="11783" width="2.5703125" style="40" customWidth="1"/>
    <col min="11784" max="11784" width="4.85546875" style="40" customWidth="1"/>
    <col min="11785" max="11785" width="3.5703125" style="40" customWidth="1"/>
    <col min="11786" max="11786" width="58.7109375" style="40" customWidth="1"/>
    <col min="11787" max="11787" width="14.140625" style="40" customWidth="1"/>
    <col min="11788" max="11788" width="11.7109375" style="40" customWidth="1"/>
    <col min="11789" max="12032" width="9.140625" style="40"/>
    <col min="12033" max="12033" width="3.85546875" style="40" customWidth="1"/>
    <col min="12034" max="12034" width="3.5703125" style="40" customWidth="1"/>
    <col min="12035" max="12035" width="2.42578125" style="40" customWidth="1"/>
    <col min="12036" max="12036" width="2.85546875" style="40" customWidth="1"/>
    <col min="12037" max="12037" width="2.42578125" style="40" customWidth="1"/>
    <col min="12038" max="12038" width="3.5703125" style="40" customWidth="1"/>
    <col min="12039" max="12039" width="2.5703125" style="40" customWidth="1"/>
    <col min="12040" max="12040" width="4.85546875" style="40" customWidth="1"/>
    <col min="12041" max="12041" width="3.5703125" style="40" customWidth="1"/>
    <col min="12042" max="12042" width="58.7109375" style="40" customWidth="1"/>
    <col min="12043" max="12043" width="14.140625" style="40" customWidth="1"/>
    <col min="12044" max="12044" width="11.7109375" style="40" customWidth="1"/>
    <col min="12045" max="12288" width="9.140625" style="40"/>
    <col min="12289" max="12289" width="3.85546875" style="40" customWidth="1"/>
    <col min="12290" max="12290" width="3.5703125" style="40" customWidth="1"/>
    <col min="12291" max="12291" width="2.42578125" style="40" customWidth="1"/>
    <col min="12292" max="12292" width="2.85546875" style="40" customWidth="1"/>
    <col min="12293" max="12293" width="2.42578125" style="40" customWidth="1"/>
    <col min="12294" max="12294" width="3.5703125" style="40" customWidth="1"/>
    <col min="12295" max="12295" width="2.5703125" style="40" customWidth="1"/>
    <col min="12296" max="12296" width="4.85546875" style="40" customWidth="1"/>
    <col min="12297" max="12297" width="3.5703125" style="40" customWidth="1"/>
    <col min="12298" max="12298" width="58.7109375" style="40" customWidth="1"/>
    <col min="12299" max="12299" width="14.140625" style="40" customWidth="1"/>
    <col min="12300" max="12300" width="11.7109375" style="40" customWidth="1"/>
    <col min="12301" max="12544" width="9.140625" style="40"/>
    <col min="12545" max="12545" width="3.85546875" style="40" customWidth="1"/>
    <col min="12546" max="12546" width="3.5703125" style="40" customWidth="1"/>
    <col min="12547" max="12547" width="2.42578125" style="40" customWidth="1"/>
    <col min="12548" max="12548" width="2.85546875" style="40" customWidth="1"/>
    <col min="12549" max="12549" width="2.42578125" style="40" customWidth="1"/>
    <col min="12550" max="12550" width="3.5703125" style="40" customWidth="1"/>
    <col min="12551" max="12551" width="2.5703125" style="40" customWidth="1"/>
    <col min="12552" max="12552" width="4.85546875" style="40" customWidth="1"/>
    <col min="12553" max="12553" width="3.5703125" style="40" customWidth="1"/>
    <col min="12554" max="12554" width="58.7109375" style="40" customWidth="1"/>
    <col min="12555" max="12555" width="14.140625" style="40" customWidth="1"/>
    <col min="12556" max="12556" width="11.7109375" style="40" customWidth="1"/>
    <col min="12557" max="12800" width="9.140625" style="40"/>
    <col min="12801" max="12801" width="3.85546875" style="40" customWidth="1"/>
    <col min="12802" max="12802" width="3.5703125" style="40" customWidth="1"/>
    <col min="12803" max="12803" width="2.42578125" style="40" customWidth="1"/>
    <col min="12804" max="12804" width="2.85546875" style="40" customWidth="1"/>
    <col min="12805" max="12805" width="2.42578125" style="40" customWidth="1"/>
    <col min="12806" max="12806" width="3.5703125" style="40" customWidth="1"/>
    <col min="12807" max="12807" width="2.5703125" style="40" customWidth="1"/>
    <col min="12808" max="12808" width="4.85546875" style="40" customWidth="1"/>
    <col min="12809" max="12809" width="3.5703125" style="40" customWidth="1"/>
    <col min="12810" max="12810" width="58.7109375" style="40" customWidth="1"/>
    <col min="12811" max="12811" width="14.140625" style="40" customWidth="1"/>
    <col min="12812" max="12812" width="11.7109375" style="40" customWidth="1"/>
    <col min="12813" max="13056" width="9.140625" style="40"/>
    <col min="13057" max="13057" width="3.85546875" style="40" customWidth="1"/>
    <col min="13058" max="13058" width="3.5703125" style="40" customWidth="1"/>
    <col min="13059" max="13059" width="2.42578125" style="40" customWidth="1"/>
    <col min="13060" max="13060" width="2.85546875" style="40" customWidth="1"/>
    <col min="13061" max="13061" width="2.42578125" style="40" customWidth="1"/>
    <col min="13062" max="13062" width="3.5703125" style="40" customWidth="1"/>
    <col min="13063" max="13063" width="2.5703125" style="40" customWidth="1"/>
    <col min="13064" max="13064" width="4.85546875" style="40" customWidth="1"/>
    <col min="13065" max="13065" width="3.5703125" style="40" customWidth="1"/>
    <col min="13066" max="13066" width="58.7109375" style="40" customWidth="1"/>
    <col min="13067" max="13067" width="14.140625" style="40" customWidth="1"/>
    <col min="13068" max="13068" width="11.7109375" style="40" customWidth="1"/>
    <col min="13069" max="13312" width="9.140625" style="40"/>
    <col min="13313" max="13313" width="3.85546875" style="40" customWidth="1"/>
    <col min="13314" max="13314" width="3.5703125" style="40" customWidth="1"/>
    <col min="13315" max="13315" width="2.42578125" style="40" customWidth="1"/>
    <col min="13316" max="13316" width="2.85546875" style="40" customWidth="1"/>
    <col min="13317" max="13317" width="2.42578125" style="40" customWidth="1"/>
    <col min="13318" max="13318" width="3.5703125" style="40" customWidth="1"/>
    <col min="13319" max="13319" width="2.5703125" style="40" customWidth="1"/>
    <col min="13320" max="13320" width="4.85546875" style="40" customWidth="1"/>
    <col min="13321" max="13321" width="3.5703125" style="40" customWidth="1"/>
    <col min="13322" max="13322" width="58.7109375" style="40" customWidth="1"/>
    <col min="13323" max="13323" width="14.140625" style="40" customWidth="1"/>
    <col min="13324" max="13324" width="11.7109375" style="40" customWidth="1"/>
    <col min="13325" max="13568" width="9.140625" style="40"/>
    <col min="13569" max="13569" width="3.85546875" style="40" customWidth="1"/>
    <col min="13570" max="13570" width="3.5703125" style="40" customWidth="1"/>
    <col min="13571" max="13571" width="2.42578125" style="40" customWidth="1"/>
    <col min="13572" max="13572" width="2.85546875" style="40" customWidth="1"/>
    <col min="13573" max="13573" width="2.42578125" style="40" customWidth="1"/>
    <col min="13574" max="13574" width="3.5703125" style="40" customWidth="1"/>
    <col min="13575" max="13575" width="2.5703125" style="40" customWidth="1"/>
    <col min="13576" max="13576" width="4.85546875" style="40" customWidth="1"/>
    <col min="13577" max="13577" width="3.5703125" style="40" customWidth="1"/>
    <col min="13578" max="13578" width="58.7109375" style="40" customWidth="1"/>
    <col min="13579" max="13579" width="14.140625" style="40" customWidth="1"/>
    <col min="13580" max="13580" width="11.7109375" style="40" customWidth="1"/>
    <col min="13581" max="13824" width="9.140625" style="40"/>
    <col min="13825" max="13825" width="3.85546875" style="40" customWidth="1"/>
    <col min="13826" max="13826" width="3.5703125" style="40" customWidth="1"/>
    <col min="13827" max="13827" width="2.42578125" style="40" customWidth="1"/>
    <col min="13828" max="13828" width="2.85546875" style="40" customWidth="1"/>
    <col min="13829" max="13829" width="2.42578125" style="40" customWidth="1"/>
    <col min="13830" max="13830" width="3.5703125" style="40" customWidth="1"/>
    <col min="13831" max="13831" width="2.5703125" style="40" customWidth="1"/>
    <col min="13832" max="13832" width="4.85546875" style="40" customWidth="1"/>
    <col min="13833" max="13833" width="3.5703125" style="40" customWidth="1"/>
    <col min="13834" max="13834" width="58.7109375" style="40" customWidth="1"/>
    <col min="13835" max="13835" width="14.140625" style="40" customWidth="1"/>
    <col min="13836" max="13836" width="11.7109375" style="40" customWidth="1"/>
    <col min="13837" max="14080" width="9.140625" style="40"/>
    <col min="14081" max="14081" width="3.85546875" style="40" customWidth="1"/>
    <col min="14082" max="14082" width="3.5703125" style="40" customWidth="1"/>
    <col min="14083" max="14083" width="2.42578125" style="40" customWidth="1"/>
    <col min="14084" max="14084" width="2.85546875" style="40" customWidth="1"/>
    <col min="14085" max="14085" width="2.42578125" style="40" customWidth="1"/>
    <col min="14086" max="14086" width="3.5703125" style="40" customWidth="1"/>
    <col min="14087" max="14087" width="2.5703125" style="40" customWidth="1"/>
    <col min="14088" max="14088" width="4.85546875" style="40" customWidth="1"/>
    <col min="14089" max="14089" width="3.5703125" style="40" customWidth="1"/>
    <col min="14090" max="14090" width="58.7109375" style="40" customWidth="1"/>
    <col min="14091" max="14091" width="14.140625" style="40" customWidth="1"/>
    <col min="14092" max="14092" width="11.7109375" style="40" customWidth="1"/>
    <col min="14093" max="14336" width="9.140625" style="40"/>
    <col min="14337" max="14337" width="3.85546875" style="40" customWidth="1"/>
    <col min="14338" max="14338" width="3.5703125" style="40" customWidth="1"/>
    <col min="14339" max="14339" width="2.42578125" style="40" customWidth="1"/>
    <col min="14340" max="14340" width="2.85546875" style="40" customWidth="1"/>
    <col min="14341" max="14341" width="2.42578125" style="40" customWidth="1"/>
    <col min="14342" max="14342" width="3.5703125" style="40" customWidth="1"/>
    <col min="14343" max="14343" width="2.5703125" style="40" customWidth="1"/>
    <col min="14344" max="14344" width="4.85546875" style="40" customWidth="1"/>
    <col min="14345" max="14345" width="3.5703125" style="40" customWidth="1"/>
    <col min="14346" max="14346" width="58.7109375" style="40" customWidth="1"/>
    <col min="14347" max="14347" width="14.140625" style="40" customWidth="1"/>
    <col min="14348" max="14348" width="11.7109375" style="40" customWidth="1"/>
    <col min="14349" max="14592" width="9.140625" style="40"/>
    <col min="14593" max="14593" width="3.85546875" style="40" customWidth="1"/>
    <col min="14594" max="14594" width="3.5703125" style="40" customWidth="1"/>
    <col min="14595" max="14595" width="2.42578125" style="40" customWidth="1"/>
    <col min="14596" max="14596" width="2.85546875" style="40" customWidth="1"/>
    <col min="14597" max="14597" width="2.42578125" style="40" customWidth="1"/>
    <col min="14598" max="14598" width="3.5703125" style="40" customWidth="1"/>
    <col min="14599" max="14599" width="2.5703125" style="40" customWidth="1"/>
    <col min="14600" max="14600" width="4.85546875" style="40" customWidth="1"/>
    <col min="14601" max="14601" width="3.5703125" style="40" customWidth="1"/>
    <col min="14602" max="14602" width="58.7109375" style="40" customWidth="1"/>
    <col min="14603" max="14603" width="14.140625" style="40" customWidth="1"/>
    <col min="14604" max="14604" width="11.7109375" style="40" customWidth="1"/>
    <col min="14605" max="14848" width="9.140625" style="40"/>
    <col min="14849" max="14849" width="3.85546875" style="40" customWidth="1"/>
    <col min="14850" max="14850" width="3.5703125" style="40" customWidth="1"/>
    <col min="14851" max="14851" width="2.42578125" style="40" customWidth="1"/>
    <col min="14852" max="14852" width="2.85546875" style="40" customWidth="1"/>
    <col min="14853" max="14853" width="2.42578125" style="40" customWidth="1"/>
    <col min="14854" max="14854" width="3.5703125" style="40" customWidth="1"/>
    <col min="14855" max="14855" width="2.5703125" style="40" customWidth="1"/>
    <col min="14856" max="14856" width="4.85546875" style="40" customWidth="1"/>
    <col min="14857" max="14857" width="3.5703125" style="40" customWidth="1"/>
    <col min="14858" max="14858" width="58.7109375" style="40" customWidth="1"/>
    <col min="14859" max="14859" width="14.140625" style="40" customWidth="1"/>
    <col min="14860" max="14860" width="11.7109375" style="40" customWidth="1"/>
    <col min="14861" max="15104" width="9.140625" style="40"/>
    <col min="15105" max="15105" width="3.85546875" style="40" customWidth="1"/>
    <col min="15106" max="15106" width="3.5703125" style="40" customWidth="1"/>
    <col min="15107" max="15107" width="2.42578125" style="40" customWidth="1"/>
    <col min="15108" max="15108" width="2.85546875" style="40" customWidth="1"/>
    <col min="15109" max="15109" width="2.42578125" style="40" customWidth="1"/>
    <col min="15110" max="15110" width="3.5703125" style="40" customWidth="1"/>
    <col min="15111" max="15111" width="2.5703125" style="40" customWidth="1"/>
    <col min="15112" max="15112" width="4.85546875" style="40" customWidth="1"/>
    <col min="15113" max="15113" width="3.5703125" style="40" customWidth="1"/>
    <col min="15114" max="15114" width="58.7109375" style="40" customWidth="1"/>
    <col min="15115" max="15115" width="14.140625" style="40" customWidth="1"/>
    <col min="15116" max="15116" width="11.7109375" style="40" customWidth="1"/>
    <col min="15117" max="15360" width="9.140625" style="40"/>
    <col min="15361" max="15361" width="3.85546875" style="40" customWidth="1"/>
    <col min="15362" max="15362" width="3.5703125" style="40" customWidth="1"/>
    <col min="15363" max="15363" width="2.42578125" style="40" customWidth="1"/>
    <col min="15364" max="15364" width="2.85546875" style="40" customWidth="1"/>
    <col min="15365" max="15365" width="2.42578125" style="40" customWidth="1"/>
    <col min="15366" max="15366" width="3.5703125" style="40" customWidth="1"/>
    <col min="15367" max="15367" width="2.5703125" style="40" customWidth="1"/>
    <col min="15368" max="15368" width="4.85546875" style="40" customWidth="1"/>
    <col min="15369" max="15369" width="3.5703125" style="40" customWidth="1"/>
    <col min="15370" max="15370" width="58.7109375" style="40" customWidth="1"/>
    <col min="15371" max="15371" width="14.140625" style="40" customWidth="1"/>
    <col min="15372" max="15372" width="11.7109375" style="40" customWidth="1"/>
    <col min="15373" max="15616" width="9.140625" style="40"/>
    <col min="15617" max="15617" width="3.85546875" style="40" customWidth="1"/>
    <col min="15618" max="15618" width="3.5703125" style="40" customWidth="1"/>
    <col min="15619" max="15619" width="2.42578125" style="40" customWidth="1"/>
    <col min="15620" max="15620" width="2.85546875" style="40" customWidth="1"/>
    <col min="15621" max="15621" width="2.42578125" style="40" customWidth="1"/>
    <col min="15622" max="15622" width="3.5703125" style="40" customWidth="1"/>
    <col min="15623" max="15623" width="2.5703125" style="40" customWidth="1"/>
    <col min="15624" max="15624" width="4.85546875" style="40" customWidth="1"/>
    <col min="15625" max="15625" width="3.5703125" style="40" customWidth="1"/>
    <col min="15626" max="15626" width="58.7109375" style="40" customWidth="1"/>
    <col min="15627" max="15627" width="14.140625" style="40" customWidth="1"/>
    <col min="15628" max="15628" width="11.7109375" style="40" customWidth="1"/>
    <col min="15629" max="15872" width="9.140625" style="40"/>
    <col min="15873" max="15873" width="3.85546875" style="40" customWidth="1"/>
    <col min="15874" max="15874" width="3.5703125" style="40" customWidth="1"/>
    <col min="15875" max="15875" width="2.42578125" style="40" customWidth="1"/>
    <col min="15876" max="15876" width="2.85546875" style="40" customWidth="1"/>
    <col min="15877" max="15877" width="2.42578125" style="40" customWidth="1"/>
    <col min="15878" max="15878" width="3.5703125" style="40" customWidth="1"/>
    <col min="15879" max="15879" width="2.5703125" style="40" customWidth="1"/>
    <col min="15880" max="15880" width="4.85546875" style="40" customWidth="1"/>
    <col min="15881" max="15881" width="3.5703125" style="40" customWidth="1"/>
    <col min="15882" max="15882" width="58.7109375" style="40" customWidth="1"/>
    <col min="15883" max="15883" width="14.140625" style="40" customWidth="1"/>
    <col min="15884" max="15884" width="11.7109375" style="40" customWidth="1"/>
    <col min="15885" max="16128" width="9.140625" style="40"/>
    <col min="16129" max="16129" width="3.85546875" style="40" customWidth="1"/>
    <col min="16130" max="16130" width="3.5703125" style="40" customWidth="1"/>
    <col min="16131" max="16131" width="2.42578125" style="40" customWidth="1"/>
    <col min="16132" max="16132" width="2.85546875" style="40" customWidth="1"/>
    <col min="16133" max="16133" width="2.42578125" style="40" customWidth="1"/>
    <col min="16134" max="16134" width="3.5703125" style="40" customWidth="1"/>
    <col min="16135" max="16135" width="2.5703125" style="40" customWidth="1"/>
    <col min="16136" max="16136" width="4.85546875" style="40" customWidth="1"/>
    <col min="16137" max="16137" width="3.5703125" style="40" customWidth="1"/>
    <col min="16138" max="16138" width="58.7109375" style="40" customWidth="1"/>
    <col min="16139" max="16139" width="14.140625" style="40" customWidth="1"/>
    <col min="16140" max="16140" width="11.7109375" style="40" customWidth="1"/>
    <col min="16141" max="16384" width="9.140625" style="40"/>
  </cols>
  <sheetData>
    <row r="1" spans="1:13">
      <c r="A1" s="96"/>
      <c r="B1" s="96"/>
      <c r="C1" s="96"/>
      <c r="D1" s="96"/>
      <c r="E1" s="96"/>
      <c r="F1" s="96"/>
      <c r="G1" s="96"/>
      <c r="H1" s="96"/>
      <c r="I1" s="96"/>
      <c r="J1" s="96"/>
      <c r="K1" s="231" t="s">
        <v>754</v>
      </c>
      <c r="L1" s="231"/>
    </row>
    <row r="2" spans="1:13">
      <c r="A2" s="96"/>
      <c r="B2" s="96"/>
      <c r="C2" s="96"/>
      <c r="D2" s="96"/>
      <c r="E2" s="96"/>
      <c r="F2" s="96"/>
      <c r="G2" s="96"/>
      <c r="H2" s="96"/>
      <c r="I2" s="96"/>
      <c r="J2" s="96"/>
      <c r="K2" s="231" t="s">
        <v>797</v>
      </c>
      <c r="L2" s="231"/>
    </row>
    <row r="3" spans="1:13">
      <c r="A3" s="96"/>
      <c r="B3" s="96"/>
      <c r="C3" s="96"/>
      <c r="D3" s="96"/>
      <c r="E3" s="96"/>
      <c r="F3" s="96"/>
      <c r="G3" s="96"/>
      <c r="H3" s="96"/>
      <c r="I3" s="96"/>
      <c r="J3" s="96"/>
      <c r="K3" s="231" t="s">
        <v>798</v>
      </c>
      <c r="L3" s="231"/>
    </row>
    <row r="4" spans="1:13">
      <c r="A4" s="96"/>
      <c r="B4" s="96"/>
      <c r="C4" s="96"/>
      <c r="D4" s="96"/>
      <c r="E4" s="96"/>
      <c r="F4" s="96"/>
      <c r="G4" s="96"/>
      <c r="H4" s="96"/>
      <c r="I4" s="96"/>
      <c r="J4" s="96"/>
      <c r="K4" s="231" t="s">
        <v>814</v>
      </c>
      <c r="L4" s="231"/>
    </row>
    <row r="5" spans="1:13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3" ht="12.75">
      <c r="B6" s="232" t="s">
        <v>813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1:13"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3" s="41" customFormat="1" ht="10.5">
      <c r="A8" s="217" t="s">
        <v>9</v>
      </c>
      <c r="B8" s="219" t="s">
        <v>10</v>
      </c>
      <c r="C8" s="220"/>
      <c r="D8" s="220"/>
      <c r="E8" s="220"/>
      <c r="F8" s="220"/>
      <c r="G8" s="220"/>
      <c r="H8" s="220"/>
      <c r="I8" s="221"/>
      <c r="J8" s="225" t="s">
        <v>11</v>
      </c>
      <c r="K8" s="233" t="s">
        <v>12</v>
      </c>
      <c r="L8" s="233"/>
    </row>
    <row r="9" spans="1:13" s="41" customFormat="1" ht="10.5">
      <c r="A9" s="218"/>
      <c r="B9" s="222"/>
      <c r="C9" s="223"/>
      <c r="D9" s="223"/>
      <c r="E9" s="223"/>
      <c r="F9" s="223"/>
      <c r="G9" s="223"/>
      <c r="H9" s="223"/>
      <c r="I9" s="224"/>
      <c r="J9" s="226"/>
      <c r="K9" s="98" t="s">
        <v>755</v>
      </c>
      <c r="L9" s="99" t="s">
        <v>815</v>
      </c>
    </row>
    <row r="10" spans="1:13">
      <c r="A10" s="42">
        <v>1</v>
      </c>
      <c r="B10" s="43" t="s">
        <v>0</v>
      </c>
      <c r="C10" s="44">
        <v>1</v>
      </c>
      <c r="D10" s="43" t="s">
        <v>13</v>
      </c>
      <c r="E10" s="43" t="s">
        <v>13</v>
      </c>
      <c r="F10" s="43" t="s">
        <v>0</v>
      </c>
      <c r="G10" s="43" t="s">
        <v>13</v>
      </c>
      <c r="H10" s="43" t="s">
        <v>6</v>
      </c>
      <c r="I10" s="45" t="s">
        <v>0</v>
      </c>
      <c r="J10" s="46" t="s">
        <v>14</v>
      </c>
      <c r="K10" s="100">
        <f>K11+K23+K31+K37+K42+K49+K46+K17</f>
        <v>157495500</v>
      </c>
      <c r="L10" s="100">
        <f>L11+L23+L31+L37+L42+L49+L46+L17</f>
        <v>166658500</v>
      </c>
    </row>
    <row r="11" spans="1:13">
      <c r="A11" s="42">
        <v>2</v>
      </c>
      <c r="B11" s="49" t="s">
        <v>0</v>
      </c>
      <c r="C11" s="44">
        <v>1</v>
      </c>
      <c r="D11" s="43" t="s">
        <v>15</v>
      </c>
      <c r="E11" s="43" t="s">
        <v>13</v>
      </c>
      <c r="F11" s="43" t="s">
        <v>0</v>
      </c>
      <c r="G11" s="43" t="s">
        <v>13</v>
      </c>
      <c r="H11" s="43" t="s">
        <v>6</v>
      </c>
      <c r="I11" s="43" t="s">
        <v>0</v>
      </c>
      <c r="J11" s="50" t="s">
        <v>16</v>
      </c>
      <c r="K11" s="101">
        <f>K12</f>
        <v>134540000</v>
      </c>
      <c r="L11" s="101">
        <f>L12</f>
        <v>143940000</v>
      </c>
    </row>
    <row r="12" spans="1:13">
      <c r="A12" s="42">
        <v>3</v>
      </c>
      <c r="B12" s="51" t="s">
        <v>0</v>
      </c>
      <c r="C12" s="52">
        <v>1</v>
      </c>
      <c r="D12" s="51" t="s">
        <v>15</v>
      </c>
      <c r="E12" s="51" t="s">
        <v>17</v>
      </c>
      <c r="F12" s="51" t="s">
        <v>0</v>
      </c>
      <c r="G12" s="51" t="s">
        <v>15</v>
      </c>
      <c r="H12" s="51" t="s">
        <v>6</v>
      </c>
      <c r="I12" s="51" t="s">
        <v>3</v>
      </c>
      <c r="J12" s="53" t="s">
        <v>18</v>
      </c>
      <c r="K12" s="102">
        <f>K13+K14+K16+K15</f>
        <v>134540000</v>
      </c>
      <c r="L12" s="102">
        <f>L13+L14+L16+L15</f>
        <v>143940000</v>
      </c>
    </row>
    <row r="13" spans="1:13" ht="60">
      <c r="A13" s="42">
        <v>4</v>
      </c>
      <c r="B13" s="51" t="s">
        <v>19</v>
      </c>
      <c r="C13" s="52">
        <v>1</v>
      </c>
      <c r="D13" s="55" t="s">
        <v>15</v>
      </c>
      <c r="E13" s="55" t="s">
        <v>17</v>
      </c>
      <c r="F13" s="51" t="s">
        <v>20</v>
      </c>
      <c r="G13" s="55" t="s">
        <v>15</v>
      </c>
      <c r="H13" s="55" t="s">
        <v>6</v>
      </c>
      <c r="I13" s="55" t="s">
        <v>3</v>
      </c>
      <c r="J13" s="56" t="s">
        <v>21</v>
      </c>
      <c r="K13" s="102">
        <v>134400000</v>
      </c>
      <c r="L13" s="102">
        <v>143800000</v>
      </c>
      <c r="M13" s="48"/>
    </row>
    <row r="14" spans="1:13" ht="84">
      <c r="A14" s="42">
        <v>5</v>
      </c>
      <c r="B14" s="52">
        <v>182</v>
      </c>
      <c r="C14" s="52">
        <v>1</v>
      </c>
      <c r="D14" s="55" t="s">
        <v>15</v>
      </c>
      <c r="E14" s="55" t="s">
        <v>17</v>
      </c>
      <c r="F14" s="51" t="s">
        <v>22</v>
      </c>
      <c r="G14" s="55" t="s">
        <v>15</v>
      </c>
      <c r="H14" s="55" t="s">
        <v>6</v>
      </c>
      <c r="I14" s="55" t="s">
        <v>3</v>
      </c>
      <c r="J14" s="56" t="s">
        <v>23</v>
      </c>
      <c r="K14" s="103">
        <v>13000</v>
      </c>
      <c r="L14" s="103">
        <v>13000</v>
      </c>
    </row>
    <row r="15" spans="1:13" ht="36">
      <c r="A15" s="42">
        <v>6</v>
      </c>
      <c r="B15" s="52">
        <v>182</v>
      </c>
      <c r="C15" s="52">
        <v>1</v>
      </c>
      <c r="D15" s="59" t="s">
        <v>15</v>
      </c>
      <c r="E15" s="59" t="s">
        <v>17</v>
      </c>
      <c r="F15" s="51" t="s">
        <v>24</v>
      </c>
      <c r="G15" s="59" t="s">
        <v>15</v>
      </c>
      <c r="H15" s="59" t="s">
        <v>6</v>
      </c>
      <c r="I15" s="55">
        <v>110</v>
      </c>
      <c r="J15" s="56" t="s">
        <v>25</v>
      </c>
      <c r="K15" s="103">
        <v>122000</v>
      </c>
      <c r="L15" s="103">
        <v>122000</v>
      </c>
    </row>
    <row r="16" spans="1:13" ht="72">
      <c r="A16" s="42">
        <v>7</v>
      </c>
      <c r="B16" s="52">
        <v>182</v>
      </c>
      <c r="C16" s="52">
        <v>1</v>
      </c>
      <c r="D16" s="51" t="s">
        <v>15</v>
      </c>
      <c r="E16" s="51" t="s">
        <v>17</v>
      </c>
      <c r="F16" s="51" t="s">
        <v>26</v>
      </c>
      <c r="G16" s="51" t="s">
        <v>15</v>
      </c>
      <c r="H16" s="51" t="s">
        <v>6</v>
      </c>
      <c r="I16" s="51" t="s">
        <v>3</v>
      </c>
      <c r="J16" s="56" t="s">
        <v>27</v>
      </c>
      <c r="K16" s="103">
        <v>5000</v>
      </c>
      <c r="L16" s="103">
        <v>5000</v>
      </c>
    </row>
    <row r="17" spans="1:12" s="62" customFormat="1" ht="36">
      <c r="A17" s="42">
        <v>8</v>
      </c>
      <c r="B17" s="49" t="s">
        <v>0</v>
      </c>
      <c r="C17" s="44">
        <v>1</v>
      </c>
      <c r="D17" s="49" t="s">
        <v>28</v>
      </c>
      <c r="E17" s="49" t="s">
        <v>13</v>
      </c>
      <c r="F17" s="49" t="s">
        <v>0</v>
      </c>
      <c r="G17" s="49" t="s">
        <v>13</v>
      </c>
      <c r="H17" s="49" t="s">
        <v>6</v>
      </c>
      <c r="I17" s="49" t="s">
        <v>0</v>
      </c>
      <c r="J17" s="60" t="s">
        <v>29</v>
      </c>
      <c r="K17" s="104">
        <f>K18</f>
        <v>8433000</v>
      </c>
      <c r="L17" s="104">
        <f>L18</f>
        <v>8433000</v>
      </c>
    </row>
    <row r="18" spans="1:12" ht="24">
      <c r="A18" s="42">
        <v>9</v>
      </c>
      <c r="B18" s="51" t="s">
        <v>0</v>
      </c>
      <c r="C18" s="52">
        <v>1</v>
      </c>
      <c r="D18" s="51" t="s">
        <v>28</v>
      </c>
      <c r="E18" s="51" t="s">
        <v>17</v>
      </c>
      <c r="F18" s="51" t="s">
        <v>0</v>
      </c>
      <c r="G18" s="51" t="s">
        <v>15</v>
      </c>
      <c r="H18" s="51" t="s">
        <v>6</v>
      </c>
      <c r="I18" s="51" t="s">
        <v>3</v>
      </c>
      <c r="J18" s="56" t="s">
        <v>30</v>
      </c>
      <c r="K18" s="103">
        <f>K19+K20+K21+K22</f>
        <v>8433000</v>
      </c>
      <c r="L18" s="103">
        <f>L19+L20+L21+L22</f>
        <v>8433000</v>
      </c>
    </row>
    <row r="19" spans="1:12" ht="48">
      <c r="A19" s="42">
        <v>10</v>
      </c>
      <c r="B19" s="51" t="s">
        <v>31</v>
      </c>
      <c r="C19" s="52">
        <v>1</v>
      </c>
      <c r="D19" s="51" t="s">
        <v>28</v>
      </c>
      <c r="E19" s="51" t="s">
        <v>17</v>
      </c>
      <c r="F19" s="51" t="s">
        <v>32</v>
      </c>
      <c r="G19" s="51" t="s">
        <v>15</v>
      </c>
      <c r="H19" s="51" t="s">
        <v>6</v>
      </c>
      <c r="I19" s="51" t="s">
        <v>3</v>
      </c>
      <c r="J19" s="56" t="s">
        <v>33</v>
      </c>
      <c r="K19" s="103">
        <v>3852000</v>
      </c>
      <c r="L19" s="103">
        <v>3852000</v>
      </c>
    </row>
    <row r="20" spans="1:12" ht="60">
      <c r="A20" s="42">
        <v>11</v>
      </c>
      <c r="B20" s="51" t="s">
        <v>31</v>
      </c>
      <c r="C20" s="52">
        <v>1</v>
      </c>
      <c r="D20" s="51" t="s">
        <v>28</v>
      </c>
      <c r="E20" s="51" t="s">
        <v>17</v>
      </c>
      <c r="F20" s="51" t="s">
        <v>2</v>
      </c>
      <c r="G20" s="51" t="s">
        <v>15</v>
      </c>
      <c r="H20" s="51" t="s">
        <v>6</v>
      </c>
      <c r="I20" s="51" t="s">
        <v>3</v>
      </c>
      <c r="J20" s="56" t="s">
        <v>34</v>
      </c>
      <c r="K20" s="103">
        <v>30000</v>
      </c>
      <c r="L20" s="103">
        <v>30000</v>
      </c>
    </row>
    <row r="21" spans="1:12" ht="48">
      <c r="A21" s="42">
        <v>12</v>
      </c>
      <c r="B21" s="51" t="s">
        <v>31</v>
      </c>
      <c r="C21" s="52">
        <v>1</v>
      </c>
      <c r="D21" s="51" t="s">
        <v>28</v>
      </c>
      <c r="E21" s="51" t="s">
        <v>17</v>
      </c>
      <c r="F21" s="51" t="s">
        <v>35</v>
      </c>
      <c r="G21" s="51" t="s">
        <v>15</v>
      </c>
      <c r="H21" s="51" t="s">
        <v>6</v>
      </c>
      <c r="I21" s="51" t="s">
        <v>3</v>
      </c>
      <c r="J21" s="56" t="s">
        <v>36</v>
      </c>
      <c r="K21" s="103">
        <v>5158000</v>
      </c>
      <c r="L21" s="103">
        <v>5158000</v>
      </c>
    </row>
    <row r="22" spans="1:12" ht="48">
      <c r="A22" s="42">
        <v>13</v>
      </c>
      <c r="B22" s="51" t="s">
        <v>31</v>
      </c>
      <c r="C22" s="52">
        <v>1</v>
      </c>
      <c r="D22" s="51" t="s">
        <v>28</v>
      </c>
      <c r="E22" s="51" t="s">
        <v>17</v>
      </c>
      <c r="F22" s="51" t="s">
        <v>37</v>
      </c>
      <c r="G22" s="51" t="s">
        <v>15</v>
      </c>
      <c r="H22" s="51" t="s">
        <v>6</v>
      </c>
      <c r="I22" s="51" t="s">
        <v>3</v>
      </c>
      <c r="J22" s="63" t="s">
        <v>787</v>
      </c>
      <c r="K22" s="105">
        <v>-607000</v>
      </c>
      <c r="L22" s="105">
        <v>-607000</v>
      </c>
    </row>
    <row r="23" spans="1:12">
      <c r="A23" s="42">
        <v>14</v>
      </c>
      <c r="B23" s="49" t="s">
        <v>0</v>
      </c>
      <c r="C23" s="44">
        <v>1</v>
      </c>
      <c r="D23" s="43" t="s">
        <v>38</v>
      </c>
      <c r="E23" s="43" t="s">
        <v>13</v>
      </c>
      <c r="F23" s="43" t="s">
        <v>0</v>
      </c>
      <c r="G23" s="43" t="s">
        <v>13</v>
      </c>
      <c r="H23" s="43" t="s">
        <v>6</v>
      </c>
      <c r="I23" s="65" t="s">
        <v>0</v>
      </c>
      <c r="J23" s="46" t="s">
        <v>39</v>
      </c>
      <c r="K23" s="101">
        <f>K27+K29+K24</f>
        <v>4133000</v>
      </c>
      <c r="L23" s="101">
        <f>L27+L29+L24</f>
        <v>3850000</v>
      </c>
    </row>
    <row r="24" spans="1:12" ht="24">
      <c r="A24" s="42">
        <v>15</v>
      </c>
      <c r="B24" s="51" t="s">
        <v>19</v>
      </c>
      <c r="C24" s="51">
        <v>1</v>
      </c>
      <c r="D24" s="59" t="s">
        <v>38</v>
      </c>
      <c r="E24" s="59" t="s">
        <v>15</v>
      </c>
      <c r="F24" s="59" t="s">
        <v>0</v>
      </c>
      <c r="G24" s="59" t="s">
        <v>13</v>
      </c>
      <c r="H24" s="59" t="s">
        <v>6</v>
      </c>
      <c r="I24" s="66" t="s">
        <v>3</v>
      </c>
      <c r="J24" s="63" t="s">
        <v>799</v>
      </c>
      <c r="K24" s="102">
        <f>K25+K26</f>
        <v>3590000</v>
      </c>
      <c r="L24" s="102">
        <f>L25+L26</f>
        <v>3730000</v>
      </c>
    </row>
    <row r="25" spans="1:12" ht="24">
      <c r="A25" s="42">
        <v>16</v>
      </c>
      <c r="B25" s="51" t="s">
        <v>19</v>
      </c>
      <c r="C25" s="51" t="s">
        <v>41</v>
      </c>
      <c r="D25" s="59" t="s">
        <v>38</v>
      </c>
      <c r="E25" s="59" t="s">
        <v>15</v>
      </c>
      <c r="F25" s="59" t="s">
        <v>20</v>
      </c>
      <c r="G25" s="59" t="s">
        <v>15</v>
      </c>
      <c r="H25" s="59" t="s">
        <v>6</v>
      </c>
      <c r="I25" s="66" t="s">
        <v>3</v>
      </c>
      <c r="J25" s="63" t="s">
        <v>788</v>
      </c>
      <c r="K25" s="102">
        <v>1350000</v>
      </c>
      <c r="L25" s="102">
        <v>1400000</v>
      </c>
    </row>
    <row r="26" spans="1:12" ht="48">
      <c r="A26" s="42">
        <v>17</v>
      </c>
      <c r="B26" s="51" t="s">
        <v>19</v>
      </c>
      <c r="C26" s="51" t="s">
        <v>41</v>
      </c>
      <c r="D26" s="59" t="s">
        <v>38</v>
      </c>
      <c r="E26" s="59" t="s">
        <v>15</v>
      </c>
      <c r="F26" s="59" t="s">
        <v>22</v>
      </c>
      <c r="G26" s="59" t="s">
        <v>15</v>
      </c>
      <c r="H26" s="59" t="s">
        <v>6</v>
      </c>
      <c r="I26" s="66" t="s">
        <v>3</v>
      </c>
      <c r="J26" s="67" t="s">
        <v>42</v>
      </c>
      <c r="K26" s="102">
        <v>2240000</v>
      </c>
      <c r="L26" s="102">
        <v>2330000</v>
      </c>
    </row>
    <row r="27" spans="1:12" ht="24">
      <c r="A27" s="42">
        <v>18</v>
      </c>
      <c r="B27" s="51" t="s">
        <v>0</v>
      </c>
      <c r="C27" s="52">
        <v>1</v>
      </c>
      <c r="D27" s="55" t="s">
        <v>38</v>
      </c>
      <c r="E27" s="55" t="s">
        <v>17</v>
      </c>
      <c r="F27" s="55" t="s">
        <v>0</v>
      </c>
      <c r="G27" s="51" t="s">
        <v>17</v>
      </c>
      <c r="H27" s="55" t="s">
        <v>6</v>
      </c>
      <c r="I27" s="55" t="s">
        <v>3</v>
      </c>
      <c r="J27" s="68" t="s">
        <v>43</v>
      </c>
      <c r="K27" s="103">
        <f>K28</f>
        <v>426000</v>
      </c>
      <c r="L27" s="103">
        <f>L28</f>
        <v>0</v>
      </c>
    </row>
    <row r="28" spans="1:12" ht="24">
      <c r="A28" s="42">
        <v>19</v>
      </c>
      <c r="B28" s="52">
        <v>182</v>
      </c>
      <c r="C28" s="52">
        <v>1</v>
      </c>
      <c r="D28" s="51" t="s">
        <v>38</v>
      </c>
      <c r="E28" s="51" t="s">
        <v>17</v>
      </c>
      <c r="F28" s="51" t="s">
        <v>20</v>
      </c>
      <c r="G28" s="51" t="s">
        <v>17</v>
      </c>
      <c r="H28" s="51" t="s">
        <v>6</v>
      </c>
      <c r="I28" s="51" t="s">
        <v>3</v>
      </c>
      <c r="J28" s="68" t="s">
        <v>43</v>
      </c>
      <c r="K28" s="103">
        <v>426000</v>
      </c>
      <c r="L28" s="103">
        <v>0</v>
      </c>
    </row>
    <row r="29" spans="1:12" ht="24">
      <c r="A29" s="42">
        <v>20</v>
      </c>
      <c r="B29" s="51" t="s">
        <v>0</v>
      </c>
      <c r="C29" s="52">
        <v>1</v>
      </c>
      <c r="D29" s="51" t="s">
        <v>38</v>
      </c>
      <c r="E29" s="51" t="s">
        <v>44</v>
      </c>
      <c r="F29" s="51" t="s">
        <v>0</v>
      </c>
      <c r="G29" s="51" t="s">
        <v>17</v>
      </c>
      <c r="H29" s="51" t="s">
        <v>6</v>
      </c>
      <c r="I29" s="51" t="s">
        <v>3</v>
      </c>
      <c r="J29" s="68" t="s">
        <v>45</v>
      </c>
      <c r="K29" s="103">
        <f>K30</f>
        <v>117000</v>
      </c>
      <c r="L29" s="103">
        <f>L30</f>
        <v>120000</v>
      </c>
    </row>
    <row r="30" spans="1:12" ht="24">
      <c r="A30" s="42">
        <v>21</v>
      </c>
      <c r="B30" s="52">
        <v>182</v>
      </c>
      <c r="C30" s="52">
        <v>1</v>
      </c>
      <c r="D30" s="51" t="s">
        <v>38</v>
      </c>
      <c r="E30" s="51" t="s">
        <v>44</v>
      </c>
      <c r="F30" s="51" t="s">
        <v>20</v>
      </c>
      <c r="G30" s="51" t="s">
        <v>17</v>
      </c>
      <c r="H30" s="51" t="s">
        <v>6</v>
      </c>
      <c r="I30" s="51" t="s">
        <v>3</v>
      </c>
      <c r="J30" s="68" t="s">
        <v>46</v>
      </c>
      <c r="K30" s="103">
        <v>117000</v>
      </c>
      <c r="L30" s="103">
        <v>120000</v>
      </c>
    </row>
    <row r="31" spans="1:12">
      <c r="A31" s="42">
        <v>22</v>
      </c>
      <c r="B31" s="49" t="s">
        <v>0</v>
      </c>
      <c r="C31" s="44">
        <v>1</v>
      </c>
      <c r="D31" s="43" t="s">
        <v>47</v>
      </c>
      <c r="E31" s="43" t="s">
        <v>13</v>
      </c>
      <c r="F31" s="43" t="s">
        <v>0</v>
      </c>
      <c r="G31" s="43" t="s">
        <v>13</v>
      </c>
      <c r="H31" s="43" t="s">
        <v>6</v>
      </c>
      <c r="I31" s="43" t="s">
        <v>0</v>
      </c>
      <c r="J31" s="50" t="s">
        <v>48</v>
      </c>
      <c r="K31" s="101">
        <f>K32+K34</f>
        <v>6624000</v>
      </c>
      <c r="L31" s="101">
        <f>L32+L34</f>
        <v>6824000</v>
      </c>
    </row>
    <row r="32" spans="1:12">
      <c r="A32" s="42">
        <v>23</v>
      </c>
      <c r="B32" s="51" t="s">
        <v>0</v>
      </c>
      <c r="C32" s="52">
        <v>1</v>
      </c>
      <c r="D32" s="55" t="s">
        <v>47</v>
      </c>
      <c r="E32" s="51" t="s">
        <v>15</v>
      </c>
      <c r="F32" s="55" t="s">
        <v>0</v>
      </c>
      <c r="G32" s="55" t="s">
        <v>13</v>
      </c>
      <c r="H32" s="55" t="s">
        <v>6</v>
      </c>
      <c r="I32" s="55">
        <v>110</v>
      </c>
      <c r="J32" s="53" t="s">
        <v>49</v>
      </c>
      <c r="K32" s="102">
        <f>K33</f>
        <v>1400000</v>
      </c>
      <c r="L32" s="102">
        <f>L33</f>
        <v>1600000</v>
      </c>
    </row>
    <row r="33" spans="1:12" ht="36">
      <c r="A33" s="42">
        <v>24</v>
      </c>
      <c r="B33" s="70">
        <v>182</v>
      </c>
      <c r="C33" s="70">
        <v>1</v>
      </c>
      <c r="D33" s="51" t="s">
        <v>47</v>
      </c>
      <c r="E33" s="51" t="s">
        <v>15</v>
      </c>
      <c r="F33" s="51" t="s">
        <v>22</v>
      </c>
      <c r="G33" s="51" t="s">
        <v>44</v>
      </c>
      <c r="H33" s="51" t="s">
        <v>6</v>
      </c>
      <c r="I33" s="71">
        <v>110</v>
      </c>
      <c r="J33" s="72" t="s">
        <v>790</v>
      </c>
      <c r="K33" s="102">
        <v>1400000</v>
      </c>
      <c r="L33" s="102">
        <v>1600000</v>
      </c>
    </row>
    <row r="34" spans="1:12">
      <c r="A34" s="42">
        <v>25</v>
      </c>
      <c r="B34" s="51" t="s">
        <v>0</v>
      </c>
      <c r="C34" s="51" t="s">
        <v>41</v>
      </c>
      <c r="D34" s="51" t="s">
        <v>47</v>
      </c>
      <c r="E34" s="51" t="s">
        <v>47</v>
      </c>
      <c r="F34" s="51" t="s">
        <v>0</v>
      </c>
      <c r="G34" s="51" t="s">
        <v>13</v>
      </c>
      <c r="H34" s="51" t="s">
        <v>6</v>
      </c>
      <c r="I34" s="51" t="s">
        <v>3</v>
      </c>
      <c r="J34" s="73" t="s">
        <v>50</v>
      </c>
      <c r="K34" s="103">
        <f>K35+K36</f>
        <v>5224000</v>
      </c>
      <c r="L34" s="103">
        <f>L35+L36</f>
        <v>5224000</v>
      </c>
    </row>
    <row r="35" spans="1:12" ht="24">
      <c r="A35" s="42">
        <v>26</v>
      </c>
      <c r="B35" s="52">
        <v>182</v>
      </c>
      <c r="C35" s="52">
        <v>1</v>
      </c>
      <c r="D35" s="55" t="s">
        <v>47</v>
      </c>
      <c r="E35" s="55" t="s">
        <v>47</v>
      </c>
      <c r="F35" s="51" t="s">
        <v>51</v>
      </c>
      <c r="G35" s="51" t="s">
        <v>44</v>
      </c>
      <c r="H35" s="55" t="s">
        <v>6</v>
      </c>
      <c r="I35" s="55">
        <v>110</v>
      </c>
      <c r="J35" s="74" t="s">
        <v>52</v>
      </c>
      <c r="K35" s="103">
        <v>3590000</v>
      </c>
      <c r="L35" s="103">
        <v>3590000</v>
      </c>
    </row>
    <row r="36" spans="1:12" ht="24">
      <c r="A36" s="42">
        <v>27</v>
      </c>
      <c r="B36" s="52">
        <v>182</v>
      </c>
      <c r="C36" s="52">
        <v>1</v>
      </c>
      <c r="D36" s="55" t="s">
        <v>47</v>
      </c>
      <c r="E36" s="55" t="s">
        <v>47</v>
      </c>
      <c r="F36" s="51" t="s">
        <v>53</v>
      </c>
      <c r="G36" s="51" t="s">
        <v>44</v>
      </c>
      <c r="H36" s="55" t="s">
        <v>6</v>
      </c>
      <c r="I36" s="55">
        <v>110</v>
      </c>
      <c r="J36" s="74" t="s">
        <v>54</v>
      </c>
      <c r="K36" s="103">
        <v>1634000</v>
      </c>
      <c r="L36" s="103">
        <v>1634000</v>
      </c>
    </row>
    <row r="37" spans="1:12" ht="36">
      <c r="A37" s="42">
        <v>31</v>
      </c>
      <c r="B37" s="49" t="s">
        <v>0</v>
      </c>
      <c r="C37" s="65" t="s">
        <v>41</v>
      </c>
      <c r="D37" s="65" t="s">
        <v>55</v>
      </c>
      <c r="E37" s="65" t="s">
        <v>13</v>
      </c>
      <c r="F37" s="65" t="s">
        <v>0</v>
      </c>
      <c r="G37" s="65" t="s">
        <v>13</v>
      </c>
      <c r="H37" s="65" t="s">
        <v>6</v>
      </c>
      <c r="I37" s="65" t="s">
        <v>0</v>
      </c>
      <c r="J37" s="75" t="s">
        <v>56</v>
      </c>
      <c r="K37" s="101">
        <f>K38</f>
        <v>2927200</v>
      </c>
      <c r="L37" s="101">
        <f>L38</f>
        <v>2929100</v>
      </c>
    </row>
    <row r="38" spans="1:12" ht="60">
      <c r="A38" s="42">
        <v>32</v>
      </c>
      <c r="B38" s="51" t="s">
        <v>0</v>
      </c>
      <c r="C38" s="66" t="s">
        <v>41</v>
      </c>
      <c r="D38" s="66" t="s">
        <v>55</v>
      </c>
      <c r="E38" s="66" t="s">
        <v>38</v>
      </c>
      <c r="F38" s="66" t="s">
        <v>0</v>
      </c>
      <c r="G38" s="66" t="s">
        <v>13</v>
      </c>
      <c r="H38" s="66" t="s">
        <v>6</v>
      </c>
      <c r="I38" s="66" t="s">
        <v>1</v>
      </c>
      <c r="J38" s="76" t="s">
        <v>57</v>
      </c>
      <c r="K38" s="102">
        <f>K39+K41+K40</f>
        <v>2927200</v>
      </c>
      <c r="L38" s="102">
        <f>L39+L41+L40</f>
        <v>2929100</v>
      </c>
    </row>
    <row r="39" spans="1:12" ht="60">
      <c r="A39" s="42">
        <v>33</v>
      </c>
      <c r="B39" s="51" t="s">
        <v>5</v>
      </c>
      <c r="C39" s="66" t="s">
        <v>41</v>
      </c>
      <c r="D39" s="66" t="s">
        <v>55</v>
      </c>
      <c r="E39" s="66" t="s">
        <v>38</v>
      </c>
      <c r="F39" s="66" t="s">
        <v>58</v>
      </c>
      <c r="G39" s="66" t="s">
        <v>44</v>
      </c>
      <c r="H39" s="66" t="s">
        <v>6</v>
      </c>
      <c r="I39" s="66" t="s">
        <v>1</v>
      </c>
      <c r="J39" s="76" t="s">
        <v>59</v>
      </c>
      <c r="K39" s="102">
        <v>2200000</v>
      </c>
      <c r="L39" s="102">
        <v>2200000</v>
      </c>
    </row>
    <row r="40" spans="1:12" ht="96">
      <c r="A40" s="42"/>
      <c r="B40" s="51" t="s">
        <v>5</v>
      </c>
      <c r="C40" s="66" t="s">
        <v>41</v>
      </c>
      <c r="D40" s="66" t="s">
        <v>55</v>
      </c>
      <c r="E40" s="66" t="s">
        <v>38</v>
      </c>
      <c r="F40" s="66" t="s">
        <v>742</v>
      </c>
      <c r="G40" s="66" t="s">
        <v>44</v>
      </c>
      <c r="H40" s="66" t="s">
        <v>6</v>
      </c>
      <c r="I40" s="66" t="s">
        <v>1</v>
      </c>
      <c r="J40" s="76" t="s">
        <v>743</v>
      </c>
      <c r="K40" s="54">
        <v>108000</v>
      </c>
      <c r="L40" s="102">
        <v>108000</v>
      </c>
    </row>
    <row r="41" spans="1:12" ht="24">
      <c r="A41" s="42">
        <v>34</v>
      </c>
      <c r="B41" s="51" t="s">
        <v>5</v>
      </c>
      <c r="C41" s="66" t="s">
        <v>41</v>
      </c>
      <c r="D41" s="66" t="s">
        <v>55</v>
      </c>
      <c r="E41" s="66" t="s">
        <v>38</v>
      </c>
      <c r="F41" s="66" t="s">
        <v>60</v>
      </c>
      <c r="G41" s="66" t="s">
        <v>44</v>
      </c>
      <c r="H41" s="66" t="s">
        <v>6</v>
      </c>
      <c r="I41" s="66" t="s">
        <v>1</v>
      </c>
      <c r="J41" s="73" t="s">
        <v>61</v>
      </c>
      <c r="K41" s="102">
        <v>619200</v>
      </c>
      <c r="L41" s="102">
        <v>621100</v>
      </c>
    </row>
    <row r="42" spans="1:12" ht="24">
      <c r="A42" s="42">
        <v>35</v>
      </c>
      <c r="B42" s="49" t="s">
        <v>0</v>
      </c>
      <c r="C42" s="44">
        <v>1</v>
      </c>
      <c r="D42" s="43" t="s">
        <v>62</v>
      </c>
      <c r="E42" s="43" t="s">
        <v>13</v>
      </c>
      <c r="F42" s="43" t="s">
        <v>0</v>
      </c>
      <c r="G42" s="43" t="s">
        <v>13</v>
      </c>
      <c r="H42" s="43" t="s">
        <v>6</v>
      </c>
      <c r="I42" s="43" t="s">
        <v>0</v>
      </c>
      <c r="J42" s="77" t="s">
        <v>63</v>
      </c>
      <c r="K42" s="101">
        <f>K43</f>
        <v>20000</v>
      </c>
      <c r="L42" s="101">
        <f>L43</f>
        <v>20000</v>
      </c>
    </row>
    <row r="43" spans="1:12">
      <c r="A43" s="42">
        <v>36</v>
      </c>
      <c r="B43" s="51" t="s">
        <v>0</v>
      </c>
      <c r="C43" s="52">
        <v>1</v>
      </c>
      <c r="D43" s="55">
        <v>12</v>
      </c>
      <c r="E43" s="51" t="s">
        <v>15</v>
      </c>
      <c r="F43" s="51" t="s">
        <v>0</v>
      </c>
      <c r="G43" s="51" t="s">
        <v>15</v>
      </c>
      <c r="H43" s="51" t="s">
        <v>6</v>
      </c>
      <c r="I43" s="51" t="s">
        <v>1</v>
      </c>
      <c r="J43" s="53" t="s">
        <v>64</v>
      </c>
      <c r="K43" s="102">
        <f>K44+K45</f>
        <v>20000</v>
      </c>
      <c r="L43" s="102">
        <f>L44+L45</f>
        <v>20000</v>
      </c>
    </row>
    <row r="44" spans="1:12" ht="24">
      <c r="A44" s="42">
        <v>37</v>
      </c>
      <c r="B44" s="51" t="s">
        <v>65</v>
      </c>
      <c r="C44" s="52">
        <v>1</v>
      </c>
      <c r="D44" s="55" t="s">
        <v>62</v>
      </c>
      <c r="E44" s="55" t="s">
        <v>15</v>
      </c>
      <c r="F44" s="51" t="s">
        <v>20</v>
      </c>
      <c r="G44" s="55" t="s">
        <v>15</v>
      </c>
      <c r="H44" s="55" t="s">
        <v>6</v>
      </c>
      <c r="I44" s="55" t="s">
        <v>1</v>
      </c>
      <c r="J44" s="78" t="s">
        <v>66</v>
      </c>
      <c r="K44" s="103">
        <v>19000</v>
      </c>
      <c r="L44" s="103">
        <v>19000</v>
      </c>
    </row>
    <row r="45" spans="1:12">
      <c r="A45" s="42">
        <v>38</v>
      </c>
      <c r="B45" s="51" t="s">
        <v>65</v>
      </c>
      <c r="C45" s="52">
        <v>1</v>
      </c>
      <c r="D45" s="55">
        <v>12</v>
      </c>
      <c r="E45" s="55" t="s">
        <v>15</v>
      </c>
      <c r="F45" s="51" t="s">
        <v>26</v>
      </c>
      <c r="G45" s="55" t="s">
        <v>15</v>
      </c>
      <c r="H45" s="55" t="s">
        <v>6</v>
      </c>
      <c r="I45" s="55">
        <v>120</v>
      </c>
      <c r="J45" s="79" t="s">
        <v>67</v>
      </c>
      <c r="K45" s="103">
        <v>1000</v>
      </c>
      <c r="L45" s="103">
        <v>1000</v>
      </c>
    </row>
    <row r="46" spans="1:12" s="62" customFormat="1" ht="24">
      <c r="A46" s="42">
        <v>39</v>
      </c>
      <c r="B46" s="49" t="s">
        <v>0</v>
      </c>
      <c r="C46" s="44">
        <v>1</v>
      </c>
      <c r="D46" s="43">
        <v>13</v>
      </c>
      <c r="E46" s="49" t="s">
        <v>13</v>
      </c>
      <c r="F46" s="49" t="s">
        <v>0</v>
      </c>
      <c r="G46" s="49" t="s">
        <v>13</v>
      </c>
      <c r="H46" s="49" t="s">
        <v>6</v>
      </c>
      <c r="I46" s="49" t="s">
        <v>0</v>
      </c>
      <c r="J46" s="80" t="s">
        <v>807</v>
      </c>
      <c r="K46" s="104">
        <f>K47</f>
        <v>492700</v>
      </c>
      <c r="L46" s="104">
        <f>L47</f>
        <v>512400</v>
      </c>
    </row>
    <row r="47" spans="1:12">
      <c r="A47" s="42">
        <v>40</v>
      </c>
      <c r="B47" s="51" t="s">
        <v>0</v>
      </c>
      <c r="C47" s="51">
        <v>1</v>
      </c>
      <c r="D47" s="59">
        <v>13</v>
      </c>
      <c r="E47" s="51" t="s">
        <v>15</v>
      </c>
      <c r="F47" s="51" t="s">
        <v>68</v>
      </c>
      <c r="G47" s="51" t="s">
        <v>13</v>
      </c>
      <c r="H47" s="51" t="s">
        <v>6</v>
      </c>
      <c r="I47" s="51" t="s">
        <v>69</v>
      </c>
      <c r="J47" s="74" t="s">
        <v>70</v>
      </c>
      <c r="K47" s="103">
        <f>K48</f>
        <v>492700</v>
      </c>
      <c r="L47" s="103">
        <f>L48</f>
        <v>512400</v>
      </c>
    </row>
    <row r="48" spans="1:12" ht="24">
      <c r="A48" s="42">
        <v>41</v>
      </c>
      <c r="B48" s="51" t="s">
        <v>7</v>
      </c>
      <c r="C48" s="51" t="s">
        <v>41</v>
      </c>
      <c r="D48" s="51" t="s">
        <v>71</v>
      </c>
      <c r="E48" s="51" t="s">
        <v>15</v>
      </c>
      <c r="F48" s="51" t="s">
        <v>72</v>
      </c>
      <c r="G48" s="51" t="s">
        <v>44</v>
      </c>
      <c r="H48" s="51" t="s">
        <v>6</v>
      </c>
      <c r="I48" s="51" t="s">
        <v>69</v>
      </c>
      <c r="J48" s="81" t="s">
        <v>73</v>
      </c>
      <c r="K48" s="103">
        <v>492700</v>
      </c>
      <c r="L48" s="103">
        <v>512400</v>
      </c>
    </row>
    <row r="49" spans="1:13" ht="24">
      <c r="A49" s="42">
        <v>42</v>
      </c>
      <c r="B49" s="49" t="s">
        <v>0</v>
      </c>
      <c r="C49" s="65" t="s">
        <v>41</v>
      </c>
      <c r="D49" s="65" t="s">
        <v>74</v>
      </c>
      <c r="E49" s="65" t="s">
        <v>13</v>
      </c>
      <c r="F49" s="65" t="s">
        <v>0</v>
      </c>
      <c r="G49" s="65" t="s">
        <v>13</v>
      </c>
      <c r="H49" s="65" t="s">
        <v>6</v>
      </c>
      <c r="I49" s="65" t="s">
        <v>0</v>
      </c>
      <c r="J49" s="75" t="s">
        <v>75</v>
      </c>
      <c r="K49" s="101">
        <f>K50+K52</f>
        <v>325600</v>
      </c>
      <c r="L49" s="101">
        <f>L50+L52</f>
        <v>150000</v>
      </c>
    </row>
    <row r="50" spans="1:13" ht="60">
      <c r="A50" s="42">
        <v>43</v>
      </c>
      <c r="B50" s="51" t="s">
        <v>0</v>
      </c>
      <c r="C50" s="66" t="s">
        <v>41</v>
      </c>
      <c r="D50" s="66" t="s">
        <v>74</v>
      </c>
      <c r="E50" s="66" t="s">
        <v>17</v>
      </c>
      <c r="F50" s="66" t="s">
        <v>0</v>
      </c>
      <c r="G50" s="66" t="s">
        <v>13</v>
      </c>
      <c r="H50" s="66" t="s">
        <v>6</v>
      </c>
      <c r="I50" s="66" t="s">
        <v>0</v>
      </c>
      <c r="J50" s="74" t="s">
        <v>76</v>
      </c>
      <c r="K50" s="102">
        <f>K51</f>
        <v>175600</v>
      </c>
      <c r="L50" s="102">
        <f>L51</f>
        <v>0</v>
      </c>
    </row>
    <row r="51" spans="1:13" ht="72">
      <c r="A51" s="42">
        <v>44</v>
      </c>
      <c r="B51" s="51" t="s">
        <v>5</v>
      </c>
      <c r="C51" s="66" t="s">
        <v>41</v>
      </c>
      <c r="D51" s="66" t="s">
        <v>74</v>
      </c>
      <c r="E51" s="66" t="s">
        <v>17</v>
      </c>
      <c r="F51" s="66" t="s">
        <v>77</v>
      </c>
      <c r="G51" s="66" t="s">
        <v>44</v>
      </c>
      <c r="H51" s="66" t="s">
        <v>6</v>
      </c>
      <c r="I51" s="66" t="s">
        <v>4</v>
      </c>
      <c r="J51" s="73" t="s">
        <v>78</v>
      </c>
      <c r="K51" s="102">
        <v>175600</v>
      </c>
      <c r="L51" s="102">
        <v>0</v>
      </c>
    </row>
    <row r="52" spans="1:13" ht="24">
      <c r="A52" s="42">
        <v>45</v>
      </c>
      <c r="B52" s="51" t="s">
        <v>0</v>
      </c>
      <c r="C52" s="66" t="s">
        <v>41</v>
      </c>
      <c r="D52" s="66" t="s">
        <v>74</v>
      </c>
      <c r="E52" s="66" t="s">
        <v>47</v>
      </c>
      <c r="F52" s="66" t="s">
        <v>0</v>
      </c>
      <c r="G52" s="66" t="s">
        <v>13</v>
      </c>
      <c r="H52" s="66" t="s">
        <v>6</v>
      </c>
      <c r="I52" s="66" t="s">
        <v>79</v>
      </c>
      <c r="J52" s="76" t="s">
        <v>80</v>
      </c>
      <c r="K52" s="102">
        <f>K53</f>
        <v>150000</v>
      </c>
      <c r="L52" s="102">
        <f>L53</f>
        <v>150000</v>
      </c>
    </row>
    <row r="53" spans="1:13" ht="36">
      <c r="A53" s="42">
        <v>46</v>
      </c>
      <c r="B53" s="51" t="s">
        <v>5</v>
      </c>
      <c r="C53" s="66" t="s">
        <v>41</v>
      </c>
      <c r="D53" s="66" t="s">
        <v>74</v>
      </c>
      <c r="E53" s="66" t="s">
        <v>47</v>
      </c>
      <c r="F53" s="66" t="s">
        <v>58</v>
      </c>
      <c r="G53" s="66" t="s">
        <v>44</v>
      </c>
      <c r="H53" s="66" t="s">
        <v>6</v>
      </c>
      <c r="I53" s="66" t="s">
        <v>79</v>
      </c>
      <c r="J53" s="73" t="s">
        <v>81</v>
      </c>
      <c r="K53" s="102">
        <v>150000</v>
      </c>
      <c r="L53" s="102">
        <v>150000</v>
      </c>
    </row>
    <row r="54" spans="1:13" s="62" customFormat="1">
      <c r="A54" s="42">
        <v>47</v>
      </c>
      <c r="B54" s="49" t="s">
        <v>0</v>
      </c>
      <c r="C54" s="65" t="s">
        <v>82</v>
      </c>
      <c r="D54" s="65" t="s">
        <v>13</v>
      </c>
      <c r="E54" s="65" t="s">
        <v>13</v>
      </c>
      <c r="F54" s="65" t="s">
        <v>0</v>
      </c>
      <c r="G54" s="65" t="s">
        <v>13</v>
      </c>
      <c r="H54" s="65" t="s">
        <v>6</v>
      </c>
      <c r="I54" s="65" t="s">
        <v>0</v>
      </c>
      <c r="J54" s="46" t="s">
        <v>83</v>
      </c>
      <c r="K54" s="104">
        <f>K55</f>
        <v>404897961</v>
      </c>
      <c r="L54" s="104">
        <f>L55</f>
        <v>341003900</v>
      </c>
    </row>
    <row r="55" spans="1:13" s="62" customFormat="1" ht="23.25" customHeight="1">
      <c r="A55" s="42">
        <v>48</v>
      </c>
      <c r="B55" s="49" t="s">
        <v>0</v>
      </c>
      <c r="C55" s="65" t="s">
        <v>82</v>
      </c>
      <c r="D55" s="65" t="s">
        <v>17</v>
      </c>
      <c r="E55" s="65" t="s">
        <v>13</v>
      </c>
      <c r="F55" s="65" t="s">
        <v>0</v>
      </c>
      <c r="G55" s="65" t="s">
        <v>13</v>
      </c>
      <c r="H55" s="65" t="s">
        <v>6</v>
      </c>
      <c r="I55" s="65" t="s">
        <v>0</v>
      </c>
      <c r="J55" s="83" t="s">
        <v>84</v>
      </c>
      <c r="K55" s="106">
        <f>K56+K59+K69</f>
        <v>404897961</v>
      </c>
      <c r="L55" s="106">
        <f>L56+L59+L69</f>
        <v>341003900</v>
      </c>
      <c r="M55" s="107"/>
    </row>
    <row r="56" spans="1:13">
      <c r="A56" s="42">
        <v>49</v>
      </c>
      <c r="B56" s="51" t="s">
        <v>0</v>
      </c>
      <c r="C56" s="86" t="s">
        <v>82</v>
      </c>
      <c r="D56" s="51" t="s">
        <v>17</v>
      </c>
      <c r="E56" s="51" t="s">
        <v>113</v>
      </c>
      <c r="F56" s="51" t="s">
        <v>0</v>
      </c>
      <c r="G56" s="51" t="s">
        <v>13</v>
      </c>
      <c r="H56" s="86" t="s">
        <v>6</v>
      </c>
      <c r="I56" s="51" t="s">
        <v>110</v>
      </c>
      <c r="J56" s="108" t="s">
        <v>800</v>
      </c>
      <c r="K56" s="103">
        <f>K57+K58</f>
        <v>88069000</v>
      </c>
      <c r="L56" s="103">
        <f>L57+L58</f>
        <v>81314000</v>
      </c>
      <c r="M56" s="109"/>
    </row>
    <row r="57" spans="1:13" ht="24">
      <c r="A57" s="42">
        <v>50</v>
      </c>
      <c r="B57" s="51" t="s">
        <v>8</v>
      </c>
      <c r="C57" s="86" t="s">
        <v>82</v>
      </c>
      <c r="D57" s="51" t="s">
        <v>17</v>
      </c>
      <c r="E57" s="51" t="s">
        <v>114</v>
      </c>
      <c r="F57" s="51" t="s">
        <v>85</v>
      </c>
      <c r="G57" s="51" t="s">
        <v>44</v>
      </c>
      <c r="H57" s="86" t="s">
        <v>6</v>
      </c>
      <c r="I57" s="51" t="s">
        <v>110</v>
      </c>
      <c r="J57" s="74" t="s">
        <v>86</v>
      </c>
      <c r="K57" s="103">
        <v>61120000</v>
      </c>
      <c r="L57" s="103">
        <v>52972000</v>
      </c>
    </row>
    <row r="58" spans="1:13" ht="23.25" customHeight="1">
      <c r="A58" s="42">
        <v>51</v>
      </c>
      <c r="B58" s="51" t="s">
        <v>8</v>
      </c>
      <c r="C58" s="66" t="s">
        <v>82</v>
      </c>
      <c r="D58" s="51" t="s">
        <v>17</v>
      </c>
      <c r="E58" s="51" t="s">
        <v>114</v>
      </c>
      <c r="F58" s="51" t="s">
        <v>808</v>
      </c>
      <c r="G58" s="51" t="s">
        <v>44</v>
      </c>
      <c r="H58" s="66" t="s">
        <v>6</v>
      </c>
      <c r="I58" s="51" t="s">
        <v>110</v>
      </c>
      <c r="J58" s="74" t="s">
        <v>809</v>
      </c>
      <c r="K58" s="103">
        <v>26949000</v>
      </c>
      <c r="L58" s="103">
        <v>28342000</v>
      </c>
    </row>
    <row r="59" spans="1:13" ht="24">
      <c r="A59" s="42">
        <v>52</v>
      </c>
      <c r="B59" s="51" t="s">
        <v>0</v>
      </c>
      <c r="C59" s="51" t="s">
        <v>82</v>
      </c>
      <c r="D59" s="51" t="s">
        <v>17</v>
      </c>
      <c r="E59" s="51" t="s">
        <v>115</v>
      </c>
      <c r="F59" s="51" t="s">
        <v>0</v>
      </c>
      <c r="G59" s="51" t="s">
        <v>13</v>
      </c>
      <c r="H59" s="51" t="s">
        <v>6</v>
      </c>
      <c r="I59" s="51" t="s">
        <v>110</v>
      </c>
      <c r="J59" s="74" t="s">
        <v>88</v>
      </c>
      <c r="K59" s="110">
        <f>K64++K60+K62</f>
        <v>137240061</v>
      </c>
      <c r="L59" s="110">
        <f>L64++L60+L62</f>
        <v>71850200</v>
      </c>
    </row>
    <row r="60" spans="1:13" ht="36">
      <c r="A60" s="42">
        <v>53</v>
      </c>
      <c r="B60" s="51" t="s">
        <v>0</v>
      </c>
      <c r="C60" s="51" t="s">
        <v>82</v>
      </c>
      <c r="D60" s="51" t="s">
        <v>17</v>
      </c>
      <c r="E60" s="51" t="s">
        <v>623</v>
      </c>
      <c r="F60" s="51" t="s">
        <v>779</v>
      </c>
      <c r="G60" s="51" t="s">
        <v>13</v>
      </c>
      <c r="H60" s="51" t="s">
        <v>6</v>
      </c>
      <c r="I60" s="51" t="s">
        <v>110</v>
      </c>
      <c r="J60" s="74" t="s">
        <v>780</v>
      </c>
      <c r="K60" s="89">
        <f>K61</f>
        <v>63000000</v>
      </c>
      <c r="L60" s="89">
        <f>L61</f>
        <v>54000000</v>
      </c>
    </row>
    <row r="61" spans="1:13" ht="36">
      <c r="A61" s="42">
        <v>54</v>
      </c>
      <c r="B61" s="51" t="s">
        <v>5</v>
      </c>
      <c r="C61" s="51" t="s">
        <v>82</v>
      </c>
      <c r="D61" s="51" t="s">
        <v>17</v>
      </c>
      <c r="E61" s="51" t="s">
        <v>623</v>
      </c>
      <c r="F61" s="51" t="s">
        <v>779</v>
      </c>
      <c r="G61" s="51" t="s">
        <v>44</v>
      </c>
      <c r="H61" s="51" t="s">
        <v>6</v>
      </c>
      <c r="I61" s="51" t="s">
        <v>110</v>
      </c>
      <c r="J61" s="74" t="s">
        <v>801</v>
      </c>
      <c r="K61" s="89">
        <v>63000000</v>
      </c>
      <c r="L61" s="89">
        <v>54000000</v>
      </c>
    </row>
    <row r="62" spans="1:13" ht="24">
      <c r="A62" s="42">
        <v>55</v>
      </c>
      <c r="B62" s="51" t="s">
        <v>0</v>
      </c>
      <c r="C62" s="51" t="s">
        <v>82</v>
      </c>
      <c r="D62" s="51" t="s">
        <v>17</v>
      </c>
      <c r="E62" s="51" t="s">
        <v>623</v>
      </c>
      <c r="F62" s="51" t="s">
        <v>624</v>
      </c>
      <c r="G62" s="51" t="s">
        <v>13</v>
      </c>
      <c r="H62" s="51" t="s">
        <v>6</v>
      </c>
      <c r="I62" s="51" t="s">
        <v>110</v>
      </c>
      <c r="J62" s="74" t="s">
        <v>793</v>
      </c>
      <c r="K62" s="89">
        <f>K63</f>
        <v>57076861</v>
      </c>
      <c r="L62" s="111">
        <f>L63</f>
        <v>0</v>
      </c>
    </row>
    <row r="63" spans="1:13" ht="24">
      <c r="A63" s="42">
        <v>56</v>
      </c>
      <c r="B63" s="51" t="s">
        <v>5</v>
      </c>
      <c r="C63" s="51" t="s">
        <v>82</v>
      </c>
      <c r="D63" s="51" t="s">
        <v>17</v>
      </c>
      <c r="E63" s="51" t="s">
        <v>623</v>
      </c>
      <c r="F63" s="51" t="s">
        <v>624</v>
      </c>
      <c r="G63" s="51" t="s">
        <v>44</v>
      </c>
      <c r="H63" s="51" t="s">
        <v>6</v>
      </c>
      <c r="I63" s="51" t="s">
        <v>110</v>
      </c>
      <c r="J63" s="74" t="s">
        <v>625</v>
      </c>
      <c r="K63" s="89">
        <v>57076861</v>
      </c>
      <c r="L63" s="111"/>
    </row>
    <row r="64" spans="1:13">
      <c r="A64" s="42">
        <v>57</v>
      </c>
      <c r="B64" s="51" t="s">
        <v>0</v>
      </c>
      <c r="C64" s="66" t="s">
        <v>82</v>
      </c>
      <c r="D64" s="66" t="s">
        <v>17</v>
      </c>
      <c r="E64" s="66" t="s">
        <v>116</v>
      </c>
      <c r="F64" s="66" t="s">
        <v>89</v>
      </c>
      <c r="G64" s="66" t="s">
        <v>13</v>
      </c>
      <c r="H64" s="66" t="s">
        <v>6</v>
      </c>
      <c r="I64" s="66" t="s">
        <v>110</v>
      </c>
      <c r="J64" s="74" t="s">
        <v>90</v>
      </c>
      <c r="K64" s="103">
        <f>K65</f>
        <v>17163200</v>
      </c>
      <c r="L64" s="103">
        <f>L65</f>
        <v>17850200</v>
      </c>
    </row>
    <row r="65" spans="1:12">
      <c r="A65" s="42">
        <v>58</v>
      </c>
      <c r="B65" s="51" t="s">
        <v>7</v>
      </c>
      <c r="C65" s="66" t="s">
        <v>82</v>
      </c>
      <c r="D65" s="66" t="s">
        <v>17</v>
      </c>
      <c r="E65" s="66" t="s">
        <v>116</v>
      </c>
      <c r="F65" s="66" t="s">
        <v>89</v>
      </c>
      <c r="G65" s="66" t="s">
        <v>44</v>
      </c>
      <c r="H65" s="66" t="s">
        <v>6</v>
      </c>
      <c r="I65" s="66" t="s">
        <v>110</v>
      </c>
      <c r="J65" s="74" t="s">
        <v>91</v>
      </c>
      <c r="K65" s="103">
        <f>K67+K68</f>
        <v>17163200</v>
      </c>
      <c r="L65" s="103">
        <f>L67+L68</f>
        <v>17850200</v>
      </c>
    </row>
    <row r="66" spans="1:12">
      <c r="A66" s="42">
        <v>59</v>
      </c>
      <c r="B66" s="51"/>
      <c r="C66" s="66"/>
      <c r="D66" s="66"/>
      <c r="E66" s="66"/>
      <c r="F66" s="66"/>
      <c r="G66" s="66"/>
      <c r="H66" s="66"/>
      <c r="I66" s="66"/>
      <c r="J66" s="74" t="s">
        <v>87</v>
      </c>
      <c r="K66" s="103"/>
      <c r="L66" s="112"/>
    </row>
    <row r="67" spans="1:12" ht="39" customHeight="1">
      <c r="A67" s="42">
        <v>60</v>
      </c>
      <c r="B67" s="51"/>
      <c r="C67" s="66"/>
      <c r="D67" s="66"/>
      <c r="E67" s="66"/>
      <c r="F67" s="66"/>
      <c r="G67" s="66"/>
      <c r="H67" s="66"/>
      <c r="I67" s="66"/>
      <c r="J67" s="74" t="s">
        <v>811</v>
      </c>
      <c r="K67" s="103">
        <v>13838000</v>
      </c>
      <c r="L67" s="103">
        <v>14392000</v>
      </c>
    </row>
    <row r="68" spans="1:12" ht="36">
      <c r="A68" s="42">
        <v>61</v>
      </c>
      <c r="B68" s="51"/>
      <c r="C68" s="66"/>
      <c r="D68" s="66"/>
      <c r="E68" s="66"/>
      <c r="F68" s="66"/>
      <c r="G68" s="66"/>
      <c r="H68" s="66"/>
      <c r="I68" s="66"/>
      <c r="J68" s="74" t="s">
        <v>126</v>
      </c>
      <c r="K68" s="103">
        <v>3325200</v>
      </c>
      <c r="L68" s="103">
        <v>3458200</v>
      </c>
    </row>
    <row r="69" spans="1:12">
      <c r="A69" s="42">
        <v>62</v>
      </c>
      <c r="B69" s="66" t="s">
        <v>0</v>
      </c>
      <c r="C69" s="66" t="s">
        <v>82</v>
      </c>
      <c r="D69" s="66" t="s">
        <v>17</v>
      </c>
      <c r="E69" s="66" t="s">
        <v>117</v>
      </c>
      <c r="F69" s="66" t="s">
        <v>0</v>
      </c>
      <c r="G69" s="66" t="s">
        <v>13</v>
      </c>
      <c r="H69" s="66" t="s">
        <v>6</v>
      </c>
      <c r="I69" s="66" t="s">
        <v>110</v>
      </c>
      <c r="J69" s="74" t="s">
        <v>112</v>
      </c>
      <c r="K69" s="113">
        <f>K70+K72+K85+K89+K91+K87</f>
        <v>179588900</v>
      </c>
      <c r="L69" s="113">
        <f>L70+L72+L85+L89+L91+L87</f>
        <v>187839700</v>
      </c>
    </row>
    <row r="70" spans="1:12" ht="36">
      <c r="A70" s="42">
        <v>63</v>
      </c>
      <c r="B70" s="51" t="s">
        <v>0</v>
      </c>
      <c r="C70" s="66" t="s">
        <v>82</v>
      </c>
      <c r="D70" s="66" t="s">
        <v>17</v>
      </c>
      <c r="E70" s="66" t="s">
        <v>117</v>
      </c>
      <c r="F70" s="66" t="s">
        <v>121</v>
      </c>
      <c r="G70" s="66" t="s">
        <v>13</v>
      </c>
      <c r="H70" s="66" t="s">
        <v>6</v>
      </c>
      <c r="I70" s="66" t="s">
        <v>110</v>
      </c>
      <c r="J70" s="74" t="s">
        <v>122</v>
      </c>
      <c r="K70" s="114">
        <f>K71</f>
        <v>24343300</v>
      </c>
      <c r="L70" s="114">
        <f>L71</f>
        <v>24343300</v>
      </c>
    </row>
    <row r="71" spans="1:12" ht="36">
      <c r="A71" s="42">
        <v>64</v>
      </c>
      <c r="B71" s="51" t="s">
        <v>5</v>
      </c>
      <c r="C71" s="66" t="s">
        <v>82</v>
      </c>
      <c r="D71" s="66" t="s">
        <v>17</v>
      </c>
      <c r="E71" s="66" t="s">
        <v>117</v>
      </c>
      <c r="F71" s="66" t="s">
        <v>121</v>
      </c>
      <c r="G71" s="66" t="s">
        <v>44</v>
      </c>
      <c r="H71" s="66" t="s">
        <v>6</v>
      </c>
      <c r="I71" s="66" t="s">
        <v>110</v>
      </c>
      <c r="J71" s="74" t="s">
        <v>96</v>
      </c>
      <c r="K71" s="114">
        <v>24343300</v>
      </c>
      <c r="L71" s="114">
        <v>24343300</v>
      </c>
    </row>
    <row r="72" spans="1:12" ht="24">
      <c r="A72" s="42">
        <v>65</v>
      </c>
      <c r="B72" s="51" t="s">
        <v>0</v>
      </c>
      <c r="C72" s="66" t="s">
        <v>82</v>
      </c>
      <c r="D72" s="66" t="s">
        <v>17</v>
      </c>
      <c r="E72" s="66" t="s">
        <v>117</v>
      </c>
      <c r="F72" s="66" t="s">
        <v>97</v>
      </c>
      <c r="G72" s="66" t="s">
        <v>13</v>
      </c>
      <c r="H72" s="66" t="s">
        <v>6</v>
      </c>
      <c r="I72" s="66" t="s">
        <v>110</v>
      </c>
      <c r="J72" s="74" t="s">
        <v>98</v>
      </c>
      <c r="K72" s="114">
        <f>K74+K83</f>
        <v>14887700</v>
      </c>
      <c r="L72" s="114">
        <f>L74+L83</f>
        <v>14921600</v>
      </c>
    </row>
    <row r="73" spans="1:12">
      <c r="A73" s="42">
        <v>66</v>
      </c>
      <c r="B73" s="51"/>
      <c r="C73" s="66"/>
      <c r="D73" s="66"/>
      <c r="E73" s="66"/>
      <c r="F73" s="66"/>
      <c r="G73" s="66"/>
      <c r="H73" s="66"/>
      <c r="I73" s="66"/>
      <c r="J73" s="74" t="s">
        <v>87</v>
      </c>
      <c r="K73" s="114"/>
      <c r="L73" s="103"/>
    </row>
    <row r="74" spans="1:12" ht="24">
      <c r="A74" s="42">
        <v>67</v>
      </c>
      <c r="B74" s="51" t="s">
        <v>5</v>
      </c>
      <c r="C74" s="66" t="s">
        <v>82</v>
      </c>
      <c r="D74" s="66" t="s">
        <v>17</v>
      </c>
      <c r="E74" s="66" t="s">
        <v>117</v>
      </c>
      <c r="F74" s="66" t="s">
        <v>97</v>
      </c>
      <c r="G74" s="66" t="s">
        <v>44</v>
      </c>
      <c r="H74" s="66" t="s">
        <v>6</v>
      </c>
      <c r="I74" s="66" t="s">
        <v>110</v>
      </c>
      <c r="J74" s="74" t="s">
        <v>99</v>
      </c>
      <c r="K74" s="114">
        <f>K76+K77+K79+K78+K80+K81+K82</f>
        <v>14453500</v>
      </c>
      <c r="L74" s="114">
        <f>L76+L77+L79+L78+L80+L81+L82</f>
        <v>14470000</v>
      </c>
    </row>
    <row r="75" spans="1:12">
      <c r="A75" s="42">
        <v>68</v>
      </c>
      <c r="B75" s="51"/>
      <c r="C75" s="66"/>
      <c r="D75" s="66"/>
      <c r="E75" s="66"/>
      <c r="F75" s="66"/>
      <c r="G75" s="66"/>
      <c r="H75" s="66"/>
      <c r="I75" s="66"/>
      <c r="J75" s="74" t="s">
        <v>87</v>
      </c>
      <c r="K75" s="114"/>
      <c r="L75" s="103"/>
    </row>
    <row r="76" spans="1:12" ht="48">
      <c r="A76" s="42">
        <v>69</v>
      </c>
      <c r="B76" s="51"/>
      <c r="C76" s="66"/>
      <c r="D76" s="66"/>
      <c r="E76" s="66"/>
      <c r="F76" s="66"/>
      <c r="G76" s="66"/>
      <c r="H76" s="66"/>
      <c r="I76" s="66"/>
      <c r="J76" s="74" t="s">
        <v>127</v>
      </c>
      <c r="K76" s="114">
        <v>62000</v>
      </c>
      <c r="L76" s="103">
        <v>65000</v>
      </c>
    </row>
    <row r="77" spans="1:12" ht="60">
      <c r="A77" s="42">
        <v>70</v>
      </c>
      <c r="B77" s="51"/>
      <c r="C77" s="66"/>
      <c r="D77" s="66"/>
      <c r="E77" s="66"/>
      <c r="F77" s="66"/>
      <c r="G77" s="66"/>
      <c r="H77" s="66"/>
      <c r="I77" s="66"/>
      <c r="J77" s="74" t="s">
        <v>100</v>
      </c>
      <c r="K77" s="114">
        <v>200</v>
      </c>
      <c r="L77" s="114">
        <v>200</v>
      </c>
    </row>
    <row r="78" spans="1:12" ht="84">
      <c r="A78" s="42">
        <v>71</v>
      </c>
      <c r="B78" s="51"/>
      <c r="C78" s="66"/>
      <c r="D78" s="66"/>
      <c r="E78" s="66"/>
      <c r="F78" s="66"/>
      <c r="G78" s="66"/>
      <c r="H78" s="66"/>
      <c r="I78" s="66"/>
      <c r="J78" s="74" t="s">
        <v>101</v>
      </c>
      <c r="K78" s="114">
        <v>200</v>
      </c>
      <c r="L78" s="114">
        <v>200</v>
      </c>
    </row>
    <row r="79" spans="1:12" ht="24">
      <c r="A79" s="42">
        <v>72</v>
      </c>
      <c r="B79" s="51"/>
      <c r="C79" s="66"/>
      <c r="D79" s="66"/>
      <c r="E79" s="66"/>
      <c r="F79" s="66"/>
      <c r="G79" s="66"/>
      <c r="H79" s="66"/>
      <c r="I79" s="66"/>
      <c r="J79" s="74" t="s">
        <v>102</v>
      </c>
      <c r="K79" s="114">
        <v>119800</v>
      </c>
      <c r="L79" s="114">
        <v>124600</v>
      </c>
    </row>
    <row r="80" spans="1:12" ht="60">
      <c r="A80" s="42">
        <v>73</v>
      </c>
      <c r="B80" s="51"/>
      <c r="C80" s="66"/>
      <c r="D80" s="66"/>
      <c r="E80" s="66"/>
      <c r="F80" s="66"/>
      <c r="G80" s="66"/>
      <c r="H80" s="66"/>
      <c r="I80" s="66"/>
      <c r="J80" s="74" t="s">
        <v>103</v>
      </c>
      <c r="K80" s="114">
        <v>27000</v>
      </c>
      <c r="L80" s="114">
        <v>38000</v>
      </c>
    </row>
    <row r="81" spans="1:12" ht="48">
      <c r="A81" s="42">
        <v>74</v>
      </c>
      <c r="B81" s="51"/>
      <c r="C81" s="66"/>
      <c r="D81" s="66"/>
      <c r="E81" s="66"/>
      <c r="F81" s="66"/>
      <c r="G81" s="66"/>
      <c r="H81" s="66"/>
      <c r="I81" s="66"/>
      <c r="J81" s="74" t="s">
        <v>104</v>
      </c>
      <c r="K81" s="114">
        <v>14035900</v>
      </c>
      <c r="L81" s="114">
        <v>14035900</v>
      </c>
    </row>
    <row r="82" spans="1:12" ht="48">
      <c r="A82" s="42">
        <v>75</v>
      </c>
      <c r="B82" s="51"/>
      <c r="C82" s="66"/>
      <c r="D82" s="66"/>
      <c r="E82" s="66"/>
      <c r="F82" s="66"/>
      <c r="G82" s="66"/>
      <c r="H82" s="66"/>
      <c r="I82" s="66"/>
      <c r="J82" s="74" t="s">
        <v>812</v>
      </c>
      <c r="K82" s="114">
        <v>208400</v>
      </c>
      <c r="L82" s="114">
        <v>206100</v>
      </c>
    </row>
    <row r="83" spans="1:12" ht="24">
      <c r="A83" s="42">
        <v>76</v>
      </c>
      <c r="B83" s="51" t="s">
        <v>7</v>
      </c>
      <c r="C83" s="66" t="s">
        <v>82</v>
      </c>
      <c r="D83" s="66" t="s">
        <v>17</v>
      </c>
      <c r="E83" s="66" t="s">
        <v>117</v>
      </c>
      <c r="F83" s="66" t="s">
        <v>97</v>
      </c>
      <c r="G83" s="66" t="s">
        <v>44</v>
      </c>
      <c r="H83" s="66" t="s">
        <v>6</v>
      </c>
      <c r="I83" s="66" t="s">
        <v>110</v>
      </c>
      <c r="J83" s="74" t="s">
        <v>99</v>
      </c>
      <c r="K83" s="114">
        <f>K84</f>
        <v>434200</v>
      </c>
      <c r="L83" s="114">
        <f>L84</f>
        <v>451600</v>
      </c>
    </row>
    <row r="84" spans="1:12" ht="72">
      <c r="A84" s="42">
        <v>77</v>
      </c>
      <c r="B84" s="51"/>
      <c r="C84" s="66"/>
      <c r="D84" s="66"/>
      <c r="E84" s="66"/>
      <c r="F84" s="66"/>
      <c r="G84" s="66"/>
      <c r="H84" s="66"/>
      <c r="I84" s="66"/>
      <c r="J84" s="74" t="s">
        <v>124</v>
      </c>
      <c r="K84" s="114">
        <v>434200</v>
      </c>
      <c r="L84" s="114">
        <v>451600</v>
      </c>
    </row>
    <row r="85" spans="1:12" ht="24">
      <c r="A85" s="42">
        <v>78</v>
      </c>
      <c r="B85" s="51" t="s">
        <v>0</v>
      </c>
      <c r="C85" s="66" t="s">
        <v>82</v>
      </c>
      <c r="D85" s="66" t="s">
        <v>17</v>
      </c>
      <c r="E85" s="66" t="s">
        <v>118</v>
      </c>
      <c r="F85" s="66" t="s">
        <v>119</v>
      </c>
      <c r="G85" s="66" t="s">
        <v>13</v>
      </c>
      <c r="H85" s="66" t="s">
        <v>6</v>
      </c>
      <c r="I85" s="66" t="s">
        <v>110</v>
      </c>
      <c r="J85" s="74" t="s">
        <v>94</v>
      </c>
      <c r="K85" s="114">
        <f>K86</f>
        <v>484200</v>
      </c>
      <c r="L85" s="114">
        <f>L86</f>
        <v>514600</v>
      </c>
    </row>
    <row r="86" spans="1:12" ht="36">
      <c r="A86" s="42">
        <v>79</v>
      </c>
      <c r="B86" s="51" t="s">
        <v>5</v>
      </c>
      <c r="C86" s="66" t="s">
        <v>82</v>
      </c>
      <c r="D86" s="66" t="s">
        <v>17</v>
      </c>
      <c r="E86" s="66" t="s">
        <v>118</v>
      </c>
      <c r="F86" s="66" t="s">
        <v>119</v>
      </c>
      <c r="G86" s="66" t="s">
        <v>44</v>
      </c>
      <c r="H86" s="66" t="s">
        <v>6</v>
      </c>
      <c r="I86" s="66" t="s">
        <v>110</v>
      </c>
      <c r="J86" s="74" t="s">
        <v>95</v>
      </c>
      <c r="K86" s="114">
        <v>484200</v>
      </c>
      <c r="L86" s="114">
        <v>514600</v>
      </c>
    </row>
    <row r="87" spans="1:12" ht="48">
      <c r="A87" s="42">
        <v>80</v>
      </c>
      <c r="B87" s="51" t="s">
        <v>0</v>
      </c>
      <c r="C87" s="66" t="s">
        <v>82</v>
      </c>
      <c r="D87" s="66" t="s">
        <v>17</v>
      </c>
      <c r="E87" s="66" t="s">
        <v>118</v>
      </c>
      <c r="F87" s="66" t="s">
        <v>1</v>
      </c>
      <c r="G87" s="66" t="s">
        <v>13</v>
      </c>
      <c r="H87" s="66" t="s">
        <v>6</v>
      </c>
      <c r="I87" s="66" t="s">
        <v>110</v>
      </c>
      <c r="J87" s="74" t="s">
        <v>794</v>
      </c>
      <c r="K87" s="114">
        <f>K88</f>
        <v>0</v>
      </c>
      <c r="L87" s="114">
        <f>L88</f>
        <v>56600</v>
      </c>
    </row>
    <row r="88" spans="1:12" ht="48">
      <c r="A88" s="42">
        <v>81</v>
      </c>
      <c r="B88" s="51" t="s">
        <v>5</v>
      </c>
      <c r="C88" s="66" t="s">
        <v>82</v>
      </c>
      <c r="D88" s="66" t="s">
        <v>17</v>
      </c>
      <c r="E88" s="66" t="s">
        <v>118</v>
      </c>
      <c r="F88" s="66" t="s">
        <v>1</v>
      </c>
      <c r="G88" s="66" t="s">
        <v>44</v>
      </c>
      <c r="H88" s="66" t="s">
        <v>6</v>
      </c>
      <c r="I88" s="66" t="s">
        <v>110</v>
      </c>
      <c r="J88" s="74" t="s">
        <v>795</v>
      </c>
      <c r="K88" s="114">
        <v>0</v>
      </c>
      <c r="L88" s="114">
        <v>56600</v>
      </c>
    </row>
    <row r="89" spans="1:12" ht="24">
      <c r="A89" s="42">
        <v>82</v>
      </c>
      <c r="B89" s="66" t="s">
        <v>0</v>
      </c>
      <c r="C89" s="66" t="s">
        <v>82</v>
      </c>
      <c r="D89" s="66" t="s">
        <v>17</v>
      </c>
      <c r="E89" s="66" t="s">
        <v>118</v>
      </c>
      <c r="F89" s="66" t="s">
        <v>35</v>
      </c>
      <c r="G89" s="66" t="s">
        <v>13</v>
      </c>
      <c r="H89" s="66" t="s">
        <v>6</v>
      </c>
      <c r="I89" s="66" t="s">
        <v>110</v>
      </c>
      <c r="J89" s="74" t="s">
        <v>92</v>
      </c>
      <c r="K89" s="114">
        <f>K90</f>
        <v>6361700</v>
      </c>
      <c r="L89" s="114">
        <f>L90</f>
        <v>6361600</v>
      </c>
    </row>
    <row r="90" spans="1:12" ht="24">
      <c r="A90" s="42">
        <v>83</v>
      </c>
      <c r="B90" s="66" t="s">
        <v>5</v>
      </c>
      <c r="C90" s="66" t="s">
        <v>82</v>
      </c>
      <c r="D90" s="66" t="s">
        <v>17</v>
      </c>
      <c r="E90" s="66" t="s">
        <v>118</v>
      </c>
      <c r="F90" s="66" t="s">
        <v>35</v>
      </c>
      <c r="G90" s="66" t="s">
        <v>44</v>
      </c>
      <c r="H90" s="66" t="s">
        <v>6</v>
      </c>
      <c r="I90" s="66" t="s">
        <v>110</v>
      </c>
      <c r="J90" s="74" t="s">
        <v>93</v>
      </c>
      <c r="K90" s="114">
        <v>6361700</v>
      </c>
      <c r="L90" s="114">
        <v>6361600</v>
      </c>
    </row>
    <row r="91" spans="1:12">
      <c r="A91" s="42">
        <v>84</v>
      </c>
      <c r="B91" s="51" t="s">
        <v>0</v>
      </c>
      <c r="C91" s="66" t="s">
        <v>82</v>
      </c>
      <c r="D91" s="66" t="s">
        <v>17</v>
      </c>
      <c r="E91" s="66" t="s">
        <v>120</v>
      </c>
      <c r="F91" s="66" t="s">
        <v>89</v>
      </c>
      <c r="G91" s="66" t="s">
        <v>13</v>
      </c>
      <c r="H91" s="66" t="s">
        <v>6</v>
      </c>
      <c r="I91" s="66" t="s">
        <v>110</v>
      </c>
      <c r="J91" s="74" t="s">
        <v>105</v>
      </c>
      <c r="K91" s="114">
        <f>K92</f>
        <v>133512000</v>
      </c>
      <c r="L91" s="114">
        <f>L92</f>
        <v>141642000</v>
      </c>
    </row>
    <row r="92" spans="1:12">
      <c r="A92" s="42">
        <v>85</v>
      </c>
      <c r="B92" s="51" t="s">
        <v>7</v>
      </c>
      <c r="C92" s="66" t="s">
        <v>82</v>
      </c>
      <c r="D92" s="66" t="s">
        <v>17</v>
      </c>
      <c r="E92" s="66" t="s">
        <v>120</v>
      </c>
      <c r="F92" s="66" t="s">
        <v>89</v>
      </c>
      <c r="G92" s="66" t="s">
        <v>44</v>
      </c>
      <c r="H92" s="66" t="s">
        <v>6</v>
      </c>
      <c r="I92" s="66" t="s">
        <v>110</v>
      </c>
      <c r="J92" s="74" t="s">
        <v>106</v>
      </c>
      <c r="K92" s="114">
        <f>K95+K94</f>
        <v>133512000</v>
      </c>
      <c r="L92" s="114">
        <f>L95+L94</f>
        <v>141642000</v>
      </c>
    </row>
    <row r="93" spans="1:12">
      <c r="A93" s="42">
        <v>86</v>
      </c>
      <c r="B93" s="51"/>
      <c r="C93" s="66"/>
      <c r="D93" s="66"/>
      <c r="E93" s="66"/>
      <c r="F93" s="66"/>
      <c r="G93" s="66"/>
      <c r="H93" s="66"/>
      <c r="I93" s="66"/>
      <c r="J93" s="74" t="s">
        <v>87</v>
      </c>
      <c r="K93" s="114"/>
      <c r="L93" s="103"/>
    </row>
    <row r="94" spans="1:12" ht="48">
      <c r="A94" s="42">
        <v>87</v>
      </c>
      <c r="B94" s="51"/>
      <c r="C94" s="66"/>
      <c r="D94" s="66"/>
      <c r="E94" s="66"/>
      <c r="F94" s="66"/>
      <c r="G94" s="66"/>
      <c r="H94" s="66"/>
      <c r="I94" s="66"/>
      <c r="J94" s="74" t="s">
        <v>107</v>
      </c>
      <c r="K94" s="114">
        <v>63074000</v>
      </c>
      <c r="L94" s="103">
        <v>66823000</v>
      </c>
    </row>
    <row r="95" spans="1:12" ht="84">
      <c r="A95" s="42">
        <v>88</v>
      </c>
      <c r="B95" s="51"/>
      <c r="C95" s="66"/>
      <c r="D95" s="66"/>
      <c r="E95" s="66"/>
      <c r="F95" s="66"/>
      <c r="G95" s="66"/>
      <c r="H95" s="66"/>
      <c r="I95" s="66"/>
      <c r="J95" s="74" t="s">
        <v>108</v>
      </c>
      <c r="K95" s="114">
        <v>70438000</v>
      </c>
      <c r="L95" s="114">
        <v>74819000</v>
      </c>
    </row>
    <row r="96" spans="1:12">
      <c r="A96" s="42">
        <v>89</v>
      </c>
      <c r="B96" s="214"/>
      <c r="C96" s="215"/>
      <c r="D96" s="215"/>
      <c r="E96" s="215"/>
      <c r="F96" s="215"/>
      <c r="G96" s="215"/>
      <c r="H96" s="215"/>
      <c r="I96" s="216"/>
      <c r="J96" s="46" t="s">
        <v>109</v>
      </c>
      <c r="K96" s="115">
        <f>K10+K54</f>
        <v>562393461</v>
      </c>
      <c r="L96" s="115">
        <f>L10+L54</f>
        <v>507662400</v>
      </c>
    </row>
    <row r="97" spans="2:9">
      <c r="B97" s="92"/>
      <c r="C97" s="93"/>
      <c r="D97" s="93"/>
      <c r="E97" s="93"/>
      <c r="F97" s="93"/>
      <c r="G97" s="93"/>
      <c r="H97" s="93"/>
      <c r="I97" s="93"/>
    </row>
    <row r="98" spans="2:9">
      <c r="B98" s="92"/>
      <c r="C98" s="93"/>
      <c r="D98" s="93"/>
      <c r="E98" s="93"/>
      <c r="F98" s="93"/>
      <c r="G98" s="93"/>
      <c r="H98" s="93"/>
      <c r="I98" s="93"/>
    </row>
    <row r="99" spans="2:9">
      <c r="B99" s="92"/>
      <c r="C99" s="93"/>
      <c r="D99" s="93"/>
      <c r="E99" s="93"/>
      <c r="F99" s="93"/>
      <c r="G99" s="93"/>
      <c r="H99" s="93"/>
      <c r="I99" s="93"/>
    </row>
    <row r="100" spans="2:9">
      <c r="B100" s="92"/>
      <c r="C100" s="93"/>
      <c r="D100" s="93"/>
      <c r="E100" s="93"/>
      <c r="F100" s="93"/>
      <c r="G100" s="93"/>
      <c r="H100" s="93"/>
      <c r="I100" s="93"/>
    </row>
    <row r="101" spans="2:9">
      <c r="B101" s="92"/>
      <c r="C101" s="93"/>
      <c r="D101" s="93"/>
      <c r="E101" s="93"/>
      <c r="F101" s="93"/>
      <c r="G101" s="93"/>
      <c r="H101" s="93"/>
      <c r="I101" s="93"/>
    </row>
    <row r="102" spans="2:9">
      <c r="B102" s="92"/>
      <c r="C102" s="93"/>
      <c r="D102" s="93"/>
      <c r="E102" s="93"/>
      <c r="F102" s="93"/>
      <c r="G102" s="93"/>
      <c r="H102" s="93"/>
      <c r="I102" s="93"/>
    </row>
    <row r="103" spans="2:9">
      <c r="B103" s="92"/>
      <c r="C103" s="93"/>
      <c r="D103" s="93"/>
      <c r="E103" s="93"/>
      <c r="F103" s="93"/>
      <c r="G103" s="93"/>
      <c r="H103" s="93"/>
      <c r="I103" s="93"/>
    </row>
    <row r="104" spans="2:9">
      <c r="B104" s="92"/>
      <c r="C104" s="93"/>
      <c r="D104" s="93"/>
      <c r="E104" s="93"/>
      <c r="F104" s="93"/>
      <c r="G104" s="93"/>
      <c r="H104" s="93"/>
      <c r="I104" s="93"/>
    </row>
    <row r="105" spans="2:9">
      <c r="B105" s="92"/>
      <c r="C105" s="93"/>
      <c r="D105" s="93"/>
      <c r="E105" s="93"/>
      <c r="F105" s="93"/>
      <c r="G105" s="93"/>
      <c r="H105" s="93"/>
      <c r="I105" s="93"/>
    </row>
    <row r="106" spans="2:9">
      <c r="B106" s="92"/>
      <c r="C106" s="93"/>
      <c r="D106" s="93"/>
      <c r="E106" s="93"/>
      <c r="F106" s="93"/>
      <c r="G106" s="93"/>
      <c r="H106" s="93"/>
      <c r="I106" s="93"/>
    </row>
    <row r="107" spans="2:9">
      <c r="B107" s="92"/>
      <c r="C107" s="93"/>
      <c r="D107" s="93"/>
      <c r="E107" s="93"/>
      <c r="F107" s="93"/>
      <c r="G107" s="93"/>
      <c r="H107" s="93"/>
      <c r="I107" s="93"/>
    </row>
    <row r="108" spans="2:9">
      <c r="B108" s="92"/>
      <c r="C108" s="93"/>
      <c r="D108" s="93"/>
      <c r="E108" s="93"/>
      <c r="F108" s="93"/>
      <c r="G108" s="93"/>
      <c r="H108" s="93"/>
      <c r="I108" s="93"/>
    </row>
    <row r="109" spans="2:9">
      <c r="B109" s="92"/>
      <c r="C109" s="93"/>
      <c r="D109" s="93"/>
      <c r="E109" s="93"/>
      <c r="F109" s="93"/>
      <c r="G109" s="93"/>
      <c r="H109" s="93"/>
      <c r="I109" s="93"/>
    </row>
    <row r="110" spans="2:9">
      <c r="B110" s="92"/>
      <c r="C110" s="93"/>
      <c r="D110" s="93"/>
      <c r="E110" s="93"/>
      <c r="F110" s="93"/>
      <c r="G110" s="93"/>
      <c r="H110" s="93"/>
      <c r="I110" s="93"/>
    </row>
    <row r="111" spans="2:9">
      <c r="B111" s="92"/>
      <c r="C111" s="93"/>
      <c r="D111" s="93"/>
      <c r="E111" s="93"/>
      <c r="F111" s="93"/>
      <c r="G111" s="93"/>
      <c r="H111" s="93"/>
      <c r="I111" s="93"/>
    </row>
    <row r="112" spans="2:9">
      <c r="B112" s="92"/>
      <c r="C112" s="93"/>
      <c r="D112" s="93"/>
      <c r="E112" s="93"/>
      <c r="F112" s="93"/>
      <c r="G112" s="93"/>
      <c r="H112" s="93"/>
      <c r="I112" s="93"/>
    </row>
    <row r="113" spans="2:9">
      <c r="B113" s="92"/>
      <c r="C113" s="93"/>
      <c r="D113" s="93"/>
      <c r="E113" s="93"/>
      <c r="F113" s="93"/>
      <c r="G113" s="93"/>
      <c r="H113" s="93"/>
      <c r="I113" s="93"/>
    </row>
    <row r="114" spans="2:9">
      <c r="B114" s="92"/>
      <c r="C114" s="93"/>
      <c r="D114" s="93"/>
      <c r="E114" s="93"/>
      <c r="F114" s="93"/>
      <c r="G114" s="93"/>
      <c r="H114" s="93"/>
      <c r="I114" s="93"/>
    </row>
    <row r="115" spans="2:9">
      <c r="B115" s="92"/>
      <c r="C115" s="93"/>
      <c r="D115" s="93"/>
      <c r="E115" s="93"/>
      <c r="F115" s="93"/>
      <c r="G115" s="93"/>
      <c r="H115" s="93"/>
      <c r="I115" s="93"/>
    </row>
    <row r="116" spans="2:9">
      <c r="B116" s="92"/>
      <c r="C116" s="93"/>
      <c r="D116" s="93"/>
      <c r="E116" s="93"/>
      <c r="F116" s="93"/>
      <c r="G116" s="93"/>
      <c r="H116" s="93"/>
      <c r="I116" s="93"/>
    </row>
    <row r="117" spans="2:9">
      <c r="B117" s="92"/>
      <c r="C117" s="93"/>
      <c r="D117" s="93"/>
      <c r="E117" s="93"/>
      <c r="F117" s="93"/>
      <c r="G117" s="93"/>
      <c r="H117" s="93"/>
      <c r="I117" s="93"/>
    </row>
    <row r="118" spans="2:9">
      <c r="B118" s="92"/>
      <c r="C118" s="93"/>
      <c r="D118" s="93"/>
      <c r="E118" s="93"/>
      <c r="F118" s="93"/>
      <c r="G118" s="93"/>
      <c r="H118" s="93"/>
      <c r="I118" s="93"/>
    </row>
    <row r="119" spans="2:9">
      <c r="B119" s="92"/>
      <c r="C119" s="93"/>
      <c r="D119" s="93"/>
      <c r="E119" s="93"/>
      <c r="F119" s="93"/>
      <c r="G119" s="93"/>
      <c r="H119" s="93"/>
      <c r="I119" s="93"/>
    </row>
    <row r="120" spans="2:9">
      <c r="B120" s="92"/>
      <c r="C120" s="93"/>
      <c r="D120" s="93"/>
      <c r="E120" s="93"/>
      <c r="F120" s="93"/>
      <c r="G120" s="93"/>
      <c r="H120" s="93"/>
      <c r="I120" s="93"/>
    </row>
    <row r="121" spans="2:9">
      <c r="B121" s="92"/>
      <c r="C121" s="93"/>
      <c r="D121" s="93"/>
      <c r="E121" s="93"/>
      <c r="F121" s="93"/>
      <c r="G121" s="93"/>
      <c r="H121" s="93"/>
      <c r="I121" s="93"/>
    </row>
    <row r="122" spans="2:9">
      <c r="B122" s="92"/>
      <c r="C122" s="93"/>
      <c r="D122" s="93"/>
      <c r="E122" s="93"/>
      <c r="F122" s="93"/>
      <c r="G122" s="93"/>
      <c r="H122" s="93"/>
      <c r="I122" s="93"/>
    </row>
    <row r="123" spans="2:9">
      <c r="B123" s="92"/>
      <c r="C123" s="93"/>
      <c r="D123" s="93"/>
      <c r="E123" s="93"/>
      <c r="F123" s="93"/>
      <c r="G123" s="93"/>
      <c r="H123" s="93"/>
      <c r="I123" s="93"/>
    </row>
    <row r="124" spans="2:9">
      <c r="B124" s="92"/>
      <c r="C124" s="93"/>
      <c r="D124" s="93"/>
      <c r="E124" s="93"/>
      <c r="F124" s="93"/>
      <c r="G124" s="93"/>
      <c r="H124" s="93"/>
      <c r="I124" s="93"/>
    </row>
    <row r="125" spans="2:9">
      <c r="B125" s="92"/>
      <c r="C125" s="93"/>
      <c r="D125" s="93"/>
      <c r="E125" s="93"/>
      <c r="F125" s="93"/>
      <c r="G125" s="93"/>
      <c r="H125" s="93"/>
      <c r="I125" s="93"/>
    </row>
    <row r="126" spans="2:9">
      <c r="B126" s="92"/>
      <c r="C126" s="93"/>
      <c r="D126" s="93"/>
      <c r="E126" s="93"/>
      <c r="F126" s="93"/>
      <c r="G126" s="93"/>
      <c r="H126" s="93"/>
      <c r="I126" s="93"/>
    </row>
    <row r="127" spans="2:9">
      <c r="B127" s="92"/>
      <c r="C127" s="93"/>
      <c r="D127" s="93"/>
      <c r="E127" s="93"/>
      <c r="F127" s="93"/>
      <c r="G127" s="93"/>
      <c r="H127" s="93"/>
      <c r="I127" s="93"/>
    </row>
    <row r="128" spans="2:9">
      <c r="B128" s="92"/>
      <c r="C128" s="93"/>
      <c r="D128" s="93"/>
      <c r="E128" s="93"/>
      <c r="F128" s="93"/>
      <c r="G128" s="93"/>
      <c r="H128" s="93"/>
      <c r="I128" s="93"/>
    </row>
    <row r="129" spans="2:9">
      <c r="B129" s="92"/>
      <c r="C129" s="93"/>
      <c r="D129" s="93"/>
      <c r="E129" s="93"/>
      <c r="F129" s="93"/>
      <c r="G129" s="93"/>
      <c r="H129" s="93"/>
      <c r="I129" s="93"/>
    </row>
    <row r="130" spans="2:9">
      <c r="B130" s="92"/>
      <c r="C130" s="93"/>
      <c r="D130" s="93"/>
      <c r="E130" s="93"/>
      <c r="F130" s="93"/>
      <c r="G130" s="93"/>
      <c r="H130" s="93"/>
      <c r="I130" s="93"/>
    </row>
    <row r="131" spans="2:9">
      <c r="B131" s="92"/>
      <c r="C131" s="93"/>
      <c r="D131" s="93"/>
      <c r="E131" s="93"/>
      <c r="F131" s="93"/>
      <c r="G131" s="93"/>
      <c r="H131" s="93"/>
      <c r="I131" s="93"/>
    </row>
    <row r="132" spans="2:9">
      <c r="B132" s="92"/>
      <c r="C132" s="93"/>
      <c r="D132" s="93"/>
      <c r="E132" s="93"/>
      <c r="F132" s="93"/>
      <c r="G132" s="93"/>
      <c r="H132" s="93"/>
      <c r="I132" s="93"/>
    </row>
    <row r="133" spans="2:9">
      <c r="B133" s="92"/>
      <c r="C133" s="93"/>
      <c r="D133" s="93"/>
      <c r="E133" s="93"/>
      <c r="F133" s="93"/>
      <c r="G133" s="93"/>
      <c r="H133" s="93"/>
      <c r="I133" s="93"/>
    </row>
    <row r="134" spans="2:9">
      <c r="B134" s="92"/>
      <c r="C134" s="93"/>
      <c r="D134" s="93"/>
      <c r="E134" s="93"/>
      <c r="F134" s="93"/>
      <c r="G134" s="93"/>
      <c r="H134" s="93"/>
      <c r="I134" s="93"/>
    </row>
    <row r="135" spans="2:9">
      <c r="B135" s="92"/>
      <c r="C135" s="93"/>
      <c r="D135" s="93"/>
      <c r="E135" s="93"/>
      <c r="F135" s="93"/>
      <c r="G135" s="93"/>
      <c r="H135" s="93"/>
      <c r="I135" s="93"/>
    </row>
    <row r="136" spans="2:9">
      <c r="B136" s="92"/>
      <c r="C136" s="93"/>
      <c r="D136" s="93"/>
      <c r="E136" s="93"/>
      <c r="F136" s="93"/>
      <c r="G136" s="93"/>
      <c r="H136" s="93"/>
      <c r="I136" s="93"/>
    </row>
    <row r="137" spans="2:9">
      <c r="B137" s="92"/>
      <c r="C137" s="93"/>
      <c r="D137" s="93"/>
      <c r="E137" s="93"/>
      <c r="F137" s="93"/>
      <c r="G137" s="93"/>
      <c r="H137" s="93"/>
      <c r="I137" s="93"/>
    </row>
    <row r="138" spans="2:9">
      <c r="B138" s="92"/>
      <c r="C138" s="93"/>
      <c r="D138" s="93"/>
      <c r="E138" s="93"/>
      <c r="F138" s="93"/>
      <c r="G138" s="93"/>
      <c r="H138" s="93"/>
      <c r="I138" s="93"/>
    </row>
    <row r="139" spans="2:9">
      <c r="B139" s="92"/>
      <c r="C139" s="93"/>
      <c r="D139" s="93"/>
      <c r="E139" s="93"/>
      <c r="F139" s="93"/>
      <c r="G139" s="93"/>
      <c r="H139" s="93"/>
      <c r="I139" s="93"/>
    </row>
    <row r="140" spans="2:9">
      <c r="B140" s="92"/>
      <c r="C140" s="93"/>
      <c r="D140" s="93"/>
      <c r="E140" s="93"/>
      <c r="F140" s="93"/>
      <c r="G140" s="93"/>
      <c r="H140" s="93"/>
      <c r="I140" s="93"/>
    </row>
    <row r="141" spans="2:9">
      <c r="B141" s="92"/>
      <c r="C141" s="93"/>
      <c r="D141" s="93"/>
      <c r="E141" s="93"/>
      <c r="F141" s="93"/>
      <c r="G141" s="93"/>
      <c r="H141" s="93"/>
      <c r="I141" s="93"/>
    </row>
    <row r="142" spans="2:9">
      <c r="B142" s="92"/>
      <c r="C142" s="93"/>
      <c r="D142" s="93"/>
      <c r="E142" s="93"/>
      <c r="F142" s="93"/>
      <c r="G142" s="93"/>
      <c r="H142" s="93"/>
      <c r="I142" s="93"/>
    </row>
    <row r="143" spans="2:9">
      <c r="B143" s="92"/>
      <c r="C143" s="93"/>
      <c r="D143" s="93"/>
      <c r="E143" s="93"/>
      <c r="F143" s="93"/>
      <c r="G143" s="93"/>
      <c r="H143" s="93"/>
      <c r="I143" s="93"/>
    </row>
    <row r="144" spans="2:9">
      <c r="B144" s="92"/>
      <c r="C144" s="93"/>
      <c r="D144" s="93"/>
      <c r="E144" s="93"/>
      <c r="F144" s="93"/>
      <c r="G144" s="93"/>
      <c r="H144" s="93"/>
      <c r="I144" s="93"/>
    </row>
    <row r="145" spans="2:9">
      <c r="B145" s="92"/>
      <c r="C145" s="93"/>
      <c r="D145" s="93"/>
      <c r="E145" s="93"/>
      <c r="F145" s="93"/>
      <c r="G145" s="93"/>
      <c r="H145" s="93"/>
      <c r="I145" s="93"/>
    </row>
    <row r="146" spans="2:9">
      <c r="B146" s="92"/>
      <c r="C146" s="93"/>
      <c r="D146" s="93"/>
      <c r="E146" s="93"/>
      <c r="F146" s="93"/>
      <c r="G146" s="93"/>
      <c r="H146" s="93"/>
      <c r="I146" s="93"/>
    </row>
    <row r="147" spans="2:9">
      <c r="B147" s="92"/>
      <c r="C147" s="93"/>
      <c r="D147" s="93"/>
      <c r="E147" s="93"/>
      <c r="F147" s="93"/>
      <c r="G147" s="93"/>
      <c r="H147" s="93"/>
      <c r="I147" s="93"/>
    </row>
    <row r="148" spans="2:9">
      <c r="B148" s="92"/>
      <c r="C148" s="93"/>
      <c r="D148" s="93"/>
      <c r="E148" s="93"/>
      <c r="F148" s="93"/>
      <c r="G148" s="93"/>
      <c r="H148" s="93"/>
      <c r="I148" s="93"/>
    </row>
    <row r="149" spans="2:9">
      <c r="B149" s="92"/>
      <c r="C149" s="93"/>
      <c r="D149" s="93"/>
      <c r="E149" s="93"/>
      <c r="F149" s="93"/>
      <c r="G149" s="93"/>
      <c r="H149" s="93"/>
      <c r="I149" s="93"/>
    </row>
    <row r="150" spans="2:9">
      <c r="B150" s="92"/>
      <c r="C150" s="93"/>
      <c r="D150" s="93"/>
      <c r="E150" s="93"/>
      <c r="F150" s="93"/>
      <c r="G150" s="93"/>
      <c r="H150" s="93"/>
      <c r="I150" s="93"/>
    </row>
    <row r="151" spans="2:9">
      <c r="B151" s="92"/>
      <c r="C151" s="93"/>
      <c r="D151" s="93"/>
      <c r="E151" s="93"/>
      <c r="F151" s="93"/>
      <c r="G151" s="93"/>
      <c r="H151" s="93"/>
      <c r="I151" s="93"/>
    </row>
    <row r="152" spans="2:9">
      <c r="B152" s="92"/>
      <c r="C152" s="93"/>
      <c r="D152" s="93"/>
      <c r="E152" s="93"/>
      <c r="F152" s="93"/>
      <c r="G152" s="93"/>
      <c r="H152" s="93"/>
      <c r="I152" s="93"/>
    </row>
    <row r="153" spans="2:9">
      <c r="B153" s="92"/>
      <c r="C153" s="93"/>
      <c r="D153" s="93"/>
      <c r="E153" s="93"/>
      <c r="F153" s="93"/>
      <c r="G153" s="93"/>
      <c r="H153" s="93"/>
      <c r="I153" s="93"/>
    </row>
    <row r="154" spans="2:9">
      <c r="B154" s="92"/>
      <c r="C154" s="93"/>
      <c r="D154" s="93"/>
      <c r="E154" s="93"/>
      <c r="F154" s="93"/>
      <c r="G154" s="93"/>
      <c r="H154" s="93"/>
      <c r="I154" s="93"/>
    </row>
    <row r="155" spans="2:9">
      <c r="B155" s="92"/>
      <c r="C155" s="93"/>
      <c r="D155" s="93"/>
      <c r="E155" s="93"/>
      <c r="F155" s="93"/>
      <c r="G155" s="93"/>
      <c r="H155" s="93"/>
      <c r="I155" s="93"/>
    </row>
    <row r="156" spans="2:9">
      <c r="B156" s="92"/>
      <c r="C156" s="93"/>
      <c r="D156" s="93"/>
      <c r="E156" s="93"/>
      <c r="F156" s="93"/>
      <c r="G156" s="93"/>
      <c r="H156" s="93"/>
      <c r="I156" s="93"/>
    </row>
    <row r="157" spans="2:9">
      <c r="B157" s="92"/>
      <c r="C157" s="93"/>
      <c r="D157" s="93"/>
      <c r="E157" s="93"/>
      <c r="F157" s="93"/>
      <c r="G157" s="93"/>
      <c r="H157" s="93"/>
      <c r="I157" s="93"/>
    </row>
    <row r="158" spans="2:9">
      <c r="B158" s="92"/>
      <c r="C158" s="93"/>
      <c r="D158" s="93"/>
      <c r="E158" s="93"/>
      <c r="F158" s="93"/>
      <c r="G158" s="93"/>
      <c r="H158" s="93"/>
      <c r="I158" s="93"/>
    </row>
    <row r="159" spans="2:9">
      <c r="B159" s="92"/>
      <c r="C159" s="93"/>
      <c r="D159" s="93"/>
      <c r="E159" s="93"/>
      <c r="F159" s="93"/>
      <c r="G159" s="93"/>
      <c r="H159" s="93"/>
      <c r="I159" s="93"/>
    </row>
    <row r="160" spans="2:9">
      <c r="B160" s="92"/>
      <c r="C160" s="93"/>
      <c r="D160" s="93"/>
      <c r="E160" s="93"/>
      <c r="F160" s="93"/>
      <c r="G160" s="93"/>
      <c r="H160" s="93"/>
      <c r="I160" s="93"/>
    </row>
    <row r="161" spans="2:9">
      <c r="B161" s="92"/>
      <c r="C161" s="93"/>
      <c r="D161" s="93"/>
      <c r="E161" s="93"/>
      <c r="F161" s="93"/>
      <c r="G161" s="93"/>
      <c r="H161" s="93"/>
      <c r="I161" s="93"/>
    </row>
    <row r="162" spans="2:9">
      <c r="B162" s="92"/>
      <c r="C162" s="93"/>
      <c r="D162" s="93"/>
      <c r="E162" s="93"/>
      <c r="F162" s="93"/>
      <c r="G162" s="93"/>
      <c r="H162" s="93"/>
      <c r="I162" s="93"/>
    </row>
    <row r="163" spans="2:9">
      <c r="B163" s="92"/>
      <c r="C163" s="93"/>
      <c r="D163" s="93"/>
      <c r="E163" s="93"/>
      <c r="F163" s="93"/>
      <c r="G163" s="93"/>
      <c r="H163" s="93"/>
      <c r="I163" s="93"/>
    </row>
    <row r="164" spans="2:9">
      <c r="B164" s="92"/>
      <c r="C164" s="93"/>
      <c r="D164" s="93"/>
      <c r="E164" s="93"/>
      <c r="F164" s="93"/>
      <c r="G164" s="93"/>
      <c r="H164" s="93"/>
      <c r="I164" s="93"/>
    </row>
    <row r="165" spans="2:9">
      <c r="B165" s="92"/>
      <c r="C165" s="93"/>
      <c r="D165" s="93"/>
      <c r="E165" s="93"/>
      <c r="F165" s="93"/>
      <c r="G165" s="93"/>
      <c r="H165" s="93"/>
      <c r="I165" s="93"/>
    </row>
    <row r="166" spans="2:9">
      <c r="B166" s="92"/>
      <c r="C166" s="93"/>
      <c r="D166" s="93"/>
      <c r="E166" s="93"/>
      <c r="F166" s="93"/>
      <c r="G166" s="93"/>
      <c r="H166" s="93"/>
      <c r="I166" s="93"/>
    </row>
    <row r="167" spans="2:9">
      <c r="B167" s="92"/>
      <c r="C167" s="93"/>
      <c r="D167" s="93"/>
      <c r="E167" s="93"/>
      <c r="F167" s="93"/>
      <c r="G167" s="93"/>
      <c r="H167" s="93"/>
      <c r="I167" s="93"/>
    </row>
    <row r="168" spans="2:9">
      <c r="B168" s="92"/>
      <c r="C168" s="93"/>
      <c r="D168" s="93"/>
      <c r="E168" s="93"/>
      <c r="F168" s="93"/>
      <c r="G168" s="93"/>
      <c r="H168" s="93"/>
      <c r="I168" s="93"/>
    </row>
    <row r="169" spans="2:9">
      <c r="B169" s="92"/>
      <c r="C169" s="93"/>
      <c r="D169" s="93"/>
      <c r="E169" s="93"/>
      <c r="F169" s="93"/>
      <c r="G169" s="93"/>
      <c r="H169" s="93"/>
      <c r="I169" s="93"/>
    </row>
    <row r="170" spans="2:9">
      <c r="B170" s="92"/>
      <c r="C170" s="93"/>
      <c r="D170" s="93"/>
      <c r="E170" s="93"/>
      <c r="F170" s="93"/>
      <c r="G170" s="93"/>
      <c r="H170" s="93"/>
      <c r="I170" s="93"/>
    </row>
    <row r="171" spans="2:9">
      <c r="B171" s="92"/>
      <c r="C171" s="93"/>
      <c r="D171" s="93"/>
      <c r="E171" s="93"/>
      <c r="F171" s="93"/>
      <c r="G171" s="93"/>
      <c r="H171" s="93"/>
      <c r="I171" s="93"/>
    </row>
    <row r="172" spans="2:9">
      <c r="B172" s="92"/>
      <c r="C172" s="93"/>
      <c r="D172" s="93"/>
      <c r="E172" s="93"/>
      <c r="F172" s="93"/>
      <c r="G172" s="93"/>
      <c r="H172" s="93"/>
      <c r="I172" s="93"/>
    </row>
    <row r="173" spans="2:9">
      <c r="B173" s="92"/>
      <c r="C173" s="93"/>
      <c r="D173" s="93"/>
      <c r="E173" s="93"/>
      <c r="F173" s="93"/>
      <c r="G173" s="93"/>
      <c r="H173" s="93"/>
      <c r="I173" s="93"/>
    </row>
    <row r="174" spans="2:9">
      <c r="B174" s="92"/>
      <c r="C174" s="93"/>
      <c r="D174" s="93"/>
      <c r="E174" s="93"/>
      <c r="F174" s="93"/>
      <c r="G174" s="93"/>
      <c r="H174" s="93"/>
      <c r="I174" s="93"/>
    </row>
    <row r="175" spans="2:9">
      <c r="B175" s="92"/>
      <c r="C175" s="93"/>
      <c r="D175" s="93"/>
      <c r="E175" s="93"/>
      <c r="F175" s="93"/>
      <c r="G175" s="93"/>
      <c r="H175" s="93"/>
      <c r="I175" s="93"/>
    </row>
    <row r="176" spans="2:9">
      <c r="B176" s="92"/>
      <c r="C176" s="93"/>
      <c r="D176" s="93"/>
      <c r="E176" s="93"/>
      <c r="F176" s="93"/>
      <c r="G176" s="93"/>
      <c r="H176" s="93"/>
      <c r="I176" s="93"/>
    </row>
    <row r="177" spans="2:9">
      <c r="B177" s="92"/>
      <c r="C177" s="93"/>
      <c r="D177" s="93"/>
      <c r="E177" s="93"/>
      <c r="F177" s="93"/>
      <c r="G177" s="93"/>
      <c r="H177" s="93"/>
      <c r="I177" s="93"/>
    </row>
    <row r="178" spans="2:9">
      <c r="B178" s="92"/>
      <c r="C178" s="93"/>
      <c r="D178" s="93"/>
      <c r="E178" s="93"/>
      <c r="F178" s="93"/>
      <c r="G178" s="93"/>
      <c r="H178" s="93"/>
      <c r="I178" s="93"/>
    </row>
    <row r="179" spans="2:9">
      <c r="B179" s="92"/>
      <c r="C179" s="93"/>
      <c r="D179" s="93"/>
      <c r="E179" s="93"/>
      <c r="F179" s="93"/>
      <c r="G179" s="93"/>
      <c r="H179" s="93"/>
      <c r="I179" s="93"/>
    </row>
    <row r="180" spans="2:9">
      <c r="B180" s="92"/>
      <c r="C180" s="93"/>
      <c r="D180" s="93"/>
      <c r="E180" s="93"/>
      <c r="F180" s="93"/>
      <c r="G180" s="93"/>
      <c r="H180" s="93"/>
      <c r="I180" s="93"/>
    </row>
    <row r="181" spans="2:9">
      <c r="B181" s="92"/>
      <c r="C181" s="93"/>
      <c r="D181" s="93"/>
      <c r="E181" s="93"/>
      <c r="F181" s="93"/>
      <c r="G181" s="93"/>
      <c r="H181" s="93"/>
      <c r="I181" s="93"/>
    </row>
    <row r="182" spans="2:9">
      <c r="B182" s="92"/>
      <c r="C182" s="93"/>
      <c r="D182" s="93"/>
      <c r="E182" s="93"/>
      <c r="F182" s="93"/>
      <c r="G182" s="93"/>
      <c r="H182" s="93"/>
      <c r="I182" s="93"/>
    </row>
    <row r="183" spans="2:9">
      <c r="B183" s="92"/>
      <c r="C183" s="93"/>
      <c r="D183" s="93"/>
      <c r="E183" s="93"/>
      <c r="F183" s="93"/>
      <c r="G183" s="93"/>
      <c r="H183" s="93"/>
      <c r="I183" s="93"/>
    </row>
    <row r="184" spans="2:9">
      <c r="B184" s="92"/>
      <c r="C184" s="93"/>
      <c r="D184" s="93"/>
      <c r="E184" s="93"/>
      <c r="F184" s="93"/>
      <c r="G184" s="93"/>
      <c r="H184" s="93"/>
      <c r="I184" s="93"/>
    </row>
    <row r="185" spans="2:9">
      <c r="B185" s="92"/>
      <c r="C185" s="93"/>
      <c r="D185" s="93"/>
      <c r="E185" s="93"/>
      <c r="F185" s="93"/>
      <c r="G185" s="93"/>
      <c r="H185" s="93"/>
      <c r="I185" s="93"/>
    </row>
    <row r="186" spans="2:9">
      <c r="B186" s="92"/>
      <c r="C186" s="93"/>
      <c r="D186" s="93"/>
      <c r="E186" s="93"/>
      <c r="F186" s="93"/>
      <c r="G186" s="93"/>
      <c r="H186" s="93"/>
      <c r="I186" s="93"/>
    </row>
    <row r="187" spans="2:9">
      <c r="B187" s="92"/>
      <c r="C187" s="93"/>
      <c r="D187" s="93"/>
      <c r="E187" s="93"/>
      <c r="F187" s="93"/>
      <c r="G187" s="93"/>
      <c r="H187" s="93"/>
      <c r="I187" s="93"/>
    </row>
    <row r="188" spans="2:9">
      <c r="B188" s="92"/>
      <c r="C188" s="93"/>
      <c r="D188" s="93"/>
      <c r="E188" s="93"/>
      <c r="F188" s="93"/>
      <c r="G188" s="93"/>
      <c r="H188" s="93"/>
      <c r="I188" s="93"/>
    </row>
    <row r="189" spans="2:9">
      <c r="B189" s="92"/>
      <c r="C189" s="93"/>
      <c r="D189" s="93"/>
      <c r="E189" s="93"/>
      <c r="F189" s="93"/>
      <c r="G189" s="93"/>
      <c r="H189" s="93"/>
      <c r="I189" s="93"/>
    </row>
    <row r="190" spans="2:9">
      <c r="B190" s="92"/>
      <c r="C190" s="93"/>
      <c r="D190" s="93"/>
      <c r="E190" s="93"/>
      <c r="F190" s="93"/>
      <c r="G190" s="93"/>
      <c r="H190" s="93"/>
      <c r="I190" s="93"/>
    </row>
    <row r="191" spans="2:9">
      <c r="B191" s="92"/>
      <c r="C191" s="93"/>
      <c r="D191" s="93"/>
      <c r="E191" s="93"/>
      <c r="F191" s="93"/>
      <c r="G191" s="93"/>
      <c r="H191" s="93"/>
      <c r="I191" s="93"/>
    </row>
    <row r="192" spans="2:9">
      <c r="B192" s="92"/>
      <c r="C192" s="93"/>
      <c r="D192" s="93"/>
      <c r="E192" s="93"/>
      <c r="F192" s="93"/>
      <c r="G192" s="93"/>
      <c r="H192" s="93"/>
      <c r="I192" s="93"/>
    </row>
    <row r="193" spans="2:9">
      <c r="B193" s="92"/>
      <c r="C193" s="93"/>
      <c r="D193" s="93"/>
      <c r="E193" s="93"/>
      <c r="F193" s="93"/>
      <c r="G193" s="93"/>
      <c r="H193" s="93"/>
      <c r="I193" s="93"/>
    </row>
    <row r="194" spans="2:9">
      <c r="B194" s="92"/>
      <c r="C194" s="93"/>
      <c r="D194" s="93"/>
      <c r="E194" s="93"/>
      <c r="F194" s="93"/>
      <c r="G194" s="93"/>
      <c r="H194" s="93"/>
      <c r="I194" s="93"/>
    </row>
    <row r="195" spans="2:9">
      <c r="B195" s="92"/>
      <c r="C195" s="93"/>
      <c r="D195" s="93"/>
      <c r="E195" s="93"/>
      <c r="F195" s="93"/>
      <c r="G195" s="93"/>
      <c r="H195" s="93"/>
      <c r="I195" s="93"/>
    </row>
    <row r="196" spans="2:9">
      <c r="B196" s="92"/>
      <c r="C196" s="93"/>
      <c r="D196" s="93"/>
      <c r="E196" s="93"/>
      <c r="F196" s="93"/>
      <c r="G196" s="93"/>
      <c r="H196" s="93"/>
      <c r="I196" s="93"/>
    </row>
    <row r="197" spans="2:9">
      <c r="B197" s="92"/>
      <c r="C197" s="93"/>
      <c r="D197" s="93"/>
      <c r="E197" s="93"/>
      <c r="F197" s="93"/>
      <c r="G197" s="93"/>
      <c r="H197" s="93"/>
      <c r="I197" s="93"/>
    </row>
    <row r="198" spans="2:9">
      <c r="B198" s="92"/>
      <c r="C198" s="93"/>
      <c r="D198" s="93"/>
      <c r="E198" s="93"/>
      <c r="F198" s="93"/>
      <c r="G198" s="93"/>
      <c r="H198" s="93"/>
      <c r="I198" s="93"/>
    </row>
    <row r="199" spans="2:9">
      <c r="B199" s="92"/>
      <c r="C199" s="93"/>
      <c r="D199" s="93"/>
      <c r="E199" s="93"/>
      <c r="F199" s="93"/>
      <c r="G199" s="93"/>
      <c r="H199" s="93"/>
      <c r="I199" s="93"/>
    </row>
    <row r="200" spans="2:9">
      <c r="B200" s="92"/>
      <c r="C200" s="93"/>
      <c r="D200" s="93"/>
      <c r="E200" s="93"/>
      <c r="F200" s="93"/>
      <c r="G200" s="93"/>
      <c r="H200" s="93"/>
      <c r="I200" s="93"/>
    </row>
    <row r="201" spans="2:9">
      <c r="B201" s="92"/>
      <c r="C201" s="93"/>
      <c r="D201" s="93"/>
      <c r="E201" s="93"/>
      <c r="F201" s="93"/>
      <c r="G201" s="93"/>
      <c r="H201" s="93"/>
      <c r="I201" s="93"/>
    </row>
    <row r="202" spans="2:9">
      <c r="B202" s="92"/>
      <c r="C202" s="93"/>
      <c r="D202" s="93"/>
      <c r="E202" s="93"/>
      <c r="F202" s="93"/>
      <c r="G202" s="93"/>
      <c r="H202" s="93"/>
      <c r="I202" s="93"/>
    </row>
    <row r="203" spans="2:9">
      <c r="B203" s="92"/>
      <c r="C203" s="93"/>
      <c r="D203" s="93"/>
      <c r="E203" s="93"/>
      <c r="F203" s="93"/>
      <c r="G203" s="93"/>
      <c r="H203" s="93"/>
      <c r="I203" s="93"/>
    </row>
    <row r="204" spans="2:9">
      <c r="B204" s="92"/>
      <c r="C204" s="93"/>
      <c r="D204" s="93"/>
      <c r="E204" s="93"/>
      <c r="F204" s="93"/>
      <c r="G204" s="93"/>
      <c r="H204" s="93"/>
      <c r="I204" s="93"/>
    </row>
    <row r="205" spans="2:9">
      <c r="B205" s="92"/>
      <c r="C205" s="93"/>
      <c r="D205" s="93"/>
      <c r="E205" s="93"/>
      <c r="F205" s="93"/>
      <c r="G205" s="93"/>
      <c r="H205" s="93"/>
      <c r="I205" s="93"/>
    </row>
    <row r="206" spans="2:9">
      <c r="B206" s="92"/>
      <c r="C206" s="93"/>
      <c r="D206" s="93"/>
      <c r="E206" s="93"/>
      <c r="F206" s="93"/>
      <c r="G206" s="93"/>
      <c r="H206" s="93"/>
      <c r="I206" s="93"/>
    </row>
    <row r="207" spans="2:9">
      <c r="B207" s="92"/>
      <c r="C207" s="93"/>
      <c r="D207" s="93"/>
      <c r="E207" s="93"/>
      <c r="F207" s="93"/>
      <c r="G207" s="93"/>
      <c r="H207" s="93"/>
      <c r="I207" s="93"/>
    </row>
    <row r="208" spans="2:9">
      <c r="B208" s="92"/>
      <c r="C208" s="93"/>
      <c r="D208" s="93"/>
      <c r="E208" s="93"/>
      <c r="F208" s="93"/>
      <c r="G208" s="93"/>
      <c r="H208" s="93"/>
      <c r="I208" s="93"/>
    </row>
    <row r="209" spans="2:9">
      <c r="B209" s="92"/>
      <c r="C209" s="93"/>
      <c r="D209" s="93"/>
      <c r="E209" s="93"/>
      <c r="F209" s="93"/>
      <c r="G209" s="93"/>
      <c r="H209" s="93"/>
      <c r="I209" s="93"/>
    </row>
    <row r="210" spans="2:9">
      <c r="B210" s="92"/>
      <c r="C210" s="93"/>
      <c r="D210" s="93"/>
      <c r="E210" s="93"/>
      <c r="F210" s="93"/>
      <c r="G210" s="93"/>
      <c r="H210" s="93"/>
      <c r="I210" s="93"/>
    </row>
    <row r="211" spans="2:9">
      <c r="B211" s="92"/>
      <c r="C211" s="93"/>
      <c r="D211" s="93"/>
      <c r="E211" s="93"/>
      <c r="F211" s="93"/>
      <c r="G211" s="93"/>
      <c r="H211" s="93"/>
      <c r="I211" s="93"/>
    </row>
    <row r="212" spans="2:9">
      <c r="B212" s="92"/>
      <c r="C212" s="93"/>
      <c r="D212" s="93"/>
      <c r="E212" s="93"/>
      <c r="F212" s="93"/>
      <c r="G212" s="93"/>
      <c r="H212" s="93"/>
      <c r="I212" s="93"/>
    </row>
    <row r="213" spans="2:9">
      <c r="B213" s="92"/>
      <c r="C213" s="93"/>
      <c r="D213" s="93"/>
      <c r="E213" s="93"/>
      <c r="F213" s="93"/>
      <c r="G213" s="93"/>
      <c r="H213" s="93"/>
      <c r="I213" s="93"/>
    </row>
    <row r="214" spans="2:9">
      <c r="B214" s="92"/>
      <c r="C214" s="93"/>
      <c r="D214" s="93"/>
      <c r="E214" s="93"/>
      <c r="F214" s="93"/>
      <c r="G214" s="93"/>
      <c r="H214" s="93"/>
      <c r="I214" s="93"/>
    </row>
    <row r="215" spans="2:9">
      <c r="B215" s="92"/>
      <c r="C215" s="93"/>
      <c r="D215" s="93"/>
      <c r="E215" s="93"/>
      <c r="F215" s="93"/>
      <c r="G215" s="93"/>
      <c r="H215" s="93"/>
      <c r="I215" s="93"/>
    </row>
    <row r="216" spans="2:9">
      <c r="B216" s="92"/>
      <c r="C216" s="93"/>
      <c r="D216" s="93"/>
      <c r="E216" s="93"/>
      <c r="F216" s="93"/>
      <c r="G216" s="93"/>
      <c r="H216" s="93"/>
      <c r="I216" s="93"/>
    </row>
    <row r="217" spans="2:9">
      <c r="B217" s="92"/>
      <c r="C217" s="93"/>
      <c r="D217" s="93"/>
      <c r="E217" s="93"/>
      <c r="F217" s="93"/>
      <c r="G217" s="93"/>
      <c r="H217" s="93"/>
      <c r="I217" s="93"/>
    </row>
    <row r="218" spans="2:9">
      <c r="B218" s="92"/>
      <c r="C218" s="93"/>
      <c r="D218" s="93"/>
      <c r="E218" s="93"/>
      <c r="F218" s="93"/>
      <c r="G218" s="93"/>
      <c r="H218" s="93"/>
      <c r="I218" s="93"/>
    </row>
    <row r="219" spans="2:9">
      <c r="B219" s="92"/>
      <c r="C219" s="93"/>
      <c r="D219" s="93"/>
      <c r="E219" s="93"/>
      <c r="F219" s="93"/>
      <c r="G219" s="93"/>
      <c r="H219" s="93"/>
      <c r="I219" s="93"/>
    </row>
    <row r="220" spans="2:9">
      <c r="B220" s="92"/>
      <c r="C220" s="93"/>
      <c r="D220" s="93"/>
      <c r="E220" s="93"/>
      <c r="F220" s="93"/>
      <c r="G220" s="93"/>
      <c r="H220" s="93"/>
      <c r="I220" s="93"/>
    </row>
    <row r="221" spans="2:9">
      <c r="B221" s="92"/>
      <c r="C221" s="93"/>
      <c r="D221" s="93"/>
      <c r="E221" s="93"/>
      <c r="F221" s="93"/>
      <c r="G221" s="93"/>
      <c r="H221" s="93"/>
      <c r="I221" s="93"/>
    </row>
    <row r="222" spans="2:9">
      <c r="B222" s="92"/>
      <c r="C222" s="93"/>
      <c r="D222" s="93"/>
      <c r="E222" s="93"/>
      <c r="F222" s="93"/>
      <c r="G222" s="93"/>
      <c r="H222" s="93"/>
      <c r="I222" s="93"/>
    </row>
    <row r="223" spans="2:9">
      <c r="B223" s="92"/>
      <c r="C223" s="93"/>
      <c r="D223" s="93"/>
      <c r="E223" s="93"/>
      <c r="F223" s="93"/>
      <c r="G223" s="93"/>
      <c r="H223" s="93"/>
      <c r="I223" s="93"/>
    </row>
    <row r="224" spans="2:9">
      <c r="B224" s="92"/>
      <c r="C224" s="93"/>
      <c r="D224" s="93"/>
      <c r="E224" s="93"/>
      <c r="F224" s="93"/>
      <c r="G224" s="93"/>
      <c r="H224" s="93"/>
      <c r="I224" s="93"/>
    </row>
    <row r="225" spans="2:9">
      <c r="B225" s="92"/>
      <c r="C225" s="93"/>
      <c r="D225" s="93"/>
      <c r="E225" s="93"/>
      <c r="F225" s="93"/>
      <c r="G225" s="93"/>
      <c r="H225" s="93"/>
      <c r="I225" s="93"/>
    </row>
    <row r="226" spans="2:9">
      <c r="B226" s="92"/>
      <c r="C226" s="93"/>
      <c r="D226" s="93"/>
      <c r="E226" s="93"/>
      <c r="F226" s="93"/>
      <c r="G226" s="93"/>
      <c r="H226" s="93"/>
      <c r="I226" s="93"/>
    </row>
    <row r="227" spans="2:9">
      <c r="B227" s="92"/>
      <c r="C227" s="93"/>
      <c r="D227" s="93"/>
      <c r="E227" s="93"/>
      <c r="F227" s="93"/>
      <c r="G227" s="93"/>
      <c r="H227" s="93"/>
      <c r="I227" s="93"/>
    </row>
    <row r="228" spans="2:9">
      <c r="B228" s="92"/>
      <c r="C228" s="93"/>
      <c r="D228" s="93"/>
      <c r="E228" s="93"/>
      <c r="F228" s="93"/>
      <c r="G228" s="93"/>
      <c r="H228" s="93"/>
      <c r="I228" s="93"/>
    </row>
    <row r="229" spans="2:9">
      <c r="B229" s="92"/>
      <c r="C229" s="93"/>
      <c r="D229" s="93"/>
      <c r="E229" s="93"/>
      <c r="F229" s="93"/>
      <c r="G229" s="93"/>
      <c r="H229" s="93"/>
      <c r="I229" s="93"/>
    </row>
    <row r="230" spans="2:9">
      <c r="B230" s="92"/>
      <c r="C230" s="93"/>
      <c r="D230" s="93"/>
      <c r="E230" s="93"/>
      <c r="F230" s="93"/>
      <c r="G230" s="93"/>
      <c r="H230" s="93"/>
      <c r="I230" s="93"/>
    </row>
    <row r="231" spans="2:9">
      <c r="B231" s="92"/>
      <c r="C231" s="93"/>
      <c r="D231" s="93"/>
      <c r="E231" s="93"/>
      <c r="F231" s="93"/>
      <c r="G231" s="93"/>
      <c r="H231" s="93"/>
      <c r="I231" s="93"/>
    </row>
    <row r="232" spans="2:9">
      <c r="B232" s="92"/>
      <c r="C232" s="93"/>
      <c r="D232" s="93"/>
      <c r="E232" s="93"/>
      <c r="F232" s="93"/>
      <c r="G232" s="93"/>
      <c r="H232" s="93"/>
      <c r="I232" s="93"/>
    </row>
    <row r="233" spans="2:9">
      <c r="B233" s="92"/>
      <c r="C233" s="93"/>
      <c r="D233" s="93"/>
      <c r="E233" s="93"/>
      <c r="F233" s="93"/>
      <c r="G233" s="93"/>
      <c r="H233" s="93"/>
      <c r="I233" s="93"/>
    </row>
    <row r="234" spans="2:9">
      <c r="B234" s="92"/>
      <c r="C234" s="93"/>
      <c r="D234" s="93"/>
      <c r="E234" s="93"/>
      <c r="F234" s="93"/>
      <c r="G234" s="93"/>
      <c r="H234" s="93"/>
      <c r="I234" s="93"/>
    </row>
    <row r="235" spans="2:9">
      <c r="B235" s="92"/>
      <c r="C235" s="93"/>
      <c r="D235" s="93"/>
      <c r="E235" s="93"/>
      <c r="F235" s="93"/>
      <c r="G235" s="93"/>
      <c r="H235" s="93"/>
      <c r="I235" s="93"/>
    </row>
    <row r="236" spans="2:9">
      <c r="B236" s="92"/>
      <c r="C236" s="93"/>
      <c r="D236" s="93"/>
      <c r="E236" s="93"/>
      <c r="F236" s="93"/>
      <c r="G236" s="93"/>
      <c r="H236" s="93"/>
      <c r="I236" s="93"/>
    </row>
    <row r="237" spans="2:9">
      <c r="B237" s="92"/>
      <c r="C237" s="93"/>
      <c r="D237" s="93"/>
      <c r="E237" s="93"/>
      <c r="F237" s="93"/>
      <c r="G237" s="93"/>
      <c r="H237" s="93"/>
      <c r="I237" s="93"/>
    </row>
    <row r="238" spans="2:9">
      <c r="B238" s="92"/>
      <c r="C238" s="93"/>
      <c r="D238" s="93"/>
      <c r="E238" s="93"/>
      <c r="F238" s="93"/>
      <c r="G238" s="93"/>
      <c r="H238" s="93"/>
      <c r="I238" s="93"/>
    </row>
    <row r="239" spans="2:9">
      <c r="B239" s="92"/>
      <c r="C239" s="93"/>
      <c r="D239" s="93"/>
      <c r="E239" s="93"/>
      <c r="F239" s="93"/>
      <c r="G239" s="93"/>
      <c r="H239" s="93"/>
      <c r="I239" s="93"/>
    </row>
    <row r="240" spans="2:9">
      <c r="B240" s="92"/>
      <c r="C240" s="93"/>
      <c r="D240" s="93"/>
      <c r="E240" s="93"/>
      <c r="F240" s="93"/>
      <c r="G240" s="93"/>
      <c r="H240" s="93"/>
      <c r="I240" s="93"/>
    </row>
    <row r="241" spans="2:9">
      <c r="B241" s="92"/>
      <c r="C241" s="93"/>
      <c r="D241" s="93"/>
      <c r="E241" s="93"/>
      <c r="F241" s="93"/>
      <c r="G241" s="93"/>
      <c r="H241" s="93"/>
      <c r="I241" s="93"/>
    </row>
    <row r="242" spans="2:9">
      <c r="B242" s="92"/>
      <c r="C242" s="93"/>
      <c r="D242" s="93"/>
      <c r="E242" s="93"/>
      <c r="F242" s="93"/>
      <c r="G242" s="93"/>
      <c r="H242" s="93"/>
      <c r="I242" s="93"/>
    </row>
    <row r="243" spans="2:9">
      <c r="B243" s="92"/>
      <c r="C243" s="93"/>
      <c r="D243" s="93"/>
      <c r="E243" s="93"/>
      <c r="F243" s="93"/>
      <c r="G243" s="93"/>
      <c r="H243" s="93"/>
      <c r="I243" s="93"/>
    </row>
    <row r="244" spans="2:9">
      <c r="B244" s="92"/>
      <c r="C244" s="93"/>
      <c r="D244" s="93"/>
      <c r="E244" s="93"/>
      <c r="F244" s="93"/>
      <c r="G244" s="93"/>
      <c r="H244" s="93"/>
      <c r="I244" s="93"/>
    </row>
    <row r="245" spans="2:9">
      <c r="B245" s="92"/>
      <c r="C245" s="93"/>
      <c r="D245" s="93"/>
      <c r="E245" s="93"/>
      <c r="F245" s="93"/>
      <c r="G245" s="93"/>
      <c r="H245" s="93"/>
      <c r="I245" s="93"/>
    </row>
    <row r="246" spans="2:9">
      <c r="B246" s="92"/>
      <c r="C246" s="93"/>
      <c r="D246" s="93"/>
      <c r="E246" s="93"/>
      <c r="F246" s="93"/>
      <c r="G246" s="93"/>
      <c r="H246" s="93"/>
      <c r="I246" s="93"/>
    </row>
    <row r="247" spans="2:9">
      <c r="B247" s="92"/>
      <c r="C247" s="93"/>
      <c r="D247" s="93"/>
      <c r="E247" s="93"/>
      <c r="F247" s="93"/>
      <c r="G247" s="93"/>
      <c r="H247" s="93"/>
      <c r="I247" s="93"/>
    </row>
    <row r="248" spans="2:9">
      <c r="B248" s="92"/>
      <c r="C248" s="93"/>
      <c r="D248" s="93"/>
      <c r="E248" s="93"/>
      <c r="F248" s="93"/>
      <c r="G248" s="93"/>
      <c r="H248" s="93"/>
      <c r="I248" s="93"/>
    </row>
    <row r="249" spans="2:9">
      <c r="B249" s="92"/>
      <c r="C249" s="93"/>
      <c r="D249" s="93"/>
      <c r="E249" s="93"/>
      <c r="F249" s="93"/>
      <c r="G249" s="93"/>
      <c r="H249" s="93"/>
      <c r="I249" s="93"/>
    </row>
    <row r="250" spans="2:9">
      <c r="B250" s="92"/>
      <c r="C250" s="93"/>
      <c r="D250" s="93"/>
      <c r="E250" s="93"/>
      <c r="F250" s="93"/>
      <c r="G250" s="93"/>
      <c r="H250" s="93"/>
      <c r="I250" s="93"/>
    </row>
    <row r="251" spans="2:9">
      <c r="B251" s="92"/>
      <c r="C251" s="93"/>
      <c r="D251" s="93"/>
      <c r="E251" s="93"/>
      <c r="F251" s="93"/>
      <c r="G251" s="93"/>
      <c r="H251" s="93"/>
      <c r="I251" s="93"/>
    </row>
    <row r="252" spans="2:9">
      <c r="B252" s="92"/>
      <c r="C252" s="93"/>
      <c r="D252" s="93"/>
      <c r="E252" s="93"/>
      <c r="F252" s="93"/>
      <c r="G252" s="93"/>
      <c r="H252" s="93"/>
      <c r="I252" s="93"/>
    </row>
    <row r="253" spans="2:9">
      <c r="B253" s="92"/>
      <c r="C253" s="93"/>
      <c r="D253" s="93"/>
      <c r="E253" s="93"/>
      <c r="F253" s="93"/>
      <c r="G253" s="93"/>
      <c r="H253" s="93"/>
      <c r="I253" s="93"/>
    </row>
    <row r="254" spans="2:9">
      <c r="B254" s="92"/>
      <c r="C254" s="93"/>
      <c r="D254" s="93"/>
      <c r="E254" s="93"/>
      <c r="F254" s="93"/>
      <c r="G254" s="93"/>
      <c r="H254" s="93"/>
      <c r="I254" s="93"/>
    </row>
    <row r="255" spans="2:9">
      <c r="B255" s="92"/>
      <c r="C255" s="93"/>
      <c r="D255" s="93"/>
      <c r="E255" s="93"/>
      <c r="F255" s="93"/>
      <c r="G255" s="93"/>
      <c r="H255" s="93"/>
      <c r="I255" s="93"/>
    </row>
    <row r="256" spans="2:9">
      <c r="B256" s="92"/>
      <c r="C256" s="93"/>
      <c r="D256" s="93"/>
      <c r="E256" s="93"/>
      <c r="F256" s="93"/>
      <c r="G256" s="93"/>
      <c r="H256" s="93"/>
      <c r="I256" s="93"/>
    </row>
    <row r="257" spans="2:9">
      <c r="B257" s="92"/>
      <c r="C257" s="93"/>
      <c r="D257" s="93"/>
      <c r="E257" s="93"/>
      <c r="F257" s="93"/>
      <c r="G257" s="93"/>
      <c r="H257" s="93"/>
      <c r="I257" s="93"/>
    </row>
    <row r="258" spans="2:9">
      <c r="B258" s="92"/>
      <c r="C258" s="93"/>
      <c r="D258" s="93"/>
      <c r="E258" s="93"/>
      <c r="F258" s="93"/>
      <c r="G258" s="93"/>
      <c r="H258" s="93"/>
      <c r="I258" s="93"/>
    </row>
    <row r="259" spans="2:9">
      <c r="B259" s="92"/>
      <c r="C259" s="93"/>
      <c r="D259" s="93"/>
      <c r="E259" s="93"/>
      <c r="F259" s="93"/>
      <c r="G259" s="93"/>
      <c r="H259" s="93"/>
      <c r="I259" s="93"/>
    </row>
    <row r="260" spans="2:9">
      <c r="B260" s="92"/>
      <c r="C260" s="93"/>
      <c r="D260" s="93"/>
      <c r="E260" s="93"/>
      <c r="F260" s="93"/>
      <c r="G260" s="93"/>
      <c r="H260" s="93"/>
      <c r="I260" s="93"/>
    </row>
    <row r="261" spans="2:9">
      <c r="B261" s="92"/>
      <c r="C261" s="93"/>
      <c r="D261" s="93"/>
      <c r="E261" s="93"/>
      <c r="F261" s="93"/>
      <c r="G261" s="93"/>
      <c r="H261" s="93"/>
      <c r="I261" s="93"/>
    </row>
    <row r="262" spans="2:9">
      <c r="B262" s="92"/>
      <c r="C262" s="93"/>
      <c r="D262" s="93"/>
      <c r="E262" s="93"/>
      <c r="F262" s="93"/>
      <c r="G262" s="93"/>
      <c r="H262" s="93"/>
      <c r="I262" s="93"/>
    </row>
    <row r="263" spans="2:9">
      <c r="B263" s="92"/>
      <c r="C263" s="93"/>
      <c r="D263" s="93"/>
      <c r="E263" s="93"/>
      <c r="F263" s="93"/>
      <c r="G263" s="93"/>
      <c r="H263" s="93"/>
      <c r="I263" s="93"/>
    </row>
    <row r="264" spans="2:9">
      <c r="B264" s="92"/>
      <c r="C264" s="93"/>
      <c r="D264" s="93"/>
      <c r="E264" s="93"/>
      <c r="F264" s="93"/>
      <c r="G264" s="93"/>
      <c r="H264" s="93"/>
      <c r="I264" s="93"/>
    </row>
    <row r="265" spans="2:9">
      <c r="B265" s="92"/>
      <c r="C265" s="93"/>
      <c r="D265" s="93"/>
      <c r="E265" s="93"/>
      <c r="F265" s="93"/>
      <c r="G265" s="93"/>
      <c r="H265" s="93"/>
      <c r="I265" s="93"/>
    </row>
    <row r="266" spans="2:9">
      <c r="B266" s="92"/>
      <c r="C266" s="93"/>
      <c r="D266" s="93"/>
      <c r="E266" s="93"/>
      <c r="F266" s="93"/>
      <c r="G266" s="93"/>
      <c r="H266" s="93"/>
      <c r="I266" s="93"/>
    </row>
    <row r="267" spans="2:9">
      <c r="B267" s="92"/>
      <c r="C267" s="93"/>
      <c r="D267" s="93"/>
      <c r="E267" s="93"/>
      <c r="F267" s="93"/>
      <c r="G267" s="93"/>
      <c r="H267" s="93"/>
      <c r="I267" s="93"/>
    </row>
    <row r="268" spans="2:9">
      <c r="B268" s="92"/>
      <c r="C268" s="93"/>
      <c r="D268" s="93"/>
      <c r="E268" s="93"/>
      <c r="F268" s="93"/>
      <c r="G268" s="93"/>
      <c r="H268" s="93"/>
      <c r="I268" s="93"/>
    </row>
    <row r="269" spans="2:9">
      <c r="B269" s="92"/>
      <c r="C269" s="93"/>
      <c r="D269" s="93"/>
      <c r="E269" s="93"/>
      <c r="F269" s="93"/>
      <c r="G269" s="93"/>
      <c r="H269" s="93"/>
      <c r="I269" s="93"/>
    </row>
    <row r="270" spans="2:9">
      <c r="B270" s="92"/>
      <c r="C270" s="93"/>
      <c r="D270" s="93"/>
      <c r="E270" s="93"/>
      <c r="F270" s="93"/>
      <c r="G270" s="93"/>
      <c r="H270" s="93"/>
      <c r="I270" s="93"/>
    </row>
    <row r="271" spans="2:9">
      <c r="B271" s="92"/>
      <c r="C271" s="93"/>
      <c r="D271" s="93"/>
      <c r="E271" s="93"/>
      <c r="F271" s="93"/>
      <c r="G271" s="93"/>
      <c r="H271" s="93"/>
      <c r="I271" s="93"/>
    </row>
    <row r="272" spans="2:9">
      <c r="B272" s="92"/>
      <c r="C272" s="93"/>
      <c r="D272" s="93"/>
      <c r="E272" s="93"/>
      <c r="F272" s="93"/>
      <c r="G272" s="93"/>
      <c r="H272" s="93"/>
      <c r="I272" s="93"/>
    </row>
    <row r="273" spans="2:9">
      <c r="B273" s="92"/>
      <c r="C273" s="93"/>
      <c r="D273" s="93"/>
      <c r="E273" s="93"/>
      <c r="F273" s="93"/>
      <c r="G273" s="93"/>
      <c r="H273" s="93"/>
      <c r="I273" s="93"/>
    </row>
    <row r="274" spans="2:9">
      <c r="B274" s="92"/>
      <c r="C274" s="93"/>
      <c r="D274" s="93"/>
      <c r="E274" s="93"/>
      <c r="F274" s="93"/>
      <c r="G274" s="93"/>
      <c r="H274" s="93"/>
      <c r="I274" s="93"/>
    </row>
    <row r="275" spans="2:9">
      <c r="B275" s="92"/>
      <c r="C275" s="93"/>
      <c r="D275" s="93"/>
      <c r="E275" s="93"/>
      <c r="F275" s="93"/>
      <c r="G275" s="93"/>
      <c r="H275" s="93"/>
      <c r="I275" s="93"/>
    </row>
    <row r="276" spans="2:9">
      <c r="B276" s="92"/>
      <c r="C276" s="93"/>
      <c r="D276" s="93"/>
      <c r="E276" s="93"/>
      <c r="F276" s="93"/>
      <c r="G276" s="93"/>
      <c r="H276" s="93"/>
      <c r="I276" s="93"/>
    </row>
    <row r="277" spans="2:9">
      <c r="B277" s="92"/>
      <c r="C277" s="93"/>
      <c r="D277" s="93"/>
      <c r="E277" s="93"/>
      <c r="F277" s="93"/>
      <c r="G277" s="93"/>
      <c r="H277" s="93"/>
      <c r="I277" s="93"/>
    </row>
    <row r="278" spans="2:9">
      <c r="B278" s="92"/>
      <c r="C278" s="93"/>
      <c r="D278" s="93"/>
      <c r="E278" s="93"/>
      <c r="F278" s="93"/>
      <c r="G278" s="93"/>
      <c r="H278" s="93"/>
      <c r="I278" s="93"/>
    </row>
    <row r="279" spans="2:9">
      <c r="B279" s="92"/>
      <c r="C279" s="93"/>
      <c r="D279" s="93"/>
      <c r="E279" s="93"/>
      <c r="F279" s="93"/>
      <c r="G279" s="93"/>
      <c r="H279" s="93"/>
      <c r="I279" s="93"/>
    </row>
    <row r="280" spans="2:9">
      <c r="B280" s="92"/>
      <c r="C280" s="93"/>
      <c r="D280" s="93"/>
      <c r="E280" s="93"/>
      <c r="F280" s="93"/>
      <c r="G280" s="93"/>
      <c r="H280" s="93"/>
      <c r="I280" s="93"/>
    </row>
    <row r="281" spans="2:9">
      <c r="B281" s="92"/>
      <c r="C281" s="93"/>
      <c r="D281" s="93"/>
      <c r="E281" s="93"/>
      <c r="F281" s="93"/>
      <c r="G281" s="93"/>
      <c r="H281" s="93"/>
      <c r="I281" s="93"/>
    </row>
    <row r="282" spans="2:9">
      <c r="B282" s="92"/>
      <c r="C282" s="93"/>
      <c r="D282" s="93"/>
      <c r="E282" s="93"/>
      <c r="F282" s="93"/>
      <c r="G282" s="93"/>
      <c r="H282" s="93"/>
      <c r="I282" s="93"/>
    </row>
    <row r="283" spans="2:9">
      <c r="B283" s="92"/>
      <c r="C283" s="93"/>
      <c r="D283" s="93"/>
      <c r="E283" s="93"/>
      <c r="F283" s="93"/>
      <c r="G283" s="93"/>
      <c r="H283" s="93"/>
      <c r="I283" s="93"/>
    </row>
    <row r="284" spans="2:9">
      <c r="B284" s="92"/>
      <c r="C284" s="93"/>
      <c r="D284" s="93"/>
      <c r="E284" s="93"/>
      <c r="F284" s="93"/>
      <c r="G284" s="93"/>
      <c r="H284" s="93"/>
      <c r="I284" s="93"/>
    </row>
    <row r="285" spans="2:9">
      <c r="B285" s="92"/>
      <c r="C285" s="93"/>
      <c r="D285" s="93"/>
      <c r="E285" s="93"/>
      <c r="F285" s="93"/>
      <c r="G285" s="93"/>
      <c r="H285" s="93"/>
      <c r="I285" s="93"/>
    </row>
    <row r="286" spans="2:9">
      <c r="B286" s="92"/>
      <c r="C286" s="93"/>
      <c r="D286" s="93"/>
      <c r="E286" s="93"/>
      <c r="F286" s="93"/>
      <c r="G286" s="93"/>
      <c r="H286" s="93"/>
      <c r="I286" s="93"/>
    </row>
    <row r="287" spans="2:9">
      <c r="B287" s="92"/>
      <c r="C287" s="93"/>
      <c r="D287" s="93"/>
      <c r="E287" s="93"/>
      <c r="F287" s="93"/>
      <c r="G287" s="93"/>
      <c r="H287" s="93"/>
      <c r="I287" s="93"/>
    </row>
    <row r="288" spans="2:9">
      <c r="B288" s="92"/>
      <c r="C288" s="93"/>
      <c r="D288" s="93"/>
      <c r="E288" s="93"/>
      <c r="F288" s="93"/>
      <c r="G288" s="93"/>
      <c r="H288" s="93"/>
      <c r="I288" s="93"/>
    </row>
    <row r="289" spans="2:9">
      <c r="B289" s="92"/>
      <c r="C289" s="93"/>
      <c r="D289" s="93"/>
      <c r="E289" s="93"/>
      <c r="F289" s="93"/>
      <c r="G289" s="93"/>
      <c r="H289" s="93"/>
      <c r="I289" s="93"/>
    </row>
    <row r="290" spans="2:9">
      <c r="B290" s="92"/>
      <c r="C290" s="93"/>
      <c r="D290" s="93"/>
      <c r="E290" s="93"/>
      <c r="F290" s="93"/>
      <c r="G290" s="93"/>
      <c r="H290" s="93"/>
      <c r="I290" s="93"/>
    </row>
    <row r="291" spans="2:9">
      <c r="B291" s="92"/>
      <c r="C291" s="93"/>
      <c r="D291" s="93"/>
      <c r="E291" s="93"/>
      <c r="F291" s="93"/>
      <c r="G291" s="93"/>
      <c r="H291" s="93"/>
      <c r="I291" s="93"/>
    </row>
    <row r="292" spans="2:9">
      <c r="B292" s="92"/>
      <c r="C292" s="93"/>
      <c r="D292" s="93"/>
      <c r="E292" s="93"/>
      <c r="F292" s="93"/>
      <c r="G292" s="93"/>
      <c r="H292" s="93"/>
      <c r="I292" s="93"/>
    </row>
    <row r="293" spans="2:9">
      <c r="B293" s="92"/>
      <c r="C293" s="93"/>
      <c r="D293" s="93"/>
      <c r="E293" s="93"/>
      <c r="F293" s="93"/>
      <c r="G293" s="93"/>
      <c r="H293" s="93"/>
      <c r="I293" s="93"/>
    </row>
    <row r="294" spans="2:9">
      <c r="B294" s="92"/>
      <c r="C294" s="93"/>
      <c r="D294" s="93"/>
      <c r="E294" s="93"/>
      <c r="F294" s="93"/>
      <c r="G294" s="93"/>
      <c r="H294" s="93"/>
      <c r="I294" s="93"/>
    </row>
    <row r="295" spans="2:9">
      <c r="B295" s="92"/>
      <c r="C295" s="93"/>
      <c r="D295" s="93"/>
      <c r="E295" s="93"/>
      <c r="F295" s="93"/>
      <c r="G295" s="93"/>
      <c r="H295" s="93"/>
      <c r="I295" s="93"/>
    </row>
    <row r="296" spans="2:9">
      <c r="B296" s="92"/>
      <c r="C296" s="93"/>
      <c r="D296" s="93"/>
      <c r="E296" s="93"/>
      <c r="F296" s="93"/>
      <c r="G296" s="93"/>
      <c r="H296" s="93"/>
      <c r="I296" s="93"/>
    </row>
    <row r="297" spans="2:9">
      <c r="B297" s="92"/>
      <c r="C297" s="93"/>
      <c r="D297" s="93"/>
      <c r="E297" s="93"/>
      <c r="F297" s="93"/>
      <c r="G297" s="93"/>
      <c r="H297" s="93"/>
      <c r="I297" s="93"/>
    </row>
    <row r="298" spans="2:9">
      <c r="B298" s="92"/>
      <c r="C298" s="93"/>
      <c r="D298" s="93"/>
      <c r="E298" s="93"/>
      <c r="F298" s="93"/>
      <c r="G298" s="93"/>
      <c r="H298" s="93"/>
      <c r="I298" s="93"/>
    </row>
    <row r="299" spans="2:9">
      <c r="B299" s="92"/>
      <c r="C299" s="93"/>
      <c r="D299" s="93"/>
      <c r="E299" s="93"/>
      <c r="F299" s="93"/>
      <c r="G299" s="93"/>
      <c r="H299" s="93"/>
      <c r="I299" s="93"/>
    </row>
    <row r="300" spans="2:9">
      <c r="B300" s="92"/>
      <c r="C300" s="93"/>
      <c r="D300" s="93"/>
      <c r="E300" s="93"/>
      <c r="F300" s="93"/>
      <c r="G300" s="93"/>
      <c r="H300" s="93"/>
      <c r="I300" s="93"/>
    </row>
    <row r="301" spans="2:9">
      <c r="B301" s="92"/>
      <c r="C301" s="93"/>
      <c r="D301" s="93"/>
      <c r="E301" s="93"/>
      <c r="F301" s="93"/>
      <c r="G301" s="93"/>
      <c r="H301" s="93"/>
      <c r="I301" s="93"/>
    </row>
    <row r="302" spans="2:9">
      <c r="B302" s="92"/>
      <c r="C302" s="93"/>
      <c r="D302" s="93"/>
      <c r="E302" s="93"/>
      <c r="F302" s="93"/>
      <c r="G302" s="93"/>
      <c r="H302" s="93"/>
      <c r="I302" s="93"/>
    </row>
    <row r="303" spans="2:9">
      <c r="B303" s="92"/>
      <c r="C303" s="93"/>
      <c r="D303" s="93"/>
      <c r="E303" s="93"/>
      <c r="F303" s="93"/>
      <c r="G303" s="93"/>
      <c r="H303" s="93"/>
      <c r="I303" s="93"/>
    </row>
    <row r="304" spans="2:9">
      <c r="B304" s="92"/>
      <c r="C304" s="93"/>
      <c r="D304" s="93"/>
      <c r="E304" s="93"/>
      <c r="F304" s="93"/>
      <c r="G304" s="93"/>
      <c r="H304" s="93"/>
      <c r="I304" s="93"/>
    </row>
    <row r="305" spans="2:9">
      <c r="B305" s="92"/>
      <c r="C305" s="93"/>
      <c r="D305" s="93"/>
      <c r="E305" s="93"/>
      <c r="F305" s="93"/>
      <c r="G305" s="93"/>
      <c r="H305" s="93"/>
      <c r="I305" s="93"/>
    </row>
    <row r="306" spans="2:9">
      <c r="B306" s="92"/>
      <c r="C306" s="93"/>
      <c r="D306" s="93"/>
      <c r="E306" s="93"/>
      <c r="F306" s="93"/>
      <c r="G306" s="93"/>
      <c r="H306" s="93"/>
      <c r="I306" s="93"/>
    </row>
    <row r="307" spans="2:9">
      <c r="B307" s="92"/>
      <c r="C307" s="93"/>
      <c r="D307" s="93"/>
      <c r="E307" s="93"/>
      <c r="F307" s="93"/>
      <c r="G307" s="93"/>
      <c r="H307" s="93"/>
      <c r="I307" s="93"/>
    </row>
    <row r="308" spans="2:9">
      <c r="B308" s="92"/>
      <c r="C308" s="93"/>
      <c r="D308" s="93"/>
      <c r="E308" s="93"/>
      <c r="F308" s="93"/>
      <c r="G308" s="93"/>
      <c r="H308" s="93"/>
      <c r="I308" s="93"/>
    </row>
    <row r="309" spans="2:9">
      <c r="B309" s="92"/>
      <c r="C309" s="93"/>
      <c r="D309" s="93"/>
      <c r="E309" s="93"/>
      <c r="F309" s="93"/>
      <c r="G309" s="93"/>
      <c r="H309" s="93"/>
      <c r="I309" s="93"/>
    </row>
    <row r="310" spans="2:9">
      <c r="B310" s="92"/>
      <c r="C310" s="93"/>
      <c r="D310" s="93"/>
      <c r="E310" s="93"/>
      <c r="F310" s="93"/>
      <c r="G310" s="93"/>
      <c r="H310" s="93"/>
      <c r="I310" s="93"/>
    </row>
    <row r="311" spans="2:9">
      <c r="B311" s="92"/>
      <c r="C311" s="93"/>
      <c r="D311" s="93"/>
      <c r="E311" s="93"/>
      <c r="F311" s="93"/>
      <c r="G311" s="93"/>
      <c r="H311" s="93"/>
      <c r="I311" s="93"/>
    </row>
    <row r="312" spans="2:9">
      <c r="B312" s="92"/>
      <c r="C312" s="93"/>
      <c r="D312" s="93"/>
      <c r="E312" s="93"/>
      <c r="F312" s="93"/>
      <c r="G312" s="93"/>
      <c r="H312" s="93"/>
      <c r="I312" s="93"/>
    </row>
    <row r="313" spans="2:9">
      <c r="B313" s="92"/>
      <c r="C313" s="93"/>
      <c r="D313" s="93"/>
      <c r="E313" s="93"/>
      <c r="F313" s="93"/>
      <c r="G313" s="93"/>
      <c r="H313" s="93"/>
      <c r="I313" s="93"/>
    </row>
    <row r="314" spans="2:9">
      <c r="B314" s="92"/>
      <c r="C314" s="93"/>
      <c r="D314" s="93"/>
      <c r="E314" s="93"/>
      <c r="F314" s="93"/>
      <c r="G314" s="93"/>
      <c r="H314" s="93"/>
      <c r="I314" s="93"/>
    </row>
    <row r="315" spans="2:9">
      <c r="B315" s="92"/>
      <c r="C315" s="93"/>
      <c r="D315" s="93"/>
      <c r="E315" s="93"/>
      <c r="F315" s="93"/>
      <c r="G315" s="93"/>
      <c r="H315" s="93"/>
      <c r="I315" s="93"/>
    </row>
    <row r="316" spans="2:9">
      <c r="B316" s="92"/>
      <c r="C316" s="93"/>
      <c r="D316" s="93"/>
      <c r="E316" s="93"/>
      <c r="F316" s="93"/>
      <c r="G316" s="93"/>
      <c r="H316" s="93"/>
      <c r="I316" s="93"/>
    </row>
    <row r="317" spans="2:9">
      <c r="B317" s="92"/>
      <c r="C317" s="93"/>
      <c r="D317" s="93"/>
      <c r="E317" s="93"/>
      <c r="F317" s="93"/>
      <c r="G317" s="93"/>
      <c r="H317" s="93"/>
      <c r="I317" s="93"/>
    </row>
    <row r="318" spans="2:9">
      <c r="B318" s="92"/>
      <c r="C318" s="93"/>
      <c r="D318" s="93"/>
      <c r="E318" s="93"/>
      <c r="F318" s="93"/>
      <c r="G318" s="93"/>
      <c r="H318" s="93"/>
      <c r="I318" s="93"/>
    </row>
    <row r="319" spans="2:9">
      <c r="B319" s="92"/>
      <c r="C319" s="93"/>
      <c r="D319" s="93"/>
      <c r="E319" s="93"/>
      <c r="F319" s="93"/>
      <c r="G319" s="93"/>
      <c r="H319" s="93"/>
      <c r="I319" s="93"/>
    </row>
    <row r="320" spans="2:9">
      <c r="B320" s="92"/>
      <c r="C320" s="93"/>
      <c r="D320" s="93"/>
      <c r="E320" s="93"/>
      <c r="F320" s="93"/>
      <c r="G320" s="93"/>
      <c r="H320" s="93"/>
      <c r="I320" s="93"/>
    </row>
    <row r="321" spans="2:9">
      <c r="B321" s="92"/>
      <c r="C321" s="93"/>
      <c r="D321" s="93"/>
      <c r="E321" s="93"/>
      <c r="F321" s="93"/>
      <c r="G321" s="93"/>
      <c r="H321" s="93"/>
      <c r="I321" s="93"/>
    </row>
    <row r="322" spans="2:9">
      <c r="B322" s="92"/>
      <c r="C322" s="93"/>
      <c r="D322" s="93"/>
      <c r="E322" s="93"/>
      <c r="F322" s="93"/>
      <c r="G322" s="93"/>
      <c r="H322" s="93"/>
      <c r="I322" s="93"/>
    </row>
    <row r="323" spans="2:9">
      <c r="B323" s="92"/>
      <c r="C323" s="93"/>
      <c r="D323" s="93"/>
      <c r="E323" s="93"/>
      <c r="F323" s="93"/>
      <c r="G323" s="93"/>
      <c r="H323" s="93"/>
      <c r="I323" s="93"/>
    </row>
    <row r="324" spans="2:9">
      <c r="B324" s="92"/>
      <c r="C324" s="93"/>
      <c r="D324" s="93"/>
      <c r="E324" s="93"/>
      <c r="F324" s="93"/>
      <c r="G324" s="93"/>
      <c r="H324" s="93"/>
      <c r="I324" s="93"/>
    </row>
    <row r="325" spans="2:9">
      <c r="B325" s="92"/>
      <c r="C325" s="93"/>
      <c r="D325" s="93"/>
      <c r="E325" s="93"/>
      <c r="F325" s="93"/>
      <c r="G325" s="93"/>
      <c r="H325" s="93"/>
      <c r="I325" s="93"/>
    </row>
    <row r="326" spans="2:9">
      <c r="B326" s="92"/>
      <c r="C326" s="93"/>
      <c r="D326" s="93"/>
      <c r="E326" s="93"/>
      <c r="F326" s="93"/>
      <c r="G326" s="93"/>
      <c r="H326" s="93"/>
      <c r="I326" s="93"/>
    </row>
    <row r="327" spans="2:9">
      <c r="B327" s="92"/>
      <c r="C327" s="93"/>
      <c r="D327" s="93"/>
      <c r="E327" s="93"/>
      <c r="F327" s="93"/>
      <c r="G327" s="93"/>
      <c r="H327" s="93"/>
      <c r="I327" s="93"/>
    </row>
    <row r="328" spans="2:9">
      <c r="B328" s="92"/>
      <c r="C328" s="93"/>
      <c r="D328" s="93"/>
      <c r="E328" s="93"/>
      <c r="F328" s="93"/>
      <c r="G328" s="93"/>
      <c r="H328" s="93"/>
      <c r="I328" s="93"/>
    </row>
    <row r="329" spans="2:9">
      <c r="B329" s="92"/>
      <c r="C329" s="93"/>
      <c r="D329" s="93"/>
      <c r="E329" s="93"/>
      <c r="F329" s="93"/>
      <c r="G329" s="93"/>
      <c r="H329" s="93"/>
      <c r="I329" s="93"/>
    </row>
    <row r="330" spans="2:9">
      <c r="B330" s="92"/>
      <c r="C330" s="93"/>
      <c r="D330" s="93"/>
      <c r="E330" s="93"/>
      <c r="F330" s="93"/>
      <c r="G330" s="93"/>
      <c r="H330" s="93"/>
      <c r="I330" s="93"/>
    </row>
    <row r="331" spans="2:9">
      <c r="B331" s="92"/>
      <c r="C331" s="93"/>
      <c r="D331" s="93"/>
      <c r="E331" s="93"/>
      <c r="F331" s="93"/>
      <c r="G331" s="93"/>
      <c r="H331" s="93"/>
      <c r="I331" s="93"/>
    </row>
    <row r="332" spans="2:9">
      <c r="B332" s="92"/>
      <c r="C332" s="93"/>
      <c r="D332" s="93"/>
      <c r="E332" s="93"/>
      <c r="F332" s="93"/>
      <c r="G332" s="93"/>
      <c r="H332" s="93"/>
      <c r="I332" s="93"/>
    </row>
    <row r="333" spans="2:9">
      <c r="B333" s="92"/>
      <c r="C333" s="93"/>
      <c r="D333" s="93"/>
      <c r="E333" s="93"/>
      <c r="F333" s="93"/>
      <c r="G333" s="93"/>
      <c r="H333" s="93"/>
      <c r="I333" s="93"/>
    </row>
    <row r="334" spans="2:9">
      <c r="B334" s="92"/>
      <c r="C334" s="93"/>
      <c r="D334" s="93"/>
      <c r="E334" s="93"/>
      <c r="F334" s="93"/>
      <c r="G334" s="93"/>
      <c r="H334" s="93"/>
      <c r="I334" s="93"/>
    </row>
    <row r="335" spans="2:9">
      <c r="B335" s="92"/>
      <c r="C335" s="93"/>
      <c r="D335" s="93"/>
      <c r="E335" s="93"/>
      <c r="F335" s="93"/>
      <c r="G335" s="93"/>
      <c r="H335" s="93"/>
      <c r="I335" s="93"/>
    </row>
    <row r="336" spans="2:9">
      <c r="B336" s="92"/>
      <c r="C336" s="93"/>
      <c r="D336" s="93"/>
      <c r="E336" s="93"/>
      <c r="F336" s="93"/>
      <c r="G336" s="93"/>
      <c r="H336" s="93"/>
      <c r="I336" s="93"/>
    </row>
    <row r="337" spans="2:9">
      <c r="B337" s="92"/>
      <c r="C337" s="93"/>
      <c r="D337" s="93"/>
      <c r="E337" s="93"/>
      <c r="F337" s="93"/>
      <c r="G337" s="93"/>
      <c r="H337" s="93"/>
      <c r="I337" s="93"/>
    </row>
    <row r="338" spans="2:9">
      <c r="B338" s="92"/>
      <c r="C338" s="93"/>
      <c r="D338" s="93"/>
      <c r="E338" s="93"/>
      <c r="F338" s="93"/>
      <c r="G338" s="93"/>
      <c r="H338" s="93"/>
      <c r="I338" s="93"/>
    </row>
    <row r="339" spans="2:9">
      <c r="B339" s="92"/>
      <c r="C339" s="93"/>
      <c r="D339" s="93"/>
      <c r="E339" s="93"/>
      <c r="F339" s="93"/>
      <c r="G339" s="93"/>
      <c r="H339" s="93"/>
      <c r="I339" s="93"/>
    </row>
    <row r="340" spans="2:9">
      <c r="B340" s="92"/>
      <c r="C340" s="93"/>
      <c r="D340" s="93"/>
      <c r="E340" s="93"/>
      <c r="F340" s="93"/>
      <c r="G340" s="93"/>
      <c r="H340" s="93"/>
      <c r="I340" s="93"/>
    </row>
    <row r="341" spans="2:9">
      <c r="B341" s="92"/>
      <c r="C341" s="93"/>
      <c r="D341" s="93"/>
      <c r="E341" s="93"/>
      <c r="F341" s="93"/>
      <c r="G341" s="93"/>
      <c r="H341" s="93"/>
      <c r="I341" s="93"/>
    </row>
    <row r="342" spans="2:9">
      <c r="B342" s="92"/>
      <c r="C342" s="93"/>
      <c r="D342" s="93"/>
      <c r="E342" s="93"/>
      <c r="F342" s="93"/>
      <c r="G342" s="93"/>
      <c r="H342" s="93"/>
      <c r="I342" s="93"/>
    </row>
    <row r="343" spans="2:9">
      <c r="B343" s="92"/>
      <c r="C343" s="93"/>
      <c r="D343" s="93"/>
      <c r="E343" s="93"/>
      <c r="F343" s="93"/>
      <c r="G343" s="93"/>
      <c r="H343" s="93"/>
      <c r="I343" s="93"/>
    </row>
    <row r="344" spans="2:9">
      <c r="B344" s="92"/>
      <c r="C344" s="93"/>
      <c r="D344" s="93"/>
      <c r="E344" s="93"/>
      <c r="F344" s="93"/>
      <c r="G344" s="93"/>
      <c r="H344" s="93"/>
      <c r="I344" s="93"/>
    </row>
    <row r="345" spans="2:9">
      <c r="B345" s="92"/>
      <c r="C345" s="93"/>
      <c r="D345" s="93"/>
      <c r="E345" s="93"/>
      <c r="F345" s="93"/>
      <c r="G345" s="93"/>
      <c r="H345" s="93"/>
      <c r="I345" s="93"/>
    </row>
    <row r="346" spans="2:9">
      <c r="B346" s="92"/>
      <c r="C346" s="93"/>
      <c r="D346" s="93"/>
      <c r="E346" s="93"/>
      <c r="F346" s="93"/>
      <c r="G346" s="93"/>
      <c r="H346" s="93"/>
      <c r="I346" s="93"/>
    </row>
    <row r="347" spans="2:9">
      <c r="B347" s="92"/>
      <c r="C347" s="93"/>
      <c r="D347" s="93"/>
      <c r="E347" s="93"/>
      <c r="F347" s="93"/>
      <c r="G347" s="93"/>
      <c r="H347" s="93"/>
      <c r="I347" s="93"/>
    </row>
    <row r="348" spans="2:9">
      <c r="B348" s="92"/>
      <c r="C348" s="93"/>
      <c r="D348" s="93"/>
      <c r="E348" s="93"/>
      <c r="F348" s="93"/>
      <c r="G348" s="93"/>
      <c r="H348" s="93"/>
      <c r="I348" s="93"/>
    </row>
    <row r="349" spans="2:9">
      <c r="B349" s="92"/>
      <c r="C349" s="93"/>
      <c r="D349" s="93"/>
      <c r="E349" s="93"/>
      <c r="F349" s="93"/>
      <c r="G349" s="93"/>
      <c r="H349" s="93"/>
      <c r="I349" s="93"/>
    </row>
    <row r="350" spans="2:9">
      <c r="B350" s="92"/>
      <c r="C350" s="93"/>
      <c r="D350" s="93"/>
      <c r="E350" s="93"/>
      <c r="F350" s="93"/>
      <c r="G350" s="93"/>
      <c r="H350" s="93"/>
      <c r="I350" s="93"/>
    </row>
    <row r="351" spans="2:9">
      <c r="B351" s="92"/>
      <c r="C351" s="93"/>
      <c r="D351" s="93"/>
      <c r="E351" s="93"/>
      <c r="F351" s="93"/>
      <c r="G351" s="93"/>
      <c r="H351" s="93"/>
      <c r="I351" s="93"/>
    </row>
    <row r="352" spans="2:9">
      <c r="B352" s="92"/>
      <c r="C352" s="93"/>
      <c r="D352" s="93"/>
      <c r="E352" s="93"/>
      <c r="F352" s="93"/>
      <c r="G352" s="93"/>
      <c r="H352" s="93"/>
      <c r="I352" s="93"/>
    </row>
    <row r="353" spans="2:9">
      <c r="B353" s="92"/>
      <c r="C353" s="93"/>
      <c r="D353" s="93"/>
      <c r="E353" s="93"/>
      <c r="F353" s="93"/>
      <c r="G353" s="93"/>
      <c r="H353" s="93"/>
      <c r="I353" s="93"/>
    </row>
    <row r="354" spans="2:9">
      <c r="B354" s="92"/>
      <c r="C354" s="93"/>
      <c r="D354" s="93"/>
      <c r="E354" s="93"/>
      <c r="F354" s="93"/>
      <c r="G354" s="93"/>
      <c r="H354" s="93"/>
      <c r="I354" s="93"/>
    </row>
    <row r="355" spans="2:9">
      <c r="B355" s="92"/>
      <c r="C355" s="93"/>
      <c r="D355" s="93"/>
      <c r="E355" s="93"/>
      <c r="F355" s="93"/>
      <c r="G355" s="93"/>
      <c r="H355" s="93"/>
      <c r="I355" s="93"/>
    </row>
    <row r="356" spans="2:9">
      <c r="B356" s="92"/>
      <c r="C356" s="93"/>
      <c r="D356" s="93"/>
      <c r="E356" s="93"/>
      <c r="F356" s="93"/>
      <c r="G356" s="93"/>
      <c r="H356" s="93"/>
      <c r="I356" s="93"/>
    </row>
    <row r="357" spans="2:9">
      <c r="B357" s="92"/>
      <c r="C357" s="93"/>
      <c r="D357" s="93"/>
      <c r="E357" s="93"/>
      <c r="F357" s="93"/>
      <c r="G357" s="93"/>
      <c r="H357" s="93"/>
      <c r="I357" s="93"/>
    </row>
    <row r="358" spans="2:9">
      <c r="B358" s="92"/>
      <c r="C358" s="93"/>
      <c r="D358" s="93"/>
      <c r="E358" s="93"/>
      <c r="F358" s="93"/>
      <c r="G358" s="93"/>
      <c r="H358" s="93"/>
      <c r="I358" s="93"/>
    </row>
    <row r="359" spans="2:9">
      <c r="B359" s="92"/>
      <c r="C359" s="93"/>
      <c r="D359" s="93"/>
      <c r="E359" s="93"/>
      <c r="F359" s="93"/>
      <c r="G359" s="93"/>
      <c r="H359" s="93"/>
      <c r="I359" s="93"/>
    </row>
    <row r="360" spans="2:9">
      <c r="B360" s="92"/>
      <c r="C360" s="93"/>
      <c r="D360" s="93"/>
      <c r="E360" s="93"/>
      <c r="F360" s="93"/>
      <c r="G360" s="93"/>
      <c r="H360" s="93"/>
      <c r="I360" s="93"/>
    </row>
    <row r="361" spans="2:9">
      <c r="B361" s="92"/>
      <c r="C361" s="93"/>
      <c r="D361" s="93"/>
      <c r="E361" s="93"/>
      <c r="F361" s="93"/>
      <c r="G361" s="93"/>
      <c r="H361" s="93"/>
      <c r="I361" s="93"/>
    </row>
    <row r="362" spans="2:9">
      <c r="B362" s="92"/>
      <c r="C362" s="93"/>
      <c r="D362" s="93"/>
      <c r="E362" s="93"/>
      <c r="F362" s="93"/>
      <c r="G362" s="93"/>
      <c r="H362" s="93"/>
      <c r="I362" s="93"/>
    </row>
    <row r="363" spans="2:9">
      <c r="B363" s="92"/>
      <c r="C363" s="93"/>
      <c r="D363" s="93"/>
      <c r="E363" s="93"/>
      <c r="F363" s="93"/>
      <c r="G363" s="93"/>
      <c r="H363" s="93"/>
      <c r="I363" s="93"/>
    </row>
    <row r="364" spans="2:9">
      <c r="B364" s="92"/>
      <c r="C364" s="93"/>
      <c r="D364" s="93"/>
      <c r="E364" s="93"/>
      <c r="F364" s="93"/>
      <c r="G364" s="93"/>
      <c r="H364" s="93"/>
      <c r="I364" s="93"/>
    </row>
    <row r="365" spans="2:9">
      <c r="B365" s="92"/>
      <c r="C365" s="93"/>
      <c r="D365" s="93"/>
      <c r="E365" s="93"/>
      <c r="F365" s="93"/>
      <c r="G365" s="93"/>
      <c r="H365" s="93"/>
      <c r="I365" s="93"/>
    </row>
    <row r="366" spans="2:9">
      <c r="B366" s="92"/>
      <c r="C366" s="93"/>
      <c r="D366" s="93"/>
      <c r="E366" s="93"/>
      <c r="F366" s="93"/>
      <c r="G366" s="93"/>
      <c r="H366" s="93"/>
      <c r="I366" s="93"/>
    </row>
    <row r="367" spans="2:9">
      <c r="B367" s="92"/>
      <c r="C367" s="93"/>
      <c r="D367" s="93"/>
      <c r="E367" s="93"/>
      <c r="F367" s="93"/>
      <c r="G367" s="93"/>
      <c r="H367" s="93"/>
      <c r="I367" s="93"/>
    </row>
    <row r="368" spans="2:9">
      <c r="B368" s="92"/>
      <c r="C368" s="93"/>
      <c r="D368" s="93"/>
      <c r="E368" s="93"/>
      <c r="F368" s="93"/>
      <c r="G368" s="93"/>
      <c r="H368" s="93"/>
      <c r="I368" s="93"/>
    </row>
    <row r="369" spans="2:9">
      <c r="B369" s="92"/>
      <c r="C369" s="93"/>
      <c r="D369" s="93"/>
      <c r="E369" s="93"/>
      <c r="F369" s="93"/>
      <c r="G369" s="93"/>
      <c r="H369" s="93"/>
      <c r="I369" s="93"/>
    </row>
    <row r="370" spans="2:9">
      <c r="B370" s="92"/>
      <c r="C370" s="93"/>
      <c r="D370" s="93"/>
      <c r="E370" s="93"/>
      <c r="F370" s="93"/>
      <c r="G370" s="93"/>
      <c r="H370" s="93"/>
      <c r="I370" s="93"/>
    </row>
    <row r="371" spans="2:9">
      <c r="B371" s="92"/>
      <c r="C371" s="93"/>
      <c r="D371" s="93"/>
      <c r="E371" s="93"/>
      <c r="F371" s="93"/>
      <c r="G371" s="93"/>
      <c r="H371" s="93"/>
      <c r="I371" s="93"/>
    </row>
    <row r="372" spans="2:9">
      <c r="B372" s="92"/>
      <c r="C372" s="93"/>
      <c r="D372" s="93"/>
      <c r="E372" s="93"/>
      <c r="F372" s="93"/>
      <c r="G372" s="93"/>
      <c r="H372" s="93"/>
      <c r="I372" s="93"/>
    </row>
    <row r="373" spans="2:9">
      <c r="B373" s="92"/>
      <c r="C373" s="93"/>
      <c r="D373" s="93"/>
      <c r="E373" s="93"/>
      <c r="F373" s="93"/>
      <c r="G373" s="93"/>
      <c r="H373" s="93"/>
      <c r="I373" s="93"/>
    </row>
    <row r="374" spans="2:9">
      <c r="B374" s="92"/>
      <c r="C374" s="93"/>
      <c r="D374" s="93"/>
      <c r="E374" s="93"/>
      <c r="F374" s="93"/>
      <c r="G374" s="93"/>
      <c r="H374" s="93"/>
      <c r="I374" s="93"/>
    </row>
    <row r="375" spans="2:9">
      <c r="B375" s="92"/>
      <c r="C375" s="93"/>
      <c r="D375" s="93"/>
      <c r="E375" s="93"/>
      <c r="F375" s="93"/>
      <c r="G375" s="93"/>
      <c r="H375" s="93"/>
      <c r="I375" s="93"/>
    </row>
    <row r="376" spans="2:9">
      <c r="B376" s="92"/>
      <c r="C376" s="93"/>
      <c r="D376" s="93"/>
      <c r="E376" s="93"/>
      <c r="F376" s="93"/>
      <c r="G376" s="93"/>
      <c r="H376" s="93"/>
      <c r="I376" s="93"/>
    </row>
    <row r="377" spans="2:9">
      <c r="B377" s="92"/>
      <c r="C377" s="93"/>
      <c r="D377" s="93"/>
      <c r="E377" s="93"/>
      <c r="F377" s="93"/>
      <c r="G377" s="93"/>
      <c r="H377" s="93"/>
      <c r="I377" s="93"/>
    </row>
    <row r="378" spans="2:9">
      <c r="B378" s="92"/>
      <c r="C378" s="93"/>
      <c r="D378" s="93"/>
      <c r="E378" s="93"/>
      <c r="F378" s="93"/>
      <c r="G378" s="93"/>
      <c r="H378" s="93"/>
      <c r="I378" s="93"/>
    </row>
    <row r="379" spans="2:9">
      <c r="B379" s="92"/>
      <c r="C379" s="93"/>
      <c r="D379" s="93"/>
      <c r="E379" s="93"/>
      <c r="F379" s="93"/>
      <c r="G379" s="93"/>
      <c r="H379" s="93"/>
      <c r="I379" s="93"/>
    </row>
    <row r="380" spans="2:9">
      <c r="B380" s="92"/>
      <c r="C380" s="93"/>
      <c r="D380" s="93"/>
      <c r="E380" s="93"/>
      <c r="F380" s="93"/>
      <c r="G380" s="93"/>
      <c r="H380" s="93"/>
      <c r="I380" s="93"/>
    </row>
    <row r="381" spans="2:9">
      <c r="B381" s="92"/>
      <c r="C381" s="93"/>
      <c r="D381" s="93"/>
      <c r="E381" s="93"/>
      <c r="F381" s="93"/>
      <c r="G381" s="93"/>
      <c r="H381" s="93"/>
      <c r="I381" s="93"/>
    </row>
    <row r="382" spans="2:9">
      <c r="B382" s="92"/>
      <c r="C382" s="93"/>
      <c r="D382" s="93"/>
      <c r="E382" s="93"/>
      <c r="F382" s="93"/>
      <c r="G382" s="93"/>
      <c r="H382" s="93"/>
      <c r="I382" s="93"/>
    </row>
    <row r="383" spans="2:9">
      <c r="B383" s="92"/>
      <c r="C383" s="93"/>
      <c r="D383" s="93"/>
      <c r="E383" s="93"/>
      <c r="F383" s="93"/>
      <c r="G383" s="93"/>
      <c r="H383" s="93"/>
      <c r="I383" s="93"/>
    </row>
    <row r="384" spans="2:9">
      <c r="B384" s="92"/>
      <c r="C384" s="93"/>
      <c r="D384" s="93"/>
      <c r="E384" s="93"/>
      <c r="F384" s="93"/>
      <c r="G384" s="93"/>
      <c r="H384" s="93"/>
      <c r="I384" s="93"/>
    </row>
    <row r="385" spans="2:9">
      <c r="B385" s="92"/>
      <c r="C385" s="93"/>
      <c r="D385" s="93"/>
      <c r="E385" s="93"/>
      <c r="F385" s="93"/>
      <c r="G385" s="93"/>
      <c r="H385" s="93"/>
      <c r="I385" s="93"/>
    </row>
    <row r="386" spans="2:9">
      <c r="B386" s="92"/>
      <c r="C386" s="93"/>
      <c r="D386" s="93"/>
      <c r="E386" s="93"/>
      <c r="F386" s="93"/>
      <c r="G386" s="93"/>
      <c r="H386" s="93"/>
      <c r="I386" s="93"/>
    </row>
    <row r="387" spans="2:9">
      <c r="B387" s="92"/>
      <c r="C387" s="93"/>
      <c r="D387" s="93"/>
      <c r="E387" s="93"/>
      <c r="F387" s="93"/>
      <c r="G387" s="93"/>
      <c r="H387" s="93"/>
      <c r="I387" s="93"/>
    </row>
    <row r="388" spans="2:9">
      <c r="B388" s="92"/>
      <c r="C388" s="93"/>
      <c r="D388" s="93"/>
      <c r="E388" s="93"/>
      <c r="F388" s="93"/>
      <c r="G388" s="93"/>
      <c r="H388" s="93"/>
      <c r="I388" s="93"/>
    </row>
    <row r="389" spans="2:9">
      <c r="B389" s="92"/>
      <c r="C389" s="93"/>
      <c r="D389" s="93"/>
      <c r="E389" s="93"/>
      <c r="F389" s="93"/>
      <c r="G389" s="93"/>
      <c r="H389" s="93"/>
      <c r="I389" s="93"/>
    </row>
    <row r="390" spans="2:9">
      <c r="B390" s="92"/>
      <c r="C390" s="93"/>
      <c r="D390" s="93"/>
      <c r="E390" s="93"/>
      <c r="F390" s="93"/>
      <c r="G390" s="93"/>
      <c r="H390" s="93"/>
      <c r="I390" s="93"/>
    </row>
    <row r="391" spans="2:9">
      <c r="B391" s="92"/>
      <c r="C391" s="93"/>
      <c r="D391" s="93"/>
      <c r="E391" s="93"/>
      <c r="F391" s="93"/>
      <c r="G391" s="93"/>
      <c r="H391" s="93"/>
      <c r="I391" s="93"/>
    </row>
    <row r="392" spans="2:9">
      <c r="B392" s="92"/>
      <c r="C392" s="93"/>
      <c r="D392" s="93"/>
      <c r="E392" s="93"/>
      <c r="F392" s="93"/>
      <c r="G392" s="93"/>
      <c r="H392" s="93"/>
      <c r="I392" s="93"/>
    </row>
    <row r="393" spans="2:9">
      <c r="B393" s="92"/>
      <c r="C393" s="93"/>
      <c r="D393" s="93"/>
      <c r="E393" s="93"/>
      <c r="F393" s="93"/>
      <c r="G393" s="93"/>
      <c r="H393" s="93"/>
      <c r="I393" s="93"/>
    </row>
    <row r="394" spans="2:9">
      <c r="B394" s="92"/>
      <c r="C394" s="93"/>
      <c r="D394" s="93"/>
      <c r="E394" s="93"/>
      <c r="F394" s="93"/>
      <c r="G394" s="93"/>
      <c r="H394" s="93"/>
      <c r="I394" s="93"/>
    </row>
    <row r="395" spans="2:9">
      <c r="B395" s="92"/>
      <c r="C395" s="93"/>
      <c r="D395" s="93"/>
      <c r="E395" s="93"/>
      <c r="F395" s="93"/>
      <c r="G395" s="93"/>
      <c r="H395" s="93"/>
      <c r="I395" s="93"/>
    </row>
    <row r="396" spans="2:9">
      <c r="B396" s="92"/>
      <c r="C396" s="93"/>
      <c r="D396" s="93"/>
      <c r="E396" s="93"/>
      <c r="F396" s="93"/>
      <c r="G396" s="93"/>
      <c r="H396" s="93"/>
      <c r="I396" s="93"/>
    </row>
    <row r="397" spans="2:9">
      <c r="B397" s="92"/>
      <c r="C397" s="93"/>
      <c r="D397" s="93"/>
      <c r="E397" s="93"/>
      <c r="F397" s="93"/>
      <c r="G397" s="93"/>
      <c r="H397" s="93"/>
      <c r="I397" s="93"/>
    </row>
    <row r="398" spans="2:9">
      <c r="B398" s="92"/>
      <c r="C398" s="93"/>
      <c r="D398" s="93"/>
      <c r="E398" s="93"/>
      <c r="F398" s="93"/>
      <c r="G398" s="93"/>
      <c r="H398" s="93"/>
      <c r="I398" s="93"/>
    </row>
    <row r="399" spans="2:9">
      <c r="B399" s="92"/>
      <c r="C399" s="93"/>
      <c r="D399" s="93"/>
      <c r="E399" s="93"/>
      <c r="F399" s="93"/>
      <c r="G399" s="93"/>
      <c r="H399" s="93"/>
      <c r="I399" s="93"/>
    </row>
    <row r="400" spans="2:9">
      <c r="B400" s="92"/>
      <c r="C400" s="93"/>
      <c r="D400" s="93"/>
      <c r="E400" s="93"/>
      <c r="F400" s="93"/>
      <c r="G400" s="93"/>
      <c r="H400" s="93"/>
      <c r="I400" s="93"/>
    </row>
    <row r="401" spans="2:9">
      <c r="B401" s="92"/>
      <c r="C401" s="93"/>
      <c r="D401" s="93"/>
      <c r="E401" s="93"/>
      <c r="F401" s="93"/>
      <c r="G401" s="93"/>
      <c r="H401" s="93"/>
      <c r="I401" s="93"/>
    </row>
    <row r="402" spans="2:9">
      <c r="B402" s="92"/>
      <c r="C402" s="93"/>
      <c r="D402" s="93"/>
      <c r="E402" s="93"/>
      <c r="F402" s="93"/>
      <c r="G402" s="93"/>
      <c r="H402" s="93"/>
      <c r="I402" s="93"/>
    </row>
    <row r="403" spans="2:9">
      <c r="B403" s="92"/>
      <c r="C403" s="93"/>
      <c r="D403" s="93"/>
      <c r="E403" s="93"/>
      <c r="F403" s="93"/>
      <c r="G403" s="93"/>
      <c r="H403" s="93"/>
      <c r="I403" s="93"/>
    </row>
    <row r="404" spans="2:9">
      <c r="B404" s="92"/>
      <c r="C404" s="93"/>
      <c r="D404" s="93"/>
      <c r="E404" s="93"/>
      <c r="F404" s="93"/>
      <c r="G404" s="93"/>
      <c r="H404" s="93"/>
      <c r="I404" s="93"/>
    </row>
    <row r="405" spans="2:9">
      <c r="B405" s="92"/>
      <c r="C405" s="93"/>
      <c r="D405" s="93"/>
      <c r="E405" s="93"/>
      <c r="F405" s="93"/>
      <c r="G405" s="93"/>
      <c r="H405" s="93"/>
      <c r="I405" s="93"/>
    </row>
    <row r="406" spans="2:9">
      <c r="B406" s="92"/>
      <c r="C406" s="93"/>
      <c r="D406" s="93"/>
      <c r="E406" s="93"/>
      <c r="F406" s="93"/>
      <c r="G406" s="93"/>
      <c r="H406" s="93"/>
      <c r="I406" s="93"/>
    </row>
    <row r="407" spans="2:9">
      <c r="B407" s="92"/>
      <c r="C407" s="93"/>
      <c r="D407" s="93"/>
      <c r="E407" s="93"/>
      <c r="F407" s="93"/>
      <c r="G407" s="93"/>
      <c r="H407" s="93"/>
      <c r="I407" s="93"/>
    </row>
    <row r="408" spans="2:9">
      <c r="B408" s="92"/>
      <c r="C408" s="93"/>
      <c r="D408" s="93"/>
      <c r="E408" s="93"/>
      <c r="F408" s="93"/>
      <c r="G408" s="93"/>
      <c r="H408" s="93"/>
      <c r="I408" s="93"/>
    </row>
    <row r="409" spans="2:9">
      <c r="B409" s="92"/>
      <c r="C409" s="93"/>
      <c r="D409" s="93"/>
      <c r="E409" s="93"/>
      <c r="F409" s="93"/>
      <c r="G409" s="93"/>
      <c r="H409" s="93"/>
      <c r="I409" s="93"/>
    </row>
    <row r="410" spans="2:9">
      <c r="B410" s="92"/>
      <c r="C410" s="93"/>
      <c r="D410" s="93"/>
      <c r="E410" s="93"/>
      <c r="F410" s="93"/>
      <c r="G410" s="93"/>
      <c r="H410" s="93"/>
      <c r="I410" s="93"/>
    </row>
    <row r="411" spans="2:9">
      <c r="B411" s="92"/>
      <c r="C411" s="93"/>
      <c r="D411" s="93"/>
      <c r="E411" s="93"/>
      <c r="F411" s="93"/>
      <c r="G411" s="93"/>
      <c r="H411" s="93"/>
      <c r="I411" s="93"/>
    </row>
    <row r="412" spans="2:9">
      <c r="B412" s="92"/>
      <c r="C412" s="93"/>
      <c r="D412" s="93"/>
      <c r="E412" s="93"/>
      <c r="F412" s="93"/>
      <c r="G412" s="93"/>
      <c r="H412" s="93"/>
      <c r="I412" s="93"/>
    </row>
    <row r="413" spans="2:9">
      <c r="B413" s="92"/>
      <c r="C413" s="93"/>
      <c r="D413" s="93"/>
      <c r="E413" s="93"/>
      <c r="F413" s="93"/>
      <c r="G413" s="93"/>
      <c r="H413" s="93"/>
      <c r="I413" s="93"/>
    </row>
    <row r="414" spans="2:9">
      <c r="B414" s="92"/>
      <c r="C414" s="93"/>
      <c r="D414" s="93"/>
      <c r="E414" s="93"/>
      <c r="F414" s="93"/>
      <c r="G414" s="93"/>
      <c r="H414" s="93"/>
      <c r="I414" s="93"/>
    </row>
    <row r="415" spans="2:9">
      <c r="B415" s="92"/>
      <c r="C415" s="93"/>
      <c r="D415" s="93"/>
      <c r="E415" s="93"/>
      <c r="F415" s="93"/>
      <c r="G415" s="93"/>
      <c r="H415" s="93"/>
      <c r="I415" s="93"/>
    </row>
    <row r="416" spans="2:9">
      <c r="B416" s="92"/>
      <c r="C416" s="93"/>
      <c r="D416" s="93"/>
      <c r="E416" s="93"/>
      <c r="F416" s="93"/>
      <c r="G416" s="93"/>
      <c r="H416" s="93"/>
      <c r="I416" s="93"/>
    </row>
    <row r="417" spans="2:9">
      <c r="B417" s="92"/>
      <c r="C417" s="93"/>
      <c r="D417" s="93"/>
      <c r="E417" s="93"/>
      <c r="F417" s="93"/>
      <c r="G417" s="93"/>
      <c r="H417" s="93"/>
      <c r="I417" s="93"/>
    </row>
    <row r="418" spans="2:9">
      <c r="B418" s="92"/>
      <c r="C418" s="93"/>
      <c r="D418" s="93"/>
      <c r="E418" s="93"/>
      <c r="F418" s="93"/>
      <c r="G418" s="93"/>
      <c r="H418" s="93"/>
      <c r="I418" s="93"/>
    </row>
    <row r="419" spans="2:9">
      <c r="B419" s="92"/>
      <c r="C419" s="93"/>
      <c r="D419" s="93"/>
      <c r="E419" s="93"/>
      <c r="F419" s="93"/>
      <c r="G419" s="93"/>
      <c r="H419" s="93"/>
      <c r="I419" s="93"/>
    </row>
    <row r="420" spans="2:9">
      <c r="B420" s="92"/>
      <c r="C420" s="93"/>
      <c r="D420" s="93"/>
      <c r="E420" s="93"/>
      <c r="F420" s="93"/>
      <c r="G420" s="93"/>
      <c r="H420" s="93"/>
      <c r="I420" s="93"/>
    </row>
    <row r="421" spans="2:9">
      <c r="B421" s="92"/>
      <c r="C421" s="93"/>
      <c r="D421" s="93"/>
      <c r="E421" s="93"/>
      <c r="F421" s="93"/>
      <c r="G421" s="93"/>
      <c r="H421" s="93"/>
      <c r="I421" s="93"/>
    </row>
    <row r="422" spans="2:9">
      <c r="B422" s="92"/>
      <c r="C422" s="93"/>
      <c r="D422" s="93"/>
      <c r="E422" s="93"/>
      <c r="F422" s="93"/>
      <c r="G422" s="93"/>
      <c r="H422" s="93"/>
      <c r="I422" s="93"/>
    </row>
    <row r="423" spans="2:9">
      <c r="B423" s="92"/>
      <c r="C423" s="93"/>
      <c r="D423" s="93"/>
      <c r="E423" s="93"/>
      <c r="F423" s="93"/>
      <c r="G423" s="93"/>
      <c r="H423" s="93"/>
      <c r="I423" s="93"/>
    </row>
    <row r="424" spans="2:9">
      <c r="B424" s="92"/>
      <c r="C424" s="93"/>
      <c r="D424" s="93"/>
      <c r="E424" s="93"/>
      <c r="F424" s="93"/>
      <c r="G424" s="93"/>
      <c r="H424" s="93"/>
      <c r="I424" s="93"/>
    </row>
    <row r="425" spans="2:9">
      <c r="B425" s="92"/>
      <c r="C425" s="93"/>
      <c r="D425" s="93"/>
      <c r="E425" s="93"/>
      <c r="F425" s="93"/>
      <c r="G425" s="93"/>
      <c r="H425" s="93"/>
      <c r="I425" s="93"/>
    </row>
    <row r="426" spans="2:9">
      <c r="B426" s="92"/>
      <c r="C426" s="93"/>
      <c r="D426" s="93"/>
      <c r="E426" s="93"/>
      <c r="F426" s="93"/>
      <c r="G426" s="93"/>
      <c r="H426" s="93"/>
      <c r="I426" s="93"/>
    </row>
    <row r="427" spans="2:9">
      <c r="B427" s="92"/>
      <c r="C427" s="93"/>
      <c r="D427" s="93"/>
      <c r="E427" s="93"/>
      <c r="F427" s="93"/>
      <c r="G427" s="93"/>
      <c r="H427" s="93"/>
      <c r="I427" s="93"/>
    </row>
    <row r="428" spans="2:9">
      <c r="B428" s="92"/>
      <c r="C428" s="93"/>
      <c r="D428" s="93"/>
      <c r="E428" s="93"/>
      <c r="F428" s="93"/>
      <c r="G428" s="93"/>
      <c r="H428" s="93"/>
      <c r="I428" s="93"/>
    </row>
    <row r="429" spans="2:9">
      <c r="B429" s="92"/>
      <c r="C429" s="93"/>
      <c r="D429" s="93"/>
      <c r="E429" s="93"/>
      <c r="F429" s="93"/>
      <c r="G429" s="93"/>
      <c r="H429" s="93"/>
      <c r="I429" s="93"/>
    </row>
    <row r="430" spans="2:9">
      <c r="B430" s="92"/>
      <c r="C430" s="93"/>
      <c r="D430" s="93"/>
      <c r="E430" s="93"/>
      <c r="F430" s="93"/>
      <c r="G430" s="93"/>
      <c r="H430" s="93"/>
      <c r="I430" s="93"/>
    </row>
    <row r="431" spans="2:9">
      <c r="B431" s="92"/>
      <c r="C431" s="93"/>
      <c r="D431" s="93"/>
      <c r="E431" s="93"/>
      <c r="F431" s="93"/>
      <c r="G431" s="93"/>
      <c r="H431" s="93"/>
      <c r="I431" s="93"/>
    </row>
    <row r="432" spans="2:9">
      <c r="B432" s="92"/>
      <c r="C432" s="93"/>
      <c r="D432" s="93"/>
      <c r="E432" s="93"/>
      <c r="F432" s="93"/>
      <c r="G432" s="93"/>
      <c r="H432" s="93"/>
      <c r="I432" s="93"/>
    </row>
    <row r="433" spans="2:9">
      <c r="B433" s="92"/>
      <c r="C433" s="93"/>
      <c r="D433" s="93"/>
      <c r="E433" s="93"/>
      <c r="F433" s="93"/>
      <c r="G433" s="93"/>
      <c r="H433" s="93"/>
      <c r="I433" s="93"/>
    </row>
    <row r="434" spans="2:9">
      <c r="B434" s="92"/>
      <c r="C434" s="93"/>
      <c r="D434" s="93"/>
      <c r="E434" s="93"/>
      <c r="F434" s="93"/>
      <c r="G434" s="93"/>
      <c r="H434" s="93"/>
      <c r="I434" s="93"/>
    </row>
    <row r="435" spans="2:9">
      <c r="B435" s="92"/>
      <c r="C435" s="93"/>
      <c r="D435" s="93"/>
      <c r="E435" s="93"/>
      <c r="F435" s="93"/>
      <c r="G435" s="93"/>
      <c r="H435" s="93"/>
      <c r="I435" s="93"/>
    </row>
    <row r="436" spans="2:9">
      <c r="B436" s="92"/>
      <c r="C436" s="93"/>
      <c r="D436" s="93"/>
      <c r="E436" s="93"/>
      <c r="F436" s="93"/>
      <c r="G436" s="93"/>
      <c r="H436" s="93"/>
      <c r="I436" s="93"/>
    </row>
    <row r="437" spans="2:9">
      <c r="B437" s="92"/>
      <c r="C437" s="93"/>
      <c r="D437" s="93"/>
      <c r="E437" s="93"/>
      <c r="F437" s="93"/>
      <c r="G437" s="93"/>
      <c r="H437" s="93"/>
      <c r="I437" s="93"/>
    </row>
    <row r="438" spans="2:9">
      <c r="B438" s="92"/>
      <c r="C438" s="93"/>
      <c r="D438" s="93"/>
      <c r="E438" s="93"/>
      <c r="F438" s="93"/>
      <c r="G438" s="93"/>
      <c r="H438" s="93"/>
      <c r="I438" s="93"/>
    </row>
    <row r="439" spans="2:9">
      <c r="B439" s="92"/>
      <c r="C439" s="93"/>
      <c r="D439" s="93"/>
      <c r="E439" s="93"/>
      <c r="F439" s="93"/>
      <c r="G439" s="93"/>
      <c r="H439" s="93"/>
      <c r="I439" s="93"/>
    </row>
    <row r="440" spans="2:9">
      <c r="B440" s="92"/>
      <c r="C440" s="93"/>
      <c r="D440" s="93"/>
      <c r="E440" s="93"/>
      <c r="F440" s="93"/>
      <c r="G440" s="93"/>
      <c r="H440" s="93"/>
      <c r="I440" s="93"/>
    </row>
    <row r="441" spans="2:9">
      <c r="B441" s="92"/>
      <c r="C441" s="93"/>
      <c r="D441" s="93"/>
      <c r="E441" s="93"/>
      <c r="F441" s="93"/>
      <c r="G441" s="93"/>
      <c r="H441" s="93"/>
      <c r="I441" s="93"/>
    </row>
    <row r="442" spans="2:9">
      <c r="B442" s="92"/>
      <c r="C442" s="93"/>
      <c r="D442" s="93"/>
      <c r="E442" s="93"/>
      <c r="F442" s="93"/>
      <c r="G442" s="93"/>
      <c r="H442" s="93"/>
      <c r="I442" s="93"/>
    </row>
    <row r="443" spans="2:9">
      <c r="B443" s="92"/>
      <c r="C443" s="93"/>
      <c r="D443" s="93"/>
      <c r="E443" s="93"/>
      <c r="F443" s="93"/>
      <c r="G443" s="93"/>
      <c r="H443" s="93"/>
      <c r="I443" s="93"/>
    </row>
    <row r="444" spans="2:9">
      <c r="B444" s="92"/>
      <c r="C444" s="93"/>
      <c r="D444" s="93"/>
      <c r="E444" s="93"/>
      <c r="F444" s="93"/>
      <c r="G444" s="93"/>
      <c r="H444" s="93"/>
      <c r="I444" s="93"/>
    </row>
    <row r="445" spans="2:9">
      <c r="B445" s="92"/>
      <c r="C445" s="93"/>
      <c r="D445" s="93"/>
      <c r="E445" s="93"/>
      <c r="F445" s="93"/>
      <c r="G445" s="93"/>
      <c r="H445" s="93"/>
      <c r="I445" s="93"/>
    </row>
    <row r="446" spans="2:9">
      <c r="B446" s="92"/>
      <c r="C446" s="93"/>
      <c r="D446" s="93"/>
      <c r="E446" s="93"/>
      <c r="F446" s="93"/>
      <c r="G446" s="93"/>
      <c r="H446" s="93"/>
      <c r="I446" s="93"/>
    </row>
    <row r="447" spans="2:9">
      <c r="B447" s="92"/>
      <c r="C447" s="93"/>
      <c r="D447" s="93"/>
      <c r="E447" s="93"/>
      <c r="F447" s="93"/>
      <c r="G447" s="93"/>
      <c r="H447" s="93"/>
      <c r="I447" s="93"/>
    </row>
    <row r="448" spans="2:9">
      <c r="B448" s="92"/>
      <c r="C448" s="93"/>
      <c r="D448" s="93"/>
      <c r="E448" s="93"/>
      <c r="F448" s="93"/>
      <c r="G448" s="93"/>
      <c r="H448" s="93"/>
      <c r="I448" s="93"/>
    </row>
    <row r="449" spans="2:9">
      <c r="B449" s="92"/>
      <c r="C449" s="93"/>
      <c r="D449" s="93"/>
      <c r="E449" s="93"/>
      <c r="F449" s="93"/>
      <c r="G449" s="93"/>
      <c r="H449" s="93"/>
      <c r="I449" s="93"/>
    </row>
    <row r="450" spans="2:9">
      <c r="B450" s="92"/>
      <c r="C450" s="93"/>
      <c r="D450" s="93"/>
      <c r="E450" s="93"/>
      <c r="F450" s="93"/>
      <c r="G450" s="93"/>
      <c r="H450" s="93"/>
      <c r="I450" s="93"/>
    </row>
    <row r="451" spans="2:9">
      <c r="B451" s="92"/>
      <c r="C451" s="93"/>
      <c r="D451" s="93"/>
      <c r="E451" s="93"/>
      <c r="F451" s="93"/>
      <c r="G451" s="93"/>
      <c r="H451" s="93"/>
      <c r="I451" s="93"/>
    </row>
    <row r="452" spans="2:9">
      <c r="B452" s="92"/>
      <c r="C452" s="93"/>
      <c r="D452" s="93"/>
      <c r="E452" s="93"/>
      <c r="F452" s="93"/>
      <c r="G452" s="93"/>
      <c r="H452" s="93"/>
      <c r="I452" s="93"/>
    </row>
    <row r="453" spans="2:9">
      <c r="B453" s="92"/>
      <c r="C453" s="93"/>
      <c r="D453" s="93"/>
      <c r="E453" s="93"/>
      <c r="F453" s="93"/>
      <c r="G453" s="93"/>
      <c r="H453" s="93"/>
      <c r="I453" s="93"/>
    </row>
    <row r="454" spans="2:9">
      <c r="B454" s="92"/>
      <c r="C454" s="93"/>
      <c r="D454" s="93"/>
      <c r="E454" s="93"/>
      <c r="F454" s="93"/>
      <c r="G454" s="93"/>
      <c r="H454" s="93"/>
      <c r="I454" s="93"/>
    </row>
    <row r="455" spans="2:9">
      <c r="B455" s="92"/>
      <c r="C455" s="93"/>
      <c r="D455" s="93"/>
      <c r="E455" s="93"/>
      <c r="F455" s="93"/>
      <c r="G455" s="93"/>
      <c r="H455" s="93"/>
      <c r="I455" s="93"/>
    </row>
    <row r="456" spans="2:9">
      <c r="B456" s="92"/>
      <c r="C456" s="93"/>
      <c r="D456" s="93"/>
      <c r="E456" s="93"/>
      <c r="F456" s="93"/>
      <c r="G456" s="93"/>
      <c r="H456" s="93"/>
      <c r="I456" s="93"/>
    </row>
    <row r="457" spans="2:9">
      <c r="B457" s="92"/>
      <c r="C457" s="93"/>
      <c r="D457" s="93"/>
      <c r="E457" s="93"/>
      <c r="F457" s="93"/>
      <c r="G457" s="93"/>
      <c r="H457" s="93"/>
      <c r="I457" s="93"/>
    </row>
    <row r="458" spans="2:9">
      <c r="B458" s="92"/>
      <c r="C458" s="93"/>
      <c r="D458" s="93"/>
      <c r="E458" s="93"/>
      <c r="F458" s="93"/>
      <c r="G458" s="93"/>
      <c r="H458" s="93"/>
      <c r="I458" s="93"/>
    </row>
    <row r="459" spans="2:9">
      <c r="B459" s="92"/>
      <c r="C459" s="93"/>
      <c r="D459" s="93"/>
      <c r="E459" s="93"/>
      <c r="F459" s="93"/>
      <c r="G459" s="93"/>
      <c r="H459" s="93"/>
      <c r="I459" s="93"/>
    </row>
    <row r="460" spans="2:9">
      <c r="B460" s="92"/>
      <c r="C460" s="93"/>
      <c r="D460" s="93"/>
      <c r="E460" s="93"/>
      <c r="F460" s="93"/>
      <c r="G460" s="93"/>
      <c r="H460" s="93"/>
      <c r="I460" s="93"/>
    </row>
    <row r="461" spans="2:9">
      <c r="B461" s="92"/>
      <c r="C461" s="93"/>
      <c r="D461" s="93"/>
      <c r="E461" s="93"/>
      <c r="F461" s="93"/>
      <c r="G461" s="93"/>
      <c r="H461" s="93"/>
      <c r="I461" s="93"/>
    </row>
    <row r="462" spans="2:9">
      <c r="B462" s="92"/>
      <c r="C462" s="93"/>
      <c r="D462" s="93"/>
      <c r="E462" s="93"/>
      <c r="F462" s="93"/>
      <c r="G462" s="93"/>
      <c r="H462" s="93"/>
      <c r="I462" s="93"/>
    </row>
    <row r="463" spans="2:9">
      <c r="B463" s="92"/>
      <c r="C463" s="93"/>
      <c r="D463" s="93"/>
      <c r="E463" s="93"/>
      <c r="F463" s="93"/>
      <c r="G463" s="93"/>
      <c r="H463" s="93"/>
      <c r="I463" s="93"/>
    </row>
    <row r="464" spans="2:9">
      <c r="B464" s="92"/>
      <c r="C464" s="93"/>
      <c r="D464" s="93"/>
      <c r="E464" s="93"/>
      <c r="F464" s="93"/>
      <c r="G464" s="93"/>
      <c r="H464" s="93"/>
      <c r="I464" s="93"/>
    </row>
    <row r="465" spans="2:9">
      <c r="B465" s="92"/>
      <c r="C465" s="93"/>
      <c r="D465" s="93"/>
      <c r="E465" s="93"/>
      <c r="F465" s="93"/>
      <c r="G465" s="93"/>
      <c r="H465" s="93"/>
      <c r="I465" s="93"/>
    </row>
  </sheetData>
  <mergeCells count="12">
    <mergeCell ref="B96:I96"/>
    <mergeCell ref="K1:L1"/>
    <mergeCell ref="A5:K5"/>
    <mergeCell ref="B6:K6"/>
    <mergeCell ref="B7:K7"/>
    <mergeCell ref="A8:A9"/>
    <mergeCell ref="B8:I9"/>
    <mergeCell ref="J8:J9"/>
    <mergeCell ref="K8:L8"/>
    <mergeCell ref="K2:L2"/>
    <mergeCell ref="K3:L3"/>
    <mergeCell ref="K4:L4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60" zoomScaleNormal="130" workbookViewId="0">
      <selection sqref="A1:XFD1048576"/>
    </sheetView>
  </sheetViews>
  <sheetFormatPr defaultRowHeight="15"/>
  <cols>
    <col min="1" max="1" width="4.28515625" style="127" customWidth="1"/>
    <col min="2" max="2" width="72.5703125" style="127" customWidth="1"/>
    <col min="3" max="3" width="11.7109375" style="127" customWidth="1"/>
    <col min="4" max="236" width="9.140625" style="116"/>
    <col min="237" max="237" width="5.42578125" style="116" customWidth="1"/>
    <col min="238" max="238" width="72" style="116" customWidth="1"/>
    <col min="239" max="239" width="12.5703125" style="116" customWidth="1"/>
    <col min="240" max="240" width="11.28515625" style="116" customWidth="1"/>
    <col min="241" max="241" width="10.85546875" style="116" customWidth="1"/>
    <col min="242" max="242" width="11.42578125" style="116" customWidth="1"/>
    <col min="243" max="492" width="9.140625" style="116"/>
    <col min="493" max="493" width="5.42578125" style="116" customWidth="1"/>
    <col min="494" max="494" width="72" style="116" customWidth="1"/>
    <col min="495" max="495" width="12.5703125" style="116" customWidth="1"/>
    <col min="496" max="496" width="11.28515625" style="116" customWidth="1"/>
    <col min="497" max="497" width="10.85546875" style="116" customWidth="1"/>
    <col min="498" max="498" width="11.42578125" style="116" customWidth="1"/>
    <col min="499" max="748" width="9.140625" style="116"/>
    <col min="749" max="749" width="5.42578125" style="116" customWidth="1"/>
    <col min="750" max="750" width="72" style="116" customWidth="1"/>
    <col min="751" max="751" width="12.5703125" style="116" customWidth="1"/>
    <col min="752" max="752" width="11.28515625" style="116" customWidth="1"/>
    <col min="753" max="753" width="10.85546875" style="116" customWidth="1"/>
    <col min="754" max="754" width="11.42578125" style="116" customWidth="1"/>
    <col min="755" max="1004" width="9.140625" style="116"/>
    <col min="1005" max="1005" width="5.42578125" style="116" customWidth="1"/>
    <col min="1006" max="1006" width="72" style="116" customWidth="1"/>
    <col min="1007" max="1007" width="12.5703125" style="116" customWidth="1"/>
    <col min="1008" max="1008" width="11.28515625" style="116" customWidth="1"/>
    <col min="1009" max="1009" width="10.85546875" style="116" customWidth="1"/>
    <col min="1010" max="1010" width="11.42578125" style="116" customWidth="1"/>
    <col min="1011" max="1260" width="9.140625" style="116"/>
    <col min="1261" max="1261" width="5.42578125" style="116" customWidth="1"/>
    <col min="1262" max="1262" width="72" style="116" customWidth="1"/>
    <col min="1263" max="1263" width="12.5703125" style="116" customWidth="1"/>
    <col min="1264" max="1264" width="11.28515625" style="116" customWidth="1"/>
    <col min="1265" max="1265" width="10.85546875" style="116" customWidth="1"/>
    <col min="1266" max="1266" width="11.42578125" style="116" customWidth="1"/>
    <col min="1267" max="1516" width="9.140625" style="116"/>
    <col min="1517" max="1517" width="5.42578125" style="116" customWidth="1"/>
    <col min="1518" max="1518" width="72" style="116" customWidth="1"/>
    <col min="1519" max="1519" width="12.5703125" style="116" customWidth="1"/>
    <col min="1520" max="1520" width="11.28515625" style="116" customWidth="1"/>
    <col min="1521" max="1521" width="10.85546875" style="116" customWidth="1"/>
    <col min="1522" max="1522" width="11.42578125" style="116" customWidth="1"/>
    <col min="1523" max="1772" width="9.140625" style="116"/>
    <col min="1773" max="1773" width="5.42578125" style="116" customWidth="1"/>
    <col min="1774" max="1774" width="72" style="116" customWidth="1"/>
    <col min="1775" max="1775" width="12.5703125" style="116" customWidth="1"/>
    <col min="1776" max="1776" width="11.28515625" style="116" customWidth="1"/>
    <col min="1777" max="1777" width="10.85546875" style="116" customWidth="1"/>
    <col min="1778" max="1778" width="11.42578125" style="116" customWidth="1"/>
    <col min="1779" max="2028" width="9.140625" style="116"/>
    <col min="2029" max="2029" width="5.42578125" style="116" customWidth="1"/>
    <col min="2030" max="2030" width="72" style="116" customWidth="1"/>
    <col min="2031" max="2031" width="12.5703125" style="116" customWidth="1"/>
    <col min="2032" max="2032" width="11.28515625" style="116" customWidth="1"/>
    <col min="2033" max="2033" width="10.85546875" style="116" customWidth="1"/>
    <col min="2034" max="2034" width="11.42578125" style="116" customWidth="1"/>
    <col min="2035" max="2284" width="9.140625" style="116"/>
    <col min="2285" max="2285" width="5.42578125" style="116" customWidth="1"/>
    <col min="2286" max="2286" width="72" style="116" customWidth="1"/>
    <col min="2287" max="2287" width="12.5703125" style="116" customWidth="1"/>
    <col min="2288" max="2288" width="11.28515625" style="116" customWidth="1"/>
    <col min="2289" max="2289" width="10.85546875" style="116" customWidth="1"/>
    <col min="2290" max="2290" width="11.42578125" style="116" customWidth="1"/>
    <col min="2291" max="2540" width="9.140625" style="116"/>
    <col min="2541" max="2541" width="5.42578125" style="116" customWidth="1"/>
    <col min="2542" max="2542" width="72" style="116" customWidth="1"/>
    <col min="2543" max="2543" width="12.5703125" style="116" customWidth="1"/>
    <col min="2544" max="2544" width="11.28515625" style="116" customWidth="1"/>
    <col min="2545" max="2545" width="10.85546875" style="116" customWidth="1"/>
    <col min="2546" max="2546" width="11.42578125" style="116" customWidth="1"/>
    <col min="2547" max="2796" width="9.140625" style="116"/>
    <col min="2797" max="2797" width="5.42578125" style="116" customWidth="1"/>
    <col min="2798" max="2798" width="72" style="116" customWidth="1"/>
    <col min="2799" max="2799" width="12.5703125" style="116" customWidth="1"/>
    <col min="2800" max="2800" width="11.28515625" style="116" customWidth="1"/>
    <col min="2801" max="2801" width="10.85546875" style="116" customWidth="1"/>
    <col min="2802" max="2802" width="11.42578125" style="116" customWidth="1"/>
    <col min="2803" max="3052" width="9.140625" style="116"/>
    <col min="3053" max="3053" width="5.42578125" style="116" customWidth="1"/>
    <col min="3054" max="3054" width="72" style="116" customWidth="1"/>
    <col min="3055" max="3055" width="12.5703125" style="116" customWidth="1"/>
    <col min="3056" max="3056" width="11.28515625" style="116" customWidth="1"/>
    <col min="3057" max="3057" width="10.85546875" style="116" customWidth="1"/>
    <col min="3058" max="3058" width="11.42578125" style="116" customWidth="1"/>
    <col min="3059" max="3308" width="9.140625" style="116"/>
    <col min="3309" max="3309" width="5.42578125" style="116" customWidth="1"/>
    <col min="3310" max="3310" width="72" style="116" customWidth="1"/>
    <col min="3311" max="3311" width="12.5703125" style="116" customWidth="1"/>
    <col min="3312" max="3312" width="11.28515625" style="116" customWidth="1"/>
    <col min="3313" max="3313" width="10.85546875" style="116" customWidth="1"/>
    <col min="3314" max="3314" width="11.42578125" style="116" customWidth="1"/>
    <col min="3315" max="3564" width="9.140625" style="116"/>
    <col min="3565" max="3565" width="5.42578125" style="116" customWidth="1"/>
    <col min="3566" max="3566" width="72" style="116" customWidth="1"/>
    <col min="3567" max="3567" width="12.5703125" style="116" customWidth="1"/>
    <col min="3568" max="3568" width="11.28515625" style="116" customWidth="1"/>
    <col min="3569" max="3569" width="10.85546875" style="116" customWidth="1"/>
    <col min="3570" max="3570" width="11.42578125" style="116" customWidth="1"/>
    <col min="3571" max="3820" width="9.140625" style="116"/>
    <col min="3821" max="3821" width="5.42578125" style="116" customWidth="1"/>
    <col min="3822" max="3822" width="72" style="116" customWidth="1"/>
    <col min="3823" max="3823" width="12.5703125" style="116" customWidth="1"/>
    <col min="3824" max="3824" width="11.28515625" style="116" customWidth="1"/>
    <col min="3825" max="3825" width="10.85546875" style="116" customWidth="1"/>
    <col min="3826" max="3826" width="11.42578125" style="116" customWidth="1"/>
    <col min="3827" max="4076" width="9.140625" style="116"/>
    <col min="4077" max="4077" width="5.42578125" style="116" customWidth="1"/>
    <col min="4078" max="4078" width="72" style="116" customWidth="1"/>
    <col min="4079" max="4079" width="12.5703125" style="116" customWidth="1"/>
    <col min="4080" max="4080" width="11.28515625" style="116" customWidth="1"/>
    <col min="4081" max="4081" width="10.85546875" style="116" customWidth="1"/>
    <col min="4082" max="4082" width="11.42578125" style="116" customWidth="1"/>
    <col min="4083" max="4332" width="9.140625" style="116"/>
    <col min="4333" max="4333" width="5.42578125" style="116" customWidth="1"/>
    <col min="4334" max="4334" width="72" style="116" customWidth="1"/>
    <col min="4335" max="4335" width="12.5703125" style="116" customWidth="1"/>
    <col min="4336" max="4336" width="11.28515625" style="116" customWidth="1"/>
    <col min="4337" max="4337" width="10.85546875" style="116" customWidth="1"/>
    <col min="4338" max="4338" width="11.42578125" style="116" customWidth="1"/>
    <col min="4339" max="4588" width="9.140625" style="116"/>
    <col min="4589" max="4589" width="5.42578125" style="116" customWidth="1"/>
    <col min="4590" max="4590" width="72" style="116" customWidth="1"/>
    <col min="4591" max="4591" width="12.5703125" style="116" customWidth="1"/>
    <col min="4592" max="4592" width="11.28515625" style="116" customWidth="1"/>
    <col min="4593" max="4593" width="10.85546875" style="116" customWidth="1"/>
    <col min="4594" max="4594" width="11.42578125" style="116" customWidth="1"/>
    <col min="4595" max="4844" width="9.140625" style="116"/>
    <col min="4845" max="4845" width="5.42578125" style="116" customWidth="1"/>
    <col min="4846" max="4846" width="72" style="116" customWidth="1"/>
    <col min="4847" max="4847" width="12.5703125" style="116" customWidth="1"/>
    <col min="4848" max="4848" width="11.28515625" style="116" customWidth="1"/>
    <col min="4849" max="4849" width="10.85546875" style="116" customWidth="1"/>
    <col min="4850" max="4850" width="11.42578125" style="116" customWidth="1"/>
    <col min="4851" max="5100" width="9.140625" style="116"/>
    <col min="5101" max="5101" width="5.42578125" style="116" customWidth="1"/>
    <col min="5102" max="5102" width="72" style="116" customWidth="1"/>
    <col min="5103" max="5103" width="12.5703125" style="116" customWidth="1"/>
    <col min="5104" max="5104" width="11.28515625" style="116" customWidth="1"/>
    <col min="5105" max="5105" width="10.85546875" style="116" customWidth="1"/>
    <col min="5106" max="5106" width="11.42578125" style="116" customWidth="1"/>
    <col min="5107" max="5356" width="9.140625" style="116"/>
    <col min="5357" max="5357" width="5.42578125" style="116" customWidth="1"/>
    <col min="5358" max="5358" width="72" style="116" customWidth="1"/>
    <col min="5359" max="5359" width="12.5703125" style="116" customWidth="1"/>
    <col min="5360" max="5360" width="11.28515625" style="116" customWidth="1"/>
    <col min="5361" max="5361" width="10.85546875" style="116" customWidth="1"/>
    <col min="5362" max="5362" width="11.42578125" style="116" customWidth="1"/>
    <col min="5363" max="5612" width="9.140625" style="116"/>
    <col min="5613" max="5613" width="5.42578125" style="116" customWidth="1"/>
    <col min="5614" max="5614" width="72" style="116" customWidth="1"/>
    <col min="5615" max="5615" width="12.5703125" style="116" customWidth="1"/>
    <col min="5616" max="5616" width="11.28515625" style="116" customWidth="1"/>
    <col min="5617" max="5617" width="10.85546875" style="116" customWidth="1"/>
    <col min="5618" max="5618" width="11.42578125" style="116" customWidth="1"/>
    <col min="5619" max="5868" width="9.140625" style="116"/>
    <col min="5869" max="5869" width="5.42578125" style="116" customWidth="1"/>
    <col min="5870" max="5870" width="72" style="116" customWidth="1"/>
    <col min="5871" max="5871" width="12.5703125" style="116" customWidth="1"/>
    <col min="5872" max="5872" width="11.28515625" style="116" customWidth="1"/>
    <col min="5873" max="5873" width="10.85546875" style="116" customWidth="1"/>
    <col min="5874" max="5874" width="11.42578125" style="116" customWidth="1"/>
    <col min="5875" max="6124" width="9.140625" style="116"/>
    <col min="6125" max="6125" width="5.42578125" style="116" customWidth="1"/>
    <col min="6126" max="6126" width="72" style="116" customWidth="1"/>
    <col min="6127" max="6127" width="12.5703125" style="116" customWidth="1"/>
    <col min="6128" max="6128" width="11.28515625" style="116" customWidth="1"/>
    <col min="6129" max="6129" width="10.85546875" style="116" customWidth="1"/>
    <col min="6130" max="6130" width="11.42578125" style="116" customWidth="1"/>
    <col min="6131" max="6380" width="9.140625" style="116"/>
    <col min="6381" max="6381" width="5.42578125" style="116" customWidth="1"/>
    <col min="6382" max="6382" width="72" style="116" customWidth="1"/>
    <col min="6383" max="6383" width="12.5703125" style="116" customWidth="1"/>
    <col min="6384" max="6384" width="11.28515625" style="116" customWidth="1"/>
    <col min="6385" max="6385" width="10.85546875" style="116" customWidth="1"/>
    <col min="6386" max="6386" width="11.42578125" style="116" customWidth="1"/>
    <col min="6387" max="6636" width="9.140625" style="116"/>
    <col min="6637" max="6637" width="5.42578125" style="116" customWidth="1"/>
    <col min="6638" max="6638" width="72" style="116" customWidth="1"/>
    <col min="6639" max="6639" width="12.5703125" style="116" customWidth="1"/>
    <col min="6640" max="6640" width="11.28515625" style="116" customWidth="1"/>
    <col min="6641" max="6641" width="10.85546875" style="116" customWidth="1"/>
    <col min="6642" max="6642" width="11.42578125" style="116" customWidth="1"/>
    <col min="6643" max="6892" width="9.140625" style="116"/>
    <col min="6893" max="6893" width="5.42578125" style="116" customWidth="1"/>
    <col min="6894" max="6894" width="72" style="116" customWidth="1"/>
    <col min="6895" max="6895" width="12.5703125" style="116" customWidth="1"/>
    <col min="6896" max="6896" width="11.28515625" style="116" customWidth="1"/>
    <col min="6897" max="6897" width="10.85546875" style="116" customWidth="1"/>
    <col min="6898" max="6898" width="11.42578125" style="116" customWidth="1"/>
    <col min="6899" max="7148" width="9.140625" style="116"/>
    <col min="7149" max="7149" width="5.42578125" style="116" customWidth="1"/>
    <col min="7150" max="7150" width="72" style="116" customWidth="1"/>
    <col min="7151" max="7151" width="12.5703125" style="116" customWidth="1"/>
    <col min="7152" max="7152" width="11.28515625" style="116" customWidth="1"/>
    <col min="7153" max="7153" width="10.85546875" style="116" customWidth="1"/>
    <col min="7154" max="7154" width="11.42578125" style="116" customWidth="1"/>
    <col min="7155" max="7404" width="9.140625" style="116"/>
    <col min="7405" max="7405" width="5.42578125" style="116" customWidth="1"/>
    <col min="7406" max="7406" width="72" style="116" customWidth="1"/>
    <col min="7407" max="7407" width="12.5703125" style="116" customWidth="1"/>
    <col min="7408" max="7408" width="11.28515625" style="116" customWidth="1"/>
    <col min="7409" max="7409" width="10.85546875" style="116" customWidth="1"/>
    <col min="7410" max="7410" width="11.42578125" style="116" customWidth="1"/>
    <col min="7411" max="7660" width="9.140625" style="116"/>
    <col min="7661" max="7661" width="5.42578125" style="116" customWidth="1"/>
    <col min="7662" max="7662" width="72" style="116" customWidth="1"/>
    <col min="7663" max="7663" width="12.5703125" style="116" customWidth="1"/>
    <col min="7664" max="7664" width="11.28515625" style="116" customWidth="1"/>
    <col min="7665" max="7665" width="10.85546875" style="116" customWidth="1"/>
    <col min="7666" max="7666" width="11.42578125" style="116" customWidth="1"/>
    <col min="7667" max="7916" width="9.140625" style="116"/>
    <col min="7917" max="7917" width="5.42578125" style="116" customWidth="1"/>
    <col min="7918" max="7918" width="72" style="116" customWidth="1"/>
    <col min="7919" max="7919" width="12.5703125" style="116" customWidth="1"/>
    <col min="7920" max="7920" width="11.28515625" style="116" customWidth="1"/>
    <col min="7921" max="7921" width="10.85546875" style="116" customWidth="1"/>
    <col min="7922" max="7922" width="11.42578125" style="116" customWidth="1"/>
    <col min="7923" max="8172" width="9.140625" style="116"/>
    <col min="8173" max="8173" width="5.42578125" style="116" customWidth="1"/>
    <col min="8174" max="8174" width="72" style="116" customWidth="1"/>
    <col min="8175" max="8175" width="12.5703125" style="116" customWidth="1"/>
    <col min="8176" max="8176" width="11.28515625" style="116" customWidth="1"/>
    <col min="8177" max="8177" width="10.85546875" style="116" customWidth="1"/>
    <col min="8178" max="8178" width="11.42578125" style="116" customWidth="1"/>
    <col min="8179" max="8428" width="9.140625" style="116"/>
    <col min="8429" max="8429" width="5.42578125" style="116" customWidth="1"/>
    <col min="8430" max="8430" width="72" style="116" customWidth="1"/>
    <col min="8431" max="8431" width="12.5703125" style="116" customWidth="1"/>
    <col min="8432" max="8432" width="11.28515625" style="116" customWidth="1"/>
    <col min="8433" max="8433" width="10.85546875" style="116" customWidth="1"/>
    <col min="8434" max="8434" width="11.42578125" style="116" customWidth="1"/>
    <col min="8435" max="8684" width="9.140625" style="116"/>
    <col min="8685" max="8685" width="5.42578125" style="116" customWidth="1"/>
    <col min="8686" max="8686" width="72" style="116" customWidth="1"/>
    <col min="8687" max="8687" width="12.5703125" style="116" customWidth="1"/>
    <col min="8688" max="8688" width="11.28515625" style="116" customWidth="1"/>
    <col min="8689" max="8689" width="10.85546875" style="116" customWidth="1"/>
    <col min="8690" max="8690" width="11.42578125" style="116" customWidth="1"/>
    <col min="8691" max="8940" width="9.140625" style="116"/>
    <col min="8941" max="8941" width="5.42578125" style="116" customWidth="1"/>
    <col min="8942" max="8942" width="72" style="116" customWidth="1"/>
    <col min="8943" max="8943" width="12.5703125" style="116" customWidth="1"/>
    <col min="8944" max="8944" width="11.28515625" style="116" customWidth="1"/>
    <col min="8945" max="8945" width="10.85546875" style="116" customWidth="1"/>
    <col min="8946" max="8946" width="11.42578125" style="116" customWidth="1"/>
    <col min="8947" max="9196" width="9.140625" style="116"/>
    <col min="9197" max="9197" width="5.42578125" style="116" customWidth="1"/>
    <col min="9198" max="9198" width="72" style="116" customWidth="1"/>
    <col min="9199" max="9199" width="12.5703125" style="116" customWidth="1"/>
    <col min="9200" max="9200" width="11.28515625" style="116" customWidth="1"/>
    <col min="9201" max="9201" width="10.85546875" style="116" customWidth="1"/>
    <col min="9202" max="9202" width="11.42578125" style="116" customWidth="1"/>
    <col min="9203" max="9452" width="9.140625" style="116"/>
    <col min="9453" max="9453" width="5.42578125" style="116" customWidth="1"/>
    <col min="9454" max="9454" width="72" style="116" customWidth="1"/>
    <col min="9455" max="9455" width="12.5703125" style="116" customWidth="1"/>
    <col min="9456" max="9456" width="11.28515625" style="116" customWidth="1"/>
    <col min="9457" max="9457" width="10.85546875" style="116" customWidth="1"/>
    <col min="9458" max="9458" width="11.42578125" style="116" customWidth="1"/>
    <col min="9459" max="9708" width="9.140625" style="116"/>
    <col min="9709" max="9709" width="5.42578125" style="116" customWidth="1"/>
    <col min="9710" max="9710" width="72" style="116" customWidth="1"/>
    <col min="9711" max="9711" width="12.5703125" style="116" customWidth="1"/>
    <col min="9712" max="9712" width="11.28515625" style="116" customWidth="1"/>
    <col min="9713" max="9713" width="10.85546875" style="116" customWidth="1"/>
    <col min="9714" max="9714" width="11.42578125" style="116" customWidth="1"/>
    <col min="9715" max="9964" width="9.140625" style="116"/>
    <col min="9965" max="9965" width="5.42578125" style="116" customWidth="1"/>
    <col min="9966" max="9966" width="72" style="116" customWidth="1"/>
    <col min="9967" max="9967" width="12.5703125" style="116" customWidth="1"/>
    <col min="9968" max="9968" width="11.28515625" style="116" customWidth="1"/>
    <col min="9969" max="9969" width="10.85546875" style="116" customWidth="1"/>
    <col min="9970" max="9970" width="11.42578125" style="116" customWidth="1"/>
    <col min="9971" max="10220" width="9.140625" style="116"/>
    <col min="10221" max="10221" width="5.42578125" style="116" customWidth="1"/>
    <col min="10222" max="10222" width="72" style="116" customWidth="1"/>
    <col min="10223" max="10223" width="12.5703125" style="116" customWidth="1"/>
    <col min="10224" max="10224" width="11.28515625" style="116" customWidth="1"/>
    <col min="10225" max="10225" width="10.85546875" style="116" customWidth="1"/>
    <col min="10226" max="10226" width="11.42578125" style="116" customWidth="1"/>
    <col min="10227" max="10476" width="9.140625" style="116"/>
    <col min="10477" max="10477" width="5.42578125" style="116" customWidth="1"/>
    <col min="10478" max="10478" width="72" style="116" customWidth="1"/>
    <col min="10479" max="10479" width="12.5703125" style="116" customWidth="1"/>
    <col min="10480" max="10480" width="11.28515625" style="116" customWidth="1"/>
    <col min="10481" max="10481" width="10.85546875" style="116" customWidth="1"/>
    <col min="10482" max="10482" width="11.42578125" style="116" customWidth="1"/>
    <col min="10483" max="10732" width="9.140625" style="116"/>
    <col min="10733" max="10733" width="5.42578125" style="116" customWidth="1"/>
    <col min="10734" max="10734" width="72" style="116" customWidth="1"/>
    <col min="10735" max="10735" width="12.5703125" style="116" customWidth="1"/>
    <col min="10736" max="10736" width="11.28515625" style="116" customWidth="1"/>
    <col min="10737" max="10737" width="10.85546875" style="116" customWidth="1"/>
    <col min="10738" max="10738" width="11.42578125" style="116" customWidth="1"/>
    <col min="10739" max="10988" width="9.140625" style="116"/>
    <col min="10989" max="10989" width="5.42578125" style="116" customWidth="1"/>
    <col min="10990" max="10990" width="72" style="116" customWidth="1"/>
    <col min="10991" max="10991" width="12.5703125" style="116" customWidth="1"/>
    <col min="10992" max="10992" width="11.28515625" style="116" customWidth="1"/>
    <col min="10993" max="10993" width="10.85546875" style="116" customWidth="1"/>
    <col min="10994" max="10994" width="11.42578125" style="116" customWidth="1"/>
    <col min="10995" max="11244" width="9.140625" style="116"/>
    <col min="11245" max="11245" width="5.42578125" style="116" customWidth="1"/>
    <col min="11246" max="11246" width="72" style="116" customWidth="1"/>
    <col min="11247" max="11247" width="12.5703125" style="116" customWidth="1"/>
    <col min="11248" max="11248" width="11.28515625" style="116" customWidth="1"/>
    <col min="11249" max="11249" width="10.85546875" style="116" customWidth="1"/>
    <col min="11250" max="11250" width="11.42578125" style="116" customWidth="1"/>
    <col min="11251" max="11500" width="9.140625" style="116"/>
    <col min="11501" max="11501" width="5.42578125" style="116" customWidth="1"/>
    <col min="11502" max="11502" width="72" style="116" customWidth="1"/>
    <col min="11503" max="11503" width="12.5703125" style="116" customWidth="1"/>
    <col min="11504" max="11504" width="11.28515625" style="116" customWidth="1"/>
    <col min="11505" max="11505" width="10.85546875" style="116" customWidth="1"/>
    <col min="11506" max="11506" width="11.42578125" style="116" customWidth="1"/>
    <col min="11507" max="11756" width="9.140625" style="116"/>
    <col min="11757" max="11757" width="5.42578125" style="116" customWidth="1"/>
    <col min="11758" max="11758" width="72" style="116" customWidth="1"/>
    <col min="11759" max="11759" width="12.5703125" style="116" customWidth="1"/>
    <col min="11760" max="11760" width="11.28515625" style="116" customWidth="1"/>
    <col min="11761" max="11761" width="10.85546875" style="116" customWidth="1"/>
    <col min="11762" max="11762" width="11.42578125" style="116" customWidth="1"/>
    <col min="11763" max="12012" width="9.140625" style="116"/>
    <col min="12013" max="12013" width="5.42578125" style="116" customWidth="1"/>
    <col min="12014" max="12014" width="72" style="116" customWidth="1"/>
    <col min="12015" max="12015" width="12.5703125" style="116" customWidth="1"/>
    <col min="12016" max="12016" width="11.28515625" style="116" customWidth="1"/>
    <col min="12017" max="12017" width="10.85546875" style="116" customWidth="1"/>
    <col min="12018" max="12018" width="11.42578125" style="116" customWidth="1"/>
    <col min="12019" max="12268" width="9.140625" style="116"/>
    <col min="12269" max="12269" width="5.42578125" style="116" customWidth="1"/>
    <col min="12270" max="12270" width="72" style="116" customWidth="1"/>
    <col min="12271" max="12271" width="12.5703125" style="116" customWidth="1"/>
    <col min="12272" max="12272" width="11.28515625" style="116" customWidth="1"/>
    <col min="12273" max="12273" width="10.85546875" style="116" customWidth="1"/>
    <col min="12274" max="12274" width="11.42578125" style="116" customWidth="1"/>
    <col min="12275" max="12524" width="9.140625" style="116"/>
    <col min="12525" max="12525" width="5.42578125" style="116" customWidth="1"/>
    <col min="12526" max="12526" width="72" style="116" customWidth="1"/>
    <col min="12527" max="12527" width="12.5703125" style="116" customWidth="1"/>
    <col min="12528" max="12528" width="11.28515625" style="116" customWidth="1"/>
    <col min="12529" max="12529" width="10.85546875" style="116" customWidth="1"/>
    <col min="12530" max="12530" width="11.42578125" style="116" customWidth="1"/>
    <col min="12531" max="12780" width="9.140625" style="116"/>
    <col min="12781" max="12781" width="5.42578125" style="116" customWidth="1"/>
    <col min="12782" max="12782" width="72" style="116" customWidth="1"/>
    <col min="12783" max="12783" width="12.5703125" style="116" customWidth="1"/>
    <col min="12784" max="12784" width="11.28515625" style="116" customWidth="1"/>
    <col min="12785" max="12785" width="10.85546875" style="116" customWidth="1"/>
    <col min="12786" max="12786" width="11.42578125" style="116" customWidth="1"/>
    <col min="12787" max="13036" width="9.140625" style="116"/>
    <col min="13037" max="13037" width="5.42578125" style="116" customWidth="1"/>
    <col min="13038" max="13038" width="72" style="116" customWidth="1"/>
    <col min="13039" max="13039" width="12.5703125" style="116" customWidth="1"/>
    <col min="13040" max="13040" width="11.28515625" style="116" customWidth="1"/>
    <col min="13041" max="13041" width="10.85546875" style="116" customWidth="1"/>
    <col min="13042" max="13042" width="11.42578125" style="116" customWidth="1"/>
    <col min="13043" max="13292" width="9.140625" style="116"/>
    <col min="13293" max="13293" width="5.42578125" style="116" customWidth="1"/>
    <col min="13294" max="13294" width="72" style="116" customWidth="1"/>
    <col min="13295" max="13295" width="12.5703125" style="116" customWidth="1"/>
    <col min="13296" max="13296" width="11.28515625" style="116" customWidth="1"/>
    <col min="13297" max="13297" width="10.85546875" style="116" customWidth="1"/>
    <col min="13298" max="13298" width="11.42578125" style="116" customWidth="1"/>
    <col min="13299" max="13548" width="9.140625" style="116"/>
    <col min="13549" max="13549" width="5.42578125" style="116" customWidth="1"/>
    <col min="13550" max="13550" width="72" style="116" customWidth="1"/>
    <col min="13551" max="13551" width="12.5703125" style="116" customWidth="1"/>
    <col min="13552" max="13552" width="11.28515625" style="116" customWidth="1"/>
    <col min="13553" max="13553" width="10.85546875" style="116" customWidth="1"/>
    <col min="13554" max="13554" width="11.42578125" style="116" customWidth="1"/>
    <col min="13555" max="13804" width="9.140625" style="116"/>
    <col min="13805" max="13805" width="5.42578125" style="116" customWidth="1"/>
    <col min="13806" max="13806" width="72" style="116" customWidth="1"/>
    <col min="13807" max="13807" width="12.5703125" style="116" customWidth="1"/>
    <col min="13808" max="13808" width="11.28515625" style="116" customWidth="1"/>
    <col min="13809" max="13809" width="10.85546875" style="116" customWidth="1"/>
    <col min="13810" max="13810" width="11.42578125" style="116" customWidth="1"/>
    <col min="13811" max="14060" width="9.140625" style="116"/>
    <col min="14061" max="14061" width="5.42578125" style="116" customWidth="1"/>
    <col min="14062" max="14062" width="72" style="116" customWidth="1"/>
    <col min="14063" max="14063" width="12.5703125" style="116" customWidth="1"/>
    <col min="14064" max="14064" width="11.28515625" style="116" customWidth="1"/>
    <col min="14065" max="14065" width="10.85546875" style="116" customWidth="1"/>
    <col min="14066" max="14066" width="11.42578125" style="116" customWidth="1"/>
    <col min="14067" max="14316" width="9.140625" style="116"/>
    <col min="14317" max="14317" width="5.42578125" style="116" customWidth="1"/>
    <col min="14318" max="14318" width="72" style="116" customWidth="1"/>
    <col min="14319" max="14319" width="12.5703125" style="116" customWidth="1"/>
    <col min="14320" max="14320" width="11.28515625" style="116" customWidth="1"/>
    <col min="14321" max="14321" width="10.85546875" style="116" customWidth="1"/>
    <col min="14322" max="14322" width="11.42578125" style="116" customWidth="1"/>
    <col min="14323" max="14572" width="9.140625" style="116"/>
    <col min="14573" max="14573" width="5.42578125" style="116" customWidth="1"/>
    <col min="14574" max="14574" width="72" style="116" customWidth="1"/>
    <col min="14575" max="14575" width="12.5703125" style="116" customWidth="1"/>
    <col min="14576" max="14576" width="11.28515625" style="116" customWidth="1"/>
    <col min="14577" max="14577" width="10.85546875" style="116" customWidth="1"/>
    <col min="14578" max="14578" width="11.42578125" style="116" customWidth="1"/>
    <col min="14579" max="14828" width="9.140625" style="116"/>
    <col min="14829" max="14829" width="5.42578125" style="116" customWidth="1"/>
    <col min="14830" max="14830" width="72" style="116" customWidth="1"/>
    <col min="14831" max="14831" width="12.5703125" style="116" customWidth="1"/>
    <col min="14832" max="14832" width="11.28515625" style="116" customWidth="1"/>
    <col min="14833" max="14833" width="10.85546875" style="116" customWidth="1"/>
    <col min="14834" max="14834" width="11.42578125" style="116" customWidth="1"/>
    <col min="14835" max="15084" width="9.140625" style="116"/>
    <col min="15085" max="15085" width="5.42578125" style="116" customWidth="1"/>
    <col min="15086" max="15086" width="72" style="116" customWidth="1"/>
    <col min="15087" max="15087" width="12.5703125" style="116" customWidth="1"/>
    <col min="15088" max="15088" width="11.28515625" style="116" customWidth="1"/>
    <col min="15089" max="15089" width="10.85546875" style="116" customWidth="1"/>
    <col min="15090" max="15090" width="11.42578125" style="116" customWidth="1"/>
    <col min="15091" max="15340" width="9.140625" style="116"/>
    <col min="15341" max="15341" width="5.42578125" style="116" customWidth="1"/>
    <col min="15342" max="15342" width="72" style="116" customWidth="1"/>
    <col min="15343" max="15343" width="12.5703125" style="116" customWidth="1"/>
    <col min="15344" max="15344" width="11.28515625" style="116" customWidth="1"/>
    <col min="15345" max="15345" width="10.85546875" style="116" customWidth="1"/>
    <col min="15346" max="15346" width="11.42578125" style="116" customWidth="1"/>
    <col min="15347" max="15596" width="9.140625" style="116"/>
    <col min="15597" max="15597" width="5.42578125" style="116" customWidth="1"/>
    <col min="15598" max="15598" width="72" style="116" customWidth="1"/>
    <col min="15599" max="15599" width="12.5703125" style="116" customWidth="1"/>
    <col min="15600" max="15600" width="11.28515625" style="116" customWidth="1"/>
    <col min="15601" max="15601" width="10.85546875" style="116" customWidth="1"/>
    <col min="15602" max="15602" width="11.42578125" style="116" customWidth="1"/>
    <col min="15603" max="15852" width="9.140625" style="116"/>
    <col min="15853" max="15853" width="5.42578125" style="116" customWidth="1"/>
    <col min="15854" max="15854" width="72" style="116" customWidth="1"/>
    <col min="15855" max="15855" width="12.5703125" style="116" customWidth="1"/>
    <col min="15856" max="15856" width="11.28515625" style="116" customWidth="1"/>
    <col min="15857" max="15857" width="10.85546875" style="116" customWidth="1"/>
    <col min="15858" max="15858" width="11.42578125" style="116" customWidth="1"/>
    <col min="15859" max="16108" width="9.140625" style="116"/>
    <col min="16109" max="16109" width="5.42578125" style="116" customWidth="1"/>
    <col min="16110" max="16110" width="72" style="116" customWidth="1"/>
    <col min="16111" max="16111" width="12.5703125" style="116" customWidth="1"/>
    <col min="16112" max="16112" width="11.28515625" style="116" customWidth="1"/>
    <col min="16113" max="16113" width="10.85546875" style="116" customWidth="1"/>
    <col min="16114" max="16114" width="11.42578125" style="116" customWidth="1"/>
    <col min="16115" max="16384" width="9.140625" style="116"/>
  </cols>
  <sheetData>
    <row r="1" spans="1:3" ht="14.25" customHeight="1">
      <c r="A1" s="239" t="s">
        <v>842</v>
      </c>
      <c r="B1" s="239"/>
      <c r="C1" s="239"/>
    </row>
    <row r="2" spans="1:3" ht="12.75" customHeight="1">
      <c r="A2" s="239" t="s">
        <v>843</v>
      </c>
      <c r="B2" s="239"/>
      <c r="C2" s="239"/>
    </row>
    <row r="3" spans="1:3" ht="11.25" customHeight="1">
      <c r="A3" s="239" t="s">
        <v>844</v>
      </c>
      <c r="B3" s="239"/>
      <c r="C3" s="239"/>
    </row>
    <row r="4" spans="1:3">
      <c r="A4" s="240"/>
      <c r="B4" s="240"/>
      <c r="C4" s="240"/>
    </row>
    <row r="5" spans="1:3" ht="29.25" customHeight="1">
      <c r="A5" s="241" t="s">
        <v>839</v>
      </c>
      <c r="B5" s="241"/>
      <c r="C5" s="241"/>
    </row>
    <row r="6" spans="1:3">
      <c r="A6" s="117"/>
      <c r="B6" s="117"/>
      <c r="C6" s="117"/>
    </row>
    <row r="7" spans="1:3" s="118" customFormat="1" ht="12.75" customHeight="1">
      <c r="A7" s="235" t="s">
        <v>840</v>
      </c>
      <c r="B7" s="237" t="s">
        <v>11</v>
      </c>
      <c r="C7" s="235" t="s">
        <v>816</v>
      </c>
    </row>
    <row r="8" spans="1:3" s="119" customFormat="1" ht="48" customHeight="1">
      <c r="A8" s="236"/>
      <c r="B8" s="238"/>
      <c r="C8" s="236"/>
    </row>
    <row r="9" spans="1:3" s="119" customFormat="1" ht="24">
      <c r="A9" s="120">
        <v>1</v>
      </c>
      <c r="B9" s="121" t="s">
        <v>817</v>
      </c>
      <c r="C9" s="120"/>
    </row>
    <row r="10" spans="1:3" s="119" customFormat="1" ht="24">
      <c r="A10" s="120">
        <v>2</v>
      </c>
      <c r="B10" s="122" t="s">
        <v>818</v>
      </c>
      <c r="C10" s="120">
        <v>100</v>
      </c>
    </row>
    <row r="11" spans="1:3">
      <c r="A11" s="120">
        <v>3</v>
      </c>
      <c r="B11" s="123" t="s">
        <v>819</v>
      </c>
      <c r="C11" s="124">
        <v>100</v>
      </c>
    </row>
    <row r="12" spans="1:3" ht="36">
      <c r="A12" s="120">
        <v>4</v>
      </c>
      <c r="B12" s="123" t="s">
        <v>820</v>
      </c>
      <c r="C12" s="124">
        <v>100</v>
      </c>
    </row>
    <row r="13" spans="1:3">
      <c r="A13" s="120">
        <v>5</v>
      </c>
      <c r="B13" s="123" t="s">
        <v>821</v>
      </c>
      <c r="C13" s="124">
        <v>100</v>
      </c>
    </row>
    <row r="14" spans="1:3">
      <c r="A14" s="120">
        <v>6</v>
      </c>
      <c r="B14" s="125" t="s">
        <v>822</v>
      </c>
      <c r="C14" s="124"/>
    </row>
    <row r="15" spans="1:3">
      <c r="A15" s="120">
        <v>7</v>
      </c>
      <c r="B15" s="123" t="s">
        <v>823</v>
      </c>
      <c r="C15" s="124">
        <v>100</v>
      </c>
    </row>
    <row r="16" spans="1:3">
      <c r="A16" s="120">
        <v>8</v>
      </c>
      <c r="B16" s="123" t="s">
        <v>824</v>
      </c>
      <c r="C16" s="124">
        <v>100</v>
      </c>
    </row>
    <row r="17" spans="1:3" ht="24">
      <c r="A17" s="120">
        <v>9</v>
      </c>
      <c r="B17" s="125" t="s">
        <v>825</v>
      </c>
      <c r="C17" s="124"/>
    </row>
    <row r="18" spans="1:3" ht="36">
      <c r="A18" s="120">
        <v>10</v>
      </c>
      <c r="B18" s="123" t="s">
        <v>826</v>
      </c>
      <c r="C18" s="124">
        <v>100</v>
      </c>
    </row>
    <row r="19" spans="1:3">
      <c r="A19" s="120">
        <v>11</v>
      </c>
      <c r="B19" s="125" t="s">
        <v>827</v>
      </c>
      <c r="C19" s="124"/>
    </row>
    <row r="20" spans="1:3">
      <c r="A20" s="120">
        <v>12</v>
      </c>
      <c r="B20" s="123" t="s">
        <v>828</v>
      </c>
      <c r="C20" s="124">
        <v>100</v>
      </c>
    </row>
    <row r="21" spans="1:3" ht="24">
      <c r="A21" s="120">
        <v>13</v>
      </c>
      <c r="B21" s="125" t="s">
        <v>883</v>
      </c>
      <c r="C21" s="124">
        <v>100</v>
      </c>
    </row>
    <row r="22" spans="1:3" ht="24">
      <c r="A22" s="120">
        <v>14</v>
      </c>
      <c r="B22" s="125" t="s">
        <v>829</v>
      </c>
      <c r="C22" s="124"/>
    </row>
    <row r="23" spans="1:3" ht="24">
      <c r="A23" s="120">
        <v>15</v>
      </c>
      <c r="B23" s="123" t="s">
        <v>830</v>
      </c>
      <c r="C23" s="124">
        <v>100</v>
      </c>
    </row>
    <row r="24" spans="1:3">
      <c r="A24" s="120">
        <v>16</v>
      </c>
      <c r="B24" s="125" t="s">
        <v>831</v>
      </c>
      <c r="C24" s="124"/>
    </row>
    <row r="25" spans="1:3" ht="24" customHeight="1">
      <c r="A25" s="120">
        <v>17</v>
      </c>
      <c r="B25" s="123" t="s">
        <v>832</v>
      </c>
      <c r="C25" s="124">
        <v>100</v>
      </c>
    </row>
    <row r="26" spans="1:3">
      <c r="A26" s="120">
        <v>18</v>
      </c>
      <c r="B26" s="125" t="s">
        <v>833</v>
      </c>
      <c r="C26" s="124"/>
    </row>
    <row r="27" spans="1:3">
      <c r="A27" s="120">
        <v>19</v>
      </c>
      <c r="B27" s="123" t="s">
        <v>834</v>
      </c>
      <c r="C27" s="124">
        <v>100</v>
      </c>
    </row>
    <row r="28" spans="1:3" ht="60">
      <c r="A28" s="120">
        <v>20</v>
      </c>
      <c r="B28" s="125" t="s">
        <v>835</v>
      </c>
      <c r="C28" s="124"/>
    </row>
    <row r="29" spans="1:3" ht="48">
      <c r="A29" s="120">
        <v>21</v>
      </c>
      <c r="B29" s="123" t="s">
        <v>836</v>
      </c>
      <c r="C29" s="124">
        <v>100</v>
      </c>
    </row>
    <row r="30" spans="1:3" ht="36">
      <c r="A30" s="120">
        <v>22</v>
      </c>
      <c r="B30" s="125" t="s">
        <v>845</v>
      </c>
      <c r="C30" s="124"/>
    </row>
    <row r="31" spans="1:3" ht="24" customHeight="1">
      <c r="A31" s="120">
        <v>23</v>
      </c>
      <c r="B31" s="123" t="s">
        <v>846</v>
      </c>
      <c r="C31" s="124">
        <v>100</v>
      </c>
    </row>
    <row r="32" spans="1:3" ht="29.25" customHeight="1">
      <c r="A32" s="120">
        <v>24</v>
      </c>
      <c r="B32" s="123" t="s">
        <v>847</v>
      </c>
      <c r="C32" s="124">
        <v>100</v>
      </c>
    </row>
    <row r="33" spans="1:3" ht="29.25" customHeight="1">
      <c r="A33" s="120">
        <v>25</v>
      </c>
      <c r="B33" s="123" t="s">
        <v>848</v>
      </c>
      <c r="C33" s="124">
        <v>100</v>
      </c>
    </row>
    <row r="34" spans="1:3" ht="24">
      <c r="A34" s="120">
        <v>26</v>
      </c>
      <c r="B34" s="125" t="s">
        <v>837</v>
      </c>
      <c r="C34" s="124"/>
    </row>
    <row r="35" spans="1:3" ht="24">
      <c r="A35" s="120">
        <v>27</v>
      </c>
      <c r="B35" s="123" t="s">
        <v>838</v>
      </c>
      <c r="C35" s="124">
        <v>100</v>
      </c>
    </row>
    <row r="36" spans="1:3">
      <c r="A36" s="126"/>
      <c r="B36" s="126"/>
      <c r="C36" s="126"/>
    </row>
    <row r="37" spans="1:3" ht="26.25" customHeight="1">
      <c r="A37" s="234" t="s">
        <v>841</v>
      </c>
      <c r="B37" s="234"/>
      <c r="C37" s="234"/>
    </row>
  </sheetData>
  <mergeCells count="9">
    <mergeCell ref="A37:C37"/>
    <mergeCell ref="A7:A8"/>
    <mergeCell ref="B7:B8"/>
    <mergeCell ref="A1:C1"/>
    <mergeCell ref="A2:C2"/>
    <mergeCell ref="A3:C3"/>
    <mergeCell ref="A4:C4"/>
    <mergeCell ref="A5:C5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topLeftCell="A50" zoomScale="60" zoomScaleNormal="115" workbookViewId="0">
      <selection activeCell="F88" sqref="F88"/>
    </sheetView>
  </sheetViews>
  <sheetFormatPr defaultRowHeight="12.75"/>
  <cols>
    <col min="1" max="1" width="4" style="127" customWidth="1"/>
    <col min="2" max="2" width="8.7109375" style="127" customWidth="1"/>
    <col min="3" max="3" width="2.5703125" style="127" customWidth="1"/>
    <col min="4" max="5" width="3.140625" style="127" customWidth="1"/>
    <col min="6" max="6" width="4" style="127" customWidth="1"/>
    <col min="7" max="7" width="3" style="127" customWidth="1"/>
    <col min="8" max="8" width="4.85546875" style="127" customWidth="1"/>
    <col min="9" max="9" width="3.7109375" style="127" customWidth="1"/>
    <col min="10" max="10" width="82.7109375" style="177" customWidth="1"/>
    <col min="11" max="48" width="9.140625" style="127"/>
    <col min="49" max="49" width="4.42578125" style="127" customWidth="1"/>
    <col min="50" max="50" width="10.85546875" style="127" customWidth="1"/>
    <col min="51" max="51" width="2.5703125" style="127" customWidth="1"/>
    <col min="52" max="53" width="3.140625" style="127" customWidth="1"/>
    <col min="54" max="54" width="4" style="127" customWidth="1"/>
    <col min="55" max="55" width="3" style="127" customWidth="1"/>
    <col min="56" max="56" width="4.85546875" style="127" customWidth="1"/>
    <col min="57" max="57" width="3.7109375" style="127" customWidth="1"/>
    <col min="58" max="58" width="83.42578125" style="127" customWidth="1"/>
    <col min="59" max="304" width="9.140625" style="127"/>
    <col min="305" max="305" width="4.42578125" style="127" customWidth="1"/>
    <col min="306" max="306" width="10.85546875" style="127" customWidth="1"/>
    <col min="307" max="307" width="2.5703125" style="127" customWidth="1"/>
    <col min="308" max="309" width="3.140625" style="127" customWidth="1"/>
    <col min="310" max="310" width="4" style="127" customWidth="1"/>
    <col min="311" max="311" width="3" style="127" customWidth="1"/>
    <col min="312" max="312" width="4.85546875" style="127" customWidth="1"/>
    <col min="313" max="313" width="3.7109375" style="127" customWidth="1"/>
    <col min="314" max="314" width="83.42578125" style="127" customWidth="1"/>
    <col min="315" max="560" width="9.140625" style="127"/>
    <col min="561" max="561" width="4.42578125" style="127" customWidth="1"/>
    <col min="562" max="562" width="10.85546875" style="127" customWidth="1"/>
    <col min="563" max="563" width="2.5703125" style="127" customWidth="1"/>
    <col min="564" max="565" width="3.140625" style="127" customWidth="1"/>
    <col min="566" max="566" width="4" style="127" customWidth="1"/>
    <col min="567" max="567" width="3" style="127" customWidth="1"/>
    <col min="568" max="568" width="4.85546875" style="127" customWidth="1"/>
    <col min="569" max="569" width="3.7109375" style="127" customWidth="1"/>
    <col min="570" max="570" width="83.42578125" style="127" customWidth="1"/>
    <col min="571" max="816" width="9.140625" style="127"/>
    <col min="817" max="817" width="4.42578125" style="127" customWidth="1"/>
    <col min="818" max="818" width="10.85546875" style="127" customWidth="1"/>
    <col min="819" max="819" width="2.5703125" style="127" customWidth="1"/>
    <col min="820" max="821" width="3.140625" style="127" customWidth="1"/>
    <col min="822" max="822" width="4" style="127" customWidth="1"/>
    <col min="823" max="823" width="3" style="127" customWidth="1"/>
    <col min="824" max="824" width="4.85546875" style="127" customWidth="1"/>
    <col min="825" max="825" width="3.7109375" style="127" customWidth="1"/>
    <col min="826" max="826" width="83.42578125" style="127" customWidth="1"/>
    <col min="827" max="1072" width="9.140625" style="127"/>
    <col min="1073" max="1073" width="4.42578125" style="127" customWidth="1"/>
    <col min="1074" max="1074" width="10.85546875" style="127" customWidth="1"/>
    <col min="1075" max="1075" width="2.5703125" style="127" customWidth="1"/>
    <col min="1076" max="1077" width="3.140625" style="127" customWidth="1"/>
    <col min="1078" max="1078" width="4" style="127" customWidth="1"/>
    <col min="1079" max="1079" width="3" style="127" customWidth="1"/>
    <col min="1080" max="1080" width="4.85546875" style="127" customWidth="1"/>
    <col min="1081" max="1081" width="3.7109375" style="127" customWidth="1"/>
    <col min="1082" max="1082" width="83.42578125" style="127" customWidth="1"/>
    <col min="1083" max="1328" width="9.140625" style="127"/>
    <col min="1329" max="1329" width="4.42578125" style="127" customWidth="1"/>
    <col min="1330" max="1330" width="10.85546875" style="127" customWidth="1"/>
    <col min="1331" max="1331" width="2.5703125" style="127" customWidth="1"/>
    <col min="1332" max="1333" width="3.140625" style="127" customWidth="1"/>
    <col min="1334" max="1334" width="4" style="127" customWidth="1"/>
    <col min="1335" max="1335" width="3" style="127" customWidth="1"/>
    <col min="1336" max="1336" width="4.85546875" style="127" customWidth="1"/>
    <col min="1337" max="1337" width="3.7109375" style="127" customWidth="1"/>
    <col min="1338" max="1338" width="83.42578125" style="127" customWidth="1"/>
    <col min="1339" max="1584" width="9.140625" style="127"/>
    <col min="1585" max="1585" width="4.42578125" style="127" customWidth="1"/>
    <col min="1586" max="1586" width="10.85546875" style="127" customWidth="1"/>
    <col min="1587" max="1587" width="2.5703125" style="127" customWidth="1"/>
    <col min="1588" max="1589" width="3.140625" style="127" customWidth="1"/>
    <col min="1590" max="1590" width="4" style="127" customWidth="1"/>
    <col min="1591" max="1591" width="3" style="127" customWidth="1"/>
    <col min="1592" max="1592" width="4.85546875" style="127" customWidth="1"/>
    <col min="1593" max="1593" width="3.7109375" style="127" customWidth="1"/>
    <col min="1594" max="1594" width="83.42578125" style="127" customWidth="1"/>
    <col min="1595" max="1840" width="9.140625" style="127"/>
    <col min="1841" max="1841" width="4.42578125" style="127" customWidth="1"/>
    <col min="1842" max="1842" width="10.85546875" style="127" customWidth="1"/>
    <col min="1843" max="1843" width="2.5703125" style="127" customWidth="1"/>
    <col min="1844" max="1845" width="3.140625" style="127" customWidth="1"/>
    <col min="1846" max="1846" width="4" style="127" customWidth="1"/>
    <col min="1847" max="1847" width="3" style="127" customWidth="1"/>
    <col min="1848" max="1848" width="4.85546875" style="127" customWidth="1"/>
    <col min="1849" max="1849" width="3.7109375" style="127" customWidth="1"/>
    <col min="1850" max="1850" width="83.42578125" style="127" customWidth="1"/>
    <col min="1851" max="2096" width="9.140625" style="127"/>
    <col min="2097" max="2097" width="4.42578125" style="127" customWidth="1"/>
    <col min="2098" max="2098" width="10.85546875" style="127" customWidth="1"/>
    <col min="2099" max="2099" width="2.5703125" style="127" customWidth="1"/>
    <col min="2100" max="2101" width="3.140625" style="127" customWidth="1"/>
    <col min="2102" max="2102" width="4" style="127" customWidth="1"/>
    <col min="2103" max="2103" width="3" style="127" customWidth="1"/>
    <col min="2104" max="2104" width="4.85546875" style="127" customWidth="1"/>
    <col min="2105" max="2105" width="3.7109375" style="127" customWidth="1"/>
    <col min="2106" max="2106" width="83.42578125" style="127" customWidth="1"/>
    <col min="2107" max="2352" width="9.140625" style="127"/>
    <col min="2353" max="2353" width="4.42578125" style="127" customWidth="1"/>
    <col min="2354" max="2354" width="10.85546875" style="127" customWidth="1"/>
    <col min="2355" max="2355" width="2.5703125" style="127" customWidth="1"/>
    <col min="2356" max="2357" width="3.140625" style="127" customWidth="1"/>
    <col min="2358" max="2358" width="4" style="127" customWidth="1"/>
    <col min="2359" max="2359" width="3" style="127" customWidth="1"/>
    <col min="2360" max="2360" width="4.85546875" style="127" customWidth="1"/>
    <col min="2361" max="2361" width="3.7109375" style="127" customWidth="1"/>
    <col min="2362" max="2362" width="83.42578125" style="127" customWidth="1"/>
    <col min="2363" max="2608" width="9.140625" style="127"/>
    <col min="2609" max="2609" width="4.42578125" style="127" customWidth="1"/>
    <col min="2610" max="2610" width="10.85546875" style="127" customWidth="1"/>
    <col min="2611" max="2611" width="2.5703125" style="127" customWidth="1"/>
    <col min="2612" max="2613" width="3.140625" style="127" customWidth="1"/>
    <col min="2614" max="2614" width="4" style="127" customWidth="1"/>
    <col min="2615" max="2615" width="3" style="127" customWidth="1"/>
    <col min="2616" max="2616" width="4.85546875" style="127" customWidth="1"/>
    <col min="2617" max="2617" width="3.7109375" style="127" customWidth="1"/>
    <col min="2618" max="2618" width="83.42578125" style="127" customWidth="1"/>
    <col min="2619" max="2864" width="9.140625" style="127"/>
    <col min="2865" max="2865" width="4.42578125" style="127" customWidth="1"/>
    <col min="2866" max="2866" width="10.85546875" style="127" customWidth="1"/>
    <col min="2867" max="2867" width="2.5703125" style="127" customWidth="1"/>
    <col min="2868" max="2869" width="3.140625" style="127" customWidth="1"/>
    <col min="2870" max="2870" width="4" style="127" customWidth="1"/>
    <col min="2871" max="2871" width="3" style="127" customWidth="1"/>
    <col min="2872" max="2872" width="4.85546875" style="127" customWidth="1"/>
    <col min="2873" max="2873" width="3.7109375" style="127" customWidth="1"/>
    <col min="2874" max="2874" width="83.42578125" style="127" customWidth="1"/>
    <col min="2875" max="3120" width="9.140625" style="127"/>
    <col min="3121" max="3121" width="4.42578125" style="127" customWidth="1"/>
    <col min="3122" max="3122" width="10.85546875" style="127" customWidth="1"/>
    <col min="3123" max="3123" width="2.5703125" style="127" customWidth="1"/>
    <col min="3124" max="3125" width="3.140625" style="127" customWidth="1"/>
    <col min="3126" max="3126" width="4" style="127" customWidth="1"/>
    <col min="3127" max="3127" width="3" style="127" customWidth="1"/>
    <col min="3128" max="3128" width="4.85546875" style="127" customWidth="1"/>
    <col min="3129" max="3129" width="3.7109375" style="127" customWidth="1"/>
    <col min="3130" max="3130" width="83.42578125" style="127" customWidth="1"/>
    <col min="3131" max="3376" width="9.140625" style="127"/>
    <col min="3377" max="3377" width="4.42578125" style="127" customWidth="1"/>
    <col min="3378" max="3378" width="10.85546875" style="127" customWidth="1"/>
    <col min="3379" max="3379" width="2.5703125" style="127" customWidth="1"/>
    <col min="3380" max="3381" width="3.140625" style="127" customWidth="1"/>
    <col min="3382" max="3382" width="4" style="127" customWidth="1"/>
    <col min="3383" max="3383" width="3" style="127" customWidth="1"/>
    <col min="3384" max="3384" width="4.85546875" style="127" customWidth="1"/>
    <col min="3385" max="3385" width="3.7109375" style="127" customWidth="1"/>
    <col min="3386" max="3386" width="83.42578125" style="127" customWidth="1"/>
    <col min="3387" max="3632" width="9.140625" style="127"/>
    <col min="3633" max="3633" width="4.42578125" style="127" customWidth="1"/>
    <col min="3634" max="3634" width="10.85546875" style="127" customWidth="1"/>
    <col min="3635" max="3635" width="2.5703125" style="127" customWidth="1"/>
    <col min="3636" max="3637" width="3.140625" style="127" customWidth="1"/>
    <col min="3638" max="3638" width="4" style="127" customWidth="1"/>
    <col min="3639" max="3639" width="3" style="127" customWidth="1"/>
    <col min="3640" max="3640" width="4.85546875" style="127" customWidth="1"/>
    <col min="3641" max="3641" width="3.7109375" style="127" customWidth="1"/>
    <col min="3642" max="3642" width="83.42578125" style="127" customWidth="1"/>
    <col min="3643" max="3888" width="9.140625" style="127"/>
    <col min="3889" max="3889" width="4.42578125" style="127" customWidth="1"/>
    <col min="3890" max="3890" width="10.85546875" style="127" customWidth="1"/>
    <col min="3891" max="3891" width="2.5703125" style="127" customWidth="1"/>
    <col min="3892" max="3893" width="3.140625" style="127" customWidth="1"/>
    <col min="3894" max="3894" width="4" style="127" customWidth="1"/>
    <col min="3895" max="3895" width="3" style="127" customWidth="1"/>
    <col min="3896" max="3896" width="4.85546875" style="127" customWidth="1"/>
    <col min="3897" max="3897" width="3.7109375" style="127" customWidth="1"/>
    <col min="3898" max="3898" width="83.42578125" style="127" customWidth="1"/>
    <col min="3899" max="4144" width="9.140625" style="127"/>
    <col min="4145" max="4145" width="4.42578125" style="127" customWidth="1"/>
    <col min="4146" max="4146" width="10.85546875" style="127" customWidth="1"/>
    <col min="4147" max="4147" width="2.5703125" style="127" customWidth="1"/>
    <col min="4148" max="4149" width="3.140625" style="127" customWidth="1"/>
    <col min="4150" max="4150" width="4" style="127" customWidth="1"/>
    <col min="4151" max="4151" width="3" style="127" customWidth="1"/>
    <col min="4152" max="4152" width="4.85546875" style="127" customWidth="1"/>
    <col min="4153" max="4153" width="3.7109375" style="127" customWidth="1"/>
    <col min="4154" max="4154" width="83.42578125" style="127" customWidth="1"/>
    <col min="4155" max="4400" width="9.140625" style="127"/>
    <col min="4401" max="4401" width="4.42578125" style="127" customWidth="1"/>
    <col min="4402" max="4402" width="10.85546875" style="127" customWidth="1"/>
    <col min="4403" max="4403" width="2.5703125" style="127" customWidth="1"/>
    <col min="4404" max="4405" width="3.140625" style="127" customWidth="1"/>
    <col min="4406" max="4406" width="4" style="127" customWidth="1"/>
    <col min="4407" max="4407" width="3" style="127" customWidth="1"/>
    <col min="4408" max="4408" width="4.85546875" style="127" customWidth="1"/>
    <col min="4409" max="4409" width="3.7109375" style="127" customWidth="1"/>
    <col min="4410" max="4410" width="83.42578125" style="127" customWidth="1"/>
    <col min="4411" max="4656" width="9.140625" style="127"/>
    <col min="4657" max="4657" width="4.42578125" style="127" customWidth="1"/>
    <col min="4658" max="4658" width="10.85546875" style="127" customWidth="1"/>
    <col min="4659" max="4659" width="2.5703125" style="127" customWidth="1"/>
    <col min="4660" max="4661" width="3.140625" style="127" customWidth="1"/>
    <col min="4662" max="4662" width="4" style="127" customWidth="1"/>
    <col min="4663" max="4663" width="3" style="127" customWidth="1"/>
    <col min="4664" max="4664" width="4.85546875" style="127" customWidth="1"/>
    <col min="4665" max="4665" width="3.7109375" style="127" customWidth="1"/>
    <col min="4666" max="4666" width="83.42578125" style="127" customWidth="1"/>
    <col min="4667" max="4912" width="9.140625" style="127"/>
    <col min="4913" max="4913" width="4.42578125" style="127" customWidth="1"/>
    <col min="4914" max="4914" width="10.85546875" style="127" customWidth="1"/>
    <col min="4915" max="4915" width="2.5703125" style="127" customWidth="1"/>
    <col min="4916" max="4917" width="3.140625" style="127" customWidth="1"/>
    <col min="4918" max="4918" width="4" style="127" customWidth="1"/>
    <col min="4919" max="4919" width="3" style="127" customWidth="1"/>
    <col min="4920" max="4920" width="4.85546875" style="127" customWidth="1"/>
    <col min="4921" max="4921" width="3.7109375" style="127" customWidth="1"/>
    <col min="4922" max="4922" width="83.42578125" style="127" customWidth="1"/>
    <col min="4923" max="5168" width="9.140625" style="127"/>
    <col min="5169" max="5169" width="4.42578125" style="127" customWidth="1"/>
    <col min="5170" max="5170" width="10.85546875" style="127" customWidth="1"/>
    <col min="5171" max="5171" width="2.5703125" style="127" customWidth="1"/>
    <col min="5172" max="5173" width="3.140625" style="127" customWidth="1"/>
    <col min="5174" max="5174" width="4" style="127" customWidth="1"/>
    <col min="5175" max="5175" width="3" style="127" customWidth="1"/>
    <col min="5176" max="5176" width="4.85546875" style="127" customWidth="1"/>
    <col min="5177" max="5177" width="3.7109375" style="127" customWidth="1"/>
    <col min="5178" max="5178" width="83.42578125" style="127" customWidth="1"/>
    <col min="5179" max="5424" width="9.140625" style="127"/>
    <col min="5425" max="5425" width="4.42578125" style="127" customWidth="1"/>
    <col min="5426" max="5426" width="10.85546875" style="127" customWidth="1"/>
    <col min="5427" max="5427" width="2.5703125" style="127" customWidth="1"/>
    <col min="5428" max="5429" width="3.140625" style="127" customWidth="1"/>
    <col min="5430" max="5430" width="4" style="127" customWidth="1"/>
    <col min="5431" max="5431" width="3" style="127" customWidth="1"/>
    <col min="5432" max="5432" width="4.85546875" style="127" customWidth="1"/>
    <col min="5433" max="5433" width="3.7109375" style="127" customWidth="1"/>
    <col min="5434" max="5434" width="83.42578125" style="127" customWidth="1"/>
    <col min="5435" max="5680" width="9.140625" style="127"/>
    <col min="5681" max="5681" width="4.42578125" style="127" customWidth="1"/>
    <col min="5682" max="5682" width="10.85546875" style="127" customWidth="1"/>
    <col min="5683" max="5683" width="2.5703125" style="127" customWidth="1"/>
    <col min="5684" max="5685" width="3.140625" style="127" customWidth="1"/>
    <col min="5686" max="5686" width="4" style="127" customWidth="1"/>
    <col min="5687" max="5687" width="3" style="127" customWidth="1"/>
    <col min="5688" max="5688" width="4.85546875" style="127" customWidth="1"/>
    <col min="5689" max="5689" width="3.7109375" style="127" customWidth="1"/>
    <col min="5690" max="5690" width="83.42578125" style="127" customWidth="1"/>
    <col min="5691" max="5936" width="9.140625" style="127"/>
    <col min="5937" max="5937" width="4.42578125" style="127" customWidth="1"/>
    <col min="5938" max="5938" width="10.85546875" style="127" customWidth="1"/>
    <col min="5939" max="5939" width="2.5703125" style="127" customWidth="1"/>
    <col min="5940" max="5941" width="3.140625" style="127" customWidth="1"/>
    <col min="5942" max="5942" width="4" style="127" customWidth="1"/>
    <col min="5943" max="5943" width="3" style="127" customWidth="1"/>
    <col min="5944" max="5944" width="4.85546875" style="127" customWidth="1"/>
    <col min="5945" max="5945" width="3.7109375" style="127" customWidth="1"/>
    <col min="5946" max="5946" width="83.42578125" style="127" customWidth="1"/>
    <col min="5947" max="6192" width="9.140625" style="127"/>
    <col min="6193" max="6193" width="4.42578125" style="127" customWidth="1"/>
    <col min="6194" max="6194" width="10.85546875" style="127" customWidth="1"/>
    <col min="6195" max="6195" width="2.5703125" style="127" customWidth="1"/>
    <col min="6196" max="6197" width="3.140625" style="127" customWidth="1"/>
    <col min="6198" max="6198" width="4" style="127" customWidth="1"/>
    <col min="6199" max="6199" width="3" style="127" customWidth="1"/>
    <col min="6200" max="6200" width="4.85546875" style="127" customWidth="1"/>
    <col min="6201" max="6201" width="3.7109375" style="127" customWidth="1"/>
    <col min="6202" max="6202" width="83.42578125" style="127" customWidth="1"/>
    <col min="6203" max="6448" width="9.140625" style="127"/>
    <col min="6449" max="6449" width="4.42578125" style="127" customWidth="1"/>
    <col min="6450" max="6450" width="10.85546875" style="127" customWidth="1"/>
    <col min="6451" max="6451" width="2.5703125" style="127" customWidth="1"/>
    <col min="6452" max="6453" width="3.140625" style="127" customWidth="1"/>
    <col min="6454" max="6454" width="4" style="127" customWidth="1"/>
    <col min="6455" max="6455" width="3" style="127" customWidth="1"/>
    <col min="6456" max="6456" width="4.85546875" style="127" customWidth="1"/>
    <col min="6457" max="6457" width="3.7109375" style="127" customWidth="1"/>
    <col min="6458" max="6458" width="83.42578125" style="127" customWidth="1"/>
    <col min="6459" max="6704" width="9.140625" style="127"/>
    <col min="6705" max="6705" width="4.42578125" style="127" customWidth="1"/>
    <col min="6706" max="6706" width="10.85546875" style="127" customWidth="1"/>
    <col min="6707" max="6707" width="2.5703125" style="127" customWidth="1"/>
    <col min="6708" max="6709" width="3.140625" style="127" customWidth="1"/>
    <col min="6710" max="6710" width="4" style="127" customWidth="1"/>
    <col min="6711" max="6711" width="3" style="127" customWidth="1"/>
    <col min="6712" max="6712" width="4.85546875" style="127" customWidth="1"/>
    <col min="6713" max="6713" width="3.7109375" style="127" customWidth="1"/>
    <col min="6714" max="6714" width="83.42578125" style="127" customWidth="1"/>
    <col min="6715" max="6960" width="9.140625" style="127"/>
    <col min="6961" max="6961" width="4.42578125" style="127" customWidth="1"/>
    <col min="6962" max="6962" width="10.85546875" style="127" customWidth="1"/>
    <col min="6963" max="6963" width="2.5703125" style="127" customWidth="1"/>
    <col min="6964" max="6965" width="3.140625" style="127" customWidth="1"/>
    <col min="6966" max="6966" width="4" style="127" customWidth="1"/>
    <col min="6967" max="6967" width="3" style="127" customWidth="1"/>
    <col min="6968" max="6968" width="4.85546875" style="127" customWidth="1"/>
    <col min="6969" max="6969" width="3.7109375" style="127" customWidth="1"/>
    <col min="6970" max="6970" width="83.42578125" style="127" customWidth="1"/>
    <col min="6971" max="7216" width="9.140625" style="127"/>
    <col min="7217" max="7217" width="4.42578125" style="127" customWidth="1"/>
    <col min="7218" max="7218" width="10.85546875" style="127" customWidth="1"/>
    <col min="7219" max="7219" width="2.5703125" style="127" customWidth="1"/>
    <col min="7220" max="7221" width="3.140625" style="127" customWidth="1"/>
    <col min="7222" max="7222" width="4" style="127" customWidth="1"/>
    <col min="7223" max="7223" width="3" style="127" customWidth="1"/>
    <col min="7224" max="7224" width="4.85546875" style="127" customWidth="1"/>
    <col min="7225" max="7225" width="3.7109375" style="127" customWidth="1"/>
    <col min="7226" max="7226" width="83.42578125" style="127" customWidth="1"/>
    <col min="7227" max="7472" width="9.140625" style="127"/>
    <col min="7473" max="7473" width="4.42578125" style="127" customWidth="1"/>
    <col min="7474" max="7474" width="10.85546875" style="127" customWidth="1"/>
    <col min="7475" max="7475" width="2.5703125" style="127" customWidth="1"/>
    <col min="7476" max="7477" width="3.140625" style="127" customWidth="1"/>
    <col min="7478" max="7478" width="4" style="127" customWidth="1"/>
    <col min="7479" max="7479" width="3" style="127" customWidth="1"/>
    <col min="7480" max="7480" width="4.85546875" style="127" customWidth="1"/>
    <col min="7481" max="7481" width="3.7109375" style="127" customWidth="1"/>
    <col min="7482" max="7482" width="83.42578125" style="127" customWidth="1"/>
    <col min="7483" max="7728" width="9.140625" style="127"/>
    <col min="7729" max="7729" width="4.42578125" style="127" customWidth="1"/>
    <col min="7730" max="7730" width="10.85546875" style="127" customWidth="1"/>
    <col min="7731" max="7731" width="2.5703125" style="127" customWidth="1"/>
    <col min="7732" max="7733" width="3.140625" style="127" customWidth="1"/>
    <col min="7734" max="7734" width="4" style="127" customWidth="1"/>
    <col min="7735" max="7735" width="3" style="127" customWidth="1"/>
    <col min="7736" max="7736" width="4.85546875" style="127" customWidth="1"/>
    <col min="7737" max="7737" width="3.7109375" style="127" customWidth="1"/>
    <col min="7738" max="7738" width="83.42578125" style="127" customWidth="1"/>
    <col min="7739" max="7984" width="9.140625" style="127"/>
    <col min="7985" max="7985" width="4.42578125" style="127" customWidth="1"/>
    <col min="7986" max="7986" width="10.85546875" style="127" customWidth="1"/>
    <col min="7987" max="7987" width="2.5703125" style="127" customWidth="1"/>
    <col min="7988" max="7989" width="3.140625" style="127" customWidth="1"/>
    <col min="7990" max="7990" width="4" style="127" customWidth="1"/>
    <col min="7991" max="7991" width="3" style="127" customWidth="1"/>
    <col min="7992" max="7992" width="4.85546875" style="127" customWidth="1"/>
    <col min="7993" max="7993" width="3.7109375" style="127" customWidth="1"/>
    <col min="7994" max="7994" width="83.42578125" style="127" customWidth="1"/>
    <col min="7995" max="8240" width="9.140625" style="127"/>
    <col min="8241" max="8241" width="4.42578125" style="127" customWidth="1"/>
    <col min="8242" max="8242" width="10.85546875" style="127" customWidth="1"/>
    <col min="8243" max="8243" width="2.5703125" style="127" customWidth="1"/>
    <col min="8244" max="8245" width="3.140625" style="127" customWidth="1"/>
    <col min="8246" max="8246" width="4" style="127" customWidth="1"/>
    <col min="8247" max="8247" width="3" style="127" customWidth="1"/>
    <col min="8248" max="8248" width="4.85546875" style="127" customWidth="1"/>
    <col min="8249" max="8249" width="3.7109375" style="127" customWidth="1"/>
    <col min="8250" max="8250" width="83.42578125" style="127" customWidth="1"/>
    <col min="8251" max="8496" width="9.140625" style="127"/>
    <col min="8497" max="8497" width="4.42578125" style="127" customWidth="1"/>
    <col min="8498" max="8498" width="10.85546875" style="127" customWidth="1"/>
    <col min="8499" max="8499" width="2.5703125" style="127" customWidth="1"/>
    <col min="8500" max="8501" width="3.140625" style="127" customWidth="1"/>
    <col min="8502" max="8502" width="4" style="127" customWidth="1"/>
    <col min="8503" max="8503" width="3" style="127" customWidth="1"/>
    <col min="8504" max="8504" width="4.85546875" style="127" customWidth="1"/>
    <col min="8505" max="8505" width="3.7109375" style="127" customWidth="1"/>
    <col min="8506" max="8506" width="83.42578125" style="127" customWidth="1"/>
    <col min="8507" max="8752" width="9.140625" style="127"/>
    <col min="8753" max="8753" width="4.42578125" style="127" customWidth="1"/>
    <col min="8754" max="8754" width="10.85546875" style="127" customWidth="1"/>
    <col min="8755" max="8755" width="2.5703125" style="127" customWidth="1"/>
    <col min="8756" max="8757" width="3.140625" style="127" customWidth="1"/>
    <col min="8758" max="8758" width="4" style="127" customWidth="1"/>
    <col min="8759" max="8759" width="3" style="127" customWidth="1"/>
    <col min="8760" max="8760" width="4.85546875" style="127" customWidth="1"/>
    <col min="8761" max="8761" width="3.7109375" style="127" customWidth="1"/>
    <col min="8762" max="8762" width="83.42578125" style="127" customWidth="1"/>
    <col min="8763" max="9008" width="9.140625" style="127"/>
    <col min="9009" max="9009" width="4.42578125" style="127" customWidth="1"/>
    <col min="9010" max="9010" width="10.85546875" style="127" customWidth="1"/>
    <col min="9011" max="9011" width="2.5703125" style="127" customWidth="1"/>
    <col min="9012" max="9013" width="3.140625" style="127" customWidth="1"/>
    <col min="9014" max="9014" width="4" style="127" customWidth="1"/>
    <col min="9015" max="9015" width="3" style="127" customWidth="1"/>
    <col min="9016" max="9016" width="4.85546875" style="127" customWidth="1"/>
    <col min="9017" max="9017" width="3.7109375" style="127" customWidth="1"/>
    <col min="9018" max="9018" width="83.42578125" style="127" customWidth="1"/>
    <col min="9019" max="9264" width="9.140625" style="127"/>
    <col min="9265" max="9265" width="4.42578125" style="127" customWidth="1"/>
    <col min="9266" max="9266" width="10.85546875" style="127" customWidth="1"/>
    <col min="9267" max="9267" width="2.5703125" style="127" customWidth="1"/>
    <col min="9268" max="9269" width="3.140625" style="127" customWidth="1"/>
    <col min="9270" max="9270" width="4" style="127" customWidth="1"/>
    <col min="9271" max="9271" width="3" style="127" customWidth="1"/>
    <col min="9272" max="9272" width="4.85546875" style="127" customWidth="1"/>
    <col min="9273" max="9273" width="3.7109375" style="127" customWidth="1"/>
    <col min="9274" max="9274" width="83.42578125" style="127" customWidth="1"/>
    <col min="9275" max="9520" width="9.140625" style="127"/>
    <col min="9521" max="9521" width="4.42578125" style="127" customWidth="1"/>
    <col min="9522" max="9522" width="10.85546875" style="127" customWidth="1"/>
    <col min="9523" max="9523" width="2.5703125" style="127" customWidth="1"/>
    <col min="9524" max="9525" width="3.140625" style="127" customWidth="1"/>
    <col min="9526" max="9526" width="4" style="127" customWidth="1"/>
    <col min="9527" max="9527" width="3" style="127" customWidth="1"/>
    <col min="9528" max="9528" width="4.85546875" style="127" customWidth="1"/>
    <col min="9529" max="9529" width="3.7109375" style="127" customWidth="1"/>
    <col min="9530" max="9530" width="83.42578125" style="127" customWidth="1"/>
    <col min="9531" max="9776" width="9.140625" style="127"/>
    <col min="9777" max="9777" width="4.42578125" style="127" customWidth="1"/>
    <col min="9778" max="9778" width="10.85546875" style="127" customWidth="1"/>
    <col min="9779" max="9779" width="2.5703125" style="127" customWidth="1"/>
    <col min="9780" max="9781" width="3.140625" style="127" customWidth="1"/>
    <col min="9782" max="9782" width="4" style="127" customWidth="1"/>
    <col min="9783" max="9783" width="3" style="127" customWidth="1"/>
    <col min="9784" max="9784" width="4.85546875" style="127" customWidth="1"/>
    <col min="9785" max="9785" width="3.7109375" style="127" customWidth="1"/>
    <col min="9786" max="9786" width="83.42578125" style="127" customWidth="1"/>
    <col min="9787" max="10032" width="9.140625" style="127"/>
    <col min="10033" max="10033" width="4.42578125" style="127" customWidth="1"/>
    <col min="10034" max="10034" width="10.85546875" style="127" customWidth="1"/>
    <col min="10035" max="10035" width="2.5703125" style="127" customWidth="1"/>
    <col min="10036" max="10037" width="3.140625" style="127" customWidth="1"/>
    <col min="10038" max="10038" width="4" style="127" customWidth="1"/>
    <col min="10039" max="10039" width="3" style="127" customWidth="1"/>
    <col min="10040" max="10040" width="4.85546875" style="127" customWidth="1"/>
    <col min="10041" max="10041" width="3.7109375" style="127" customWidth="1"/>
    <col min="10042" max="10042" width="83.42578125" style="127" customWidth="1"/>
    <col min="10043" max="10288" width="9.140625" style="127"/>
    <col min="10289" max="10289" width="4.42578125" style="127" customWidth="1"/>
    <col min="10290" max="10290" width="10.85546875" style="127" customWidth="1"/>
    <col min="10291" max="10291" width="2.5703125" style="127" customWidth="1"/>
    <col min="10292" max="10293" width="3.140625" style="127" customWidth="1"/>
    <col min="10294" max="10294" width="4" style="127" customWidth="1"/>
    <col min="10295" max="10295" width="3" style="127" customWidth="1"/>
    <col min="10296" max="10296" width="4.85546875" style="127" customWidth="1"/>
    <col min="10297" max="10297" width="3.7109375" style="127" customWidth="1"/>
    <col min="10298" max="10298" width="83.42578125" style="127" customWidth="1"/>
    <col min="10299" max="10544" width="9.140625" style="127"/>
    <col min="10545" max="10545" width="4.42578125" style="127" customWidth="1"/>
    <col min="10546" max="10546" width="10.85546875" style="127" customWidth="1"/>
    <col min="10547" max="10547" width="2.5703125" style="127" customWidth="1"/>
    <col min="10548" max="10549" width="3.140625" style="127" customWidth="1"/>
    <col min="10550" max="10550" width="4" style="127" customWidth="1"/>
    <col min="10551" max="10551" width="3" style="127" customWidth="1"/>
    <col min="10552" max="10552" width="4.85546875" style="127" customWidth="1"/>
    <col min="10553" max="10553" width="3.7109375" style="127" customWidth="1"/>
    <col min="10554" max="10554" width="83.42578125" style="127" customWidth="1"/>
    <col min="10555" max="10800" width="9.140625" style="127"/>
    <col min="10801" max="10801" width="4.42578125" style="127" customWidth="1"/>
    <col min="10802" max="10802" width="10.85546875" style="127" customWidth="1"/>
    <col min="10803" max="10803" width="2.5703125" style="127" customWidth="1"/>
    <col min="10804" max="10805" width="3.140625" style="127" customWidth="1"/>
    <col min="10806" max="10806" width="4" style="127" customWidth="1"/>
    <col min="10807" max="10807" width="3" style="127" customWidth="1"/>
    <col min="10808" max="10808" width="4.85546875" style="127" customWidth="1"/>
    <col min="10809" max="10809" width="3.7109375" style="127" customWidth="1"/>
    <col min="10810" max="10810" width="83.42578125" style="127" customWidth="1"/>
    <col min="10811" max="11056" width="9.140625" style="127"/>
    <col min="11057" max="11057" width="4.42578125" style="127" customWidth="1"/>
    <col min="11058" max="11058" width="10.85546875" style="127" customWidth="1"/>
    <col min="11059" max="11059" width="2.5703125" style="127" customWidth="1"/>
    <col min="11060" max="11061" width="3.140625" style="127" customWidth="1"/>
    <col min="11062" max="11062" width="4" style="127" customWidth="1"/>
    <col min="11063" max="11063" width="3" style="127" customWidth="1"/>
    <col min="11064" max="11064" width="4.85546875" style="127" customWidth="1"/>
    <col min="11065" max="11065" width="3.7109375" style="127" customWidth="1"/>
    <col min="11066" max="11066" width="83.42578125" style="127" customWidth="1"/>
    <col min="11067" max="11312" width="9.140625" style="127"/>
    <col min="11313" max="11313" width="4.42578125" style="127" customWidth="1"/>
    <col min="11314" max="11314" width="10.85546875" style="127" customWidth="1"/>
    <col min="11315" max="11315" width="2.5703125" style="127" customWidth="1"/>
    <col min="11316" max="11317" width="3.140625" style="127" customWidth="1"/>
    <col min="11318" max="11318" width="4" style="127" customWidth="1"/>
    <col min="11319" max="11319" width="3" style="127" customWidth="1"/>
    <col min="11320" max="11320" width="4.85546875" style="127" customWidth="1"/>
    <col min="11321" max="11321" width="3.7109375" style="127" customWidth="1"/>
    <col min="11322" max="11322" width="83.42578125" style="127" customWidth="1"/>
    <col min="11323" max="11568" width="9.140625" style="127"/>
    <col min="11569" max="11569" width="4.42578125" style="127" customWidth="1"/>
    <col min="11570" max="11570" width="10.85546875" style="127" customWidth="1"/>
    <col min="11571" max="11571" width="2.5703125" style="127" customWidth="1"/>
    <col min="11572" max="11573" width="3.140625" style="127" customWidth="1"/>
    <col min="11574" max="11574" width="4" style="127" customWidth="1"/>
    <col min="11575" max="11575" width="3" style="127" customWidth="1"/>
    <col min="11576" max="11576" width="4.85546875" style="127" customWidth="1"/>
    <col min="11577" max="11577" width="3.7109375" style="127" customWidth="1"/>
    <col min="11578" max="11578" width="83.42578125" style="127" customWidth="1"/>
    <col min="11579" max="11824" width="9.140625" style="127"/>
    <col min="11825" max="11825" width="4.42578125" style="127" customWidth="1"/>
    <col min="11826" max="11826" width="10.85546875" style="127" customWidth="1"/>
    <col min="11827" max="11827" width="2.5703125" style="127" customWidth="1"/>
    <col min="11828" max="11829" width="3.140625" style="127" customWidth="1"/>
    <col min="11830" max="11830" width="4" style="127" customWidth="1"/>
    <col min="11831" max="11831" width="3" style="127" customWidth="1"/>
    <col min="11832" max="11832" width="4.85546875" style="127" customWidth="1"/>
    <col min="11833" max="11833" width="3.7109375" style="127" customWidth="1"/>
    <col min="11834" max="11834" width="83.42578125" style="127" customWidth="1"/>
    <col min="11835" max="12080" width="9.140625" style="127"/>
    <col min="12081" max="12081" width="4.42578125" style="127" customWidth="1"/>
    <col min="12082" max="12082" width="10.85546875" style="127" customWidth="1"/>
    <col min="12083" max="12083" width="2.5703125" style="127" customWidth="1"/>
    <col min="12084" max="12085" width="3.140625" style="127" customWidth="1"/>
    <col min="12086" max="12086" width="4" style="127" customWidth="1"/>
    <col min="12087" max="12087" width="3" style="127" customWidth="1"/>
    <col min="12088" max="12088" width="4.85546875" style="127" customWidth="1"/>
    <col min="12089" max="12089" width="3.7109375" style="127" customWidth="1"/>
    <col min="12090" max="12090" width="83.42578125" style="127" customWidth="1"/>
    <col min="12091" max="12336" width="9.140625" style="127"/>
    <col min="12337" max="12337" width="4.42578125" style="127" customWidth="1"/>
    <col min="12338" max="12338" width="10.85546875" style="127" customWidth="1"/>
    <col min="12339" max="12339" width="2.5703125" style="127" customWidth="1"/>
    <col min="12340" max="12341" width="3.140625" style="127" customWidth="1"/>
    <col min="12342" max="12342" width="4" style="127" customWidth="1"/>
    <col min="12343" max="12343" width="3" style="127" customWidth="1"/>
    <col min="12344" max="12344" width="4.85546875" style="127" customWidth="1"/>
    <col min="12345" max="12345" width="3.7109375" style="127" customWidth="1"/>
    <col min="12346" max="12346" width="83.42578125" style="127" customWidth="1"/>
    <col min="12347" max="12592" width="9.140625" style="127"/>
    <col min="12593" max="12593" width="4.42578125" style="127" customWidth="1"/>
    <col min="12594" max="12594" width="10.85546875" style="127" customWidth="1"/>
    <col min="12595" max="12595" width="2.5703125" style="127" customWidth="1"/>
    <col min="12596" max="12597" width="3.140625" style="127" customWidth="1"/>
    <col min="12598" max="12598" width="4" style="127" customWidth="1"/>
    <col min="12599" max="12599" width="3" style="127" customWidth="1"/>
    <col min="12600" max="12600" width="4.85546875" style="127" customWidth="1"/>
    <col min="12601" max="12601" width="3.7109375" style="127" customWidth="1"/>
    <col min="12602" max="12602" width="83.42578125" style="127" customWidth="1"/>
    <col min="12603" max="12848" width="9.140625" style="127"/>
    <col min="12849" max="12849" width="4.42578125" style="127" customWidth="1"/>
    <col min="12850" max="12850" width="10.85546875" style="127" customWidth="1"/>
    <col min="12851" max="12851" width="2.5703125" style="127" customWidth="1"/>
    <col min="12852" max="12853" width="3.140625" style="127" customWidth="1"/>
    <col min="12854" max="12854" width="4" style="127" customWidth="1"/>
    <col min="12855" max="12855" width="3" style="127" customWidth="1"/>
    <col min="12856" max="12856" width="4.85546875" style="127" customWidth="1"/>
    <col min="12857" max="12857" width="3.7109375" style="127" customWidth="1"/>
    <col min="12858" max="12858" width="83.42578125" style="127" customWidth="1"/>
    <col min="12859" max="13104" width="9.140625" style="127"/>
    <col min="13105" max="13105" width="4.42578125" style="127" customWidth="1"/>
    <col min="13106" max="13106" width="10.85546875" style="127" customWidth="1"/>
    <col min="13107" max="13107" width="2.5703125" style="127" customWidth="1"/>
    <col min="13108" max="13109" width="3.140625" style="127" customWidth="1"/>
    <col min="13110" max="13110" width="4" style="127" customWidth="1"/>
    <col min="13111" max="13111" width="3" style="127" customWidth="1"/>
    <col min="13112" max="13112" width="4.85546875" style="127" customWidth="1"/>
    <col min="13113" max="13113" width="3.7109375" style="127" customWidth="1"/>
    <col min="13114" max="13114" width="83.42578125" style="127" customWidth="1"/>
    <col min="13115" max="13360" width="9.140625" style="127"/>
    <col min="13361" max="13361" width="4.42578125" style="127" customWidth="1"/>
    <col min="13362" max="13362" width="10.85546875" style="127" customWidth="1"/>
    <col min="13363" max="13363" width="2.5703125" style="127" customWidth="1"/>
    <col min="13364" max="13365" width="3.140625" style="127" customWidth="1"/>
    <col min="13366" max="13366" width="4" style="127" customWidth="1"/>
    <col min="13367" max="13367" width="3" style="127" customWidth="1"/>
    <col min="13368" max="13368" width="4.85546875" style="127" customWidth="1"/>
    <col min="13369" max="13369" width="3.7109375" style="127" customWidth="1"/>
    <col min="13370" max="13370" width="83.42578125" style="127" customWidth="1"/>
    <col min="13371" max="13616" width="9.140625" style="127"/>
    <col min="13617" max="13617" width="4.42578125" style="127" customWidth="1"/>
    <col min="13618" max="13618" width="10.85546875" style="127" customWidth="1"/>
    <col min="13619" max="13619" width="2.5703125" style="127" customWidth="1"/>
    <col min="13620" max="13621" width="3.140625" style="127" customWidth="1"/>
    <col min="13622" max="13622" width="4" style="127" customWidth="1"/>
    <col min="13623" max="13623" width="3" style="127" customWidth="1"/>
    <col min="13624" max="13624" width="4.85546875" style="127" customWidth="1"/>
    <col min="13625" max="13625" width="3.7109375" style="127" customWidth="1"/>
    <col min="13626" max="13626" width="83.42578125" style="127" customWidth="1"/>
    <col min="13627" max="13872" width="9.140625" style="127"/>
    <col min="13873" max="13873" width="4.42578125" style="127" customWidth="1"/>
    <col min="13874" max="13874" width="10.85546875" style="127" customWidth="1"/>
    <col min="13875" max="13875" width="2.5703125" style="127" customWidth="1"/>
    <col min="13876" max="13877" width="3.140625" style="127" customWidth="1"/>
    <col min="13878" max="13878" width="4" style="127" customWidth="1"/>
    <col min="13879" max="13879" width="3" style="127" customWidth="1"/>
    <col min="13880" max="13880" width="4.85546875" style="127" customWidth="1"/>
    <col min="13881" max="13881" width="3.7109375" style="127" customWidth="1"/>
    <col min="13882" max="13882" width="83.42578125" style="127" customWidth="1"/>
    <col min="13883" max="14128" width="9.140625" style="127"/>
    <col min="14129" max="14129" width="4.42578125" style="127" customWidth="1"/>
    <col min="14130" max="14130" width="10.85546875" style="127" customWidth="1"/>
    <col min="14131" max="14131" width="2.5703125" style="127" customWidth="1"/>
    <col min="14132" max="14133" width="3.140625" style="127" customWidth="1"/>
    <col min="14134" max="14134" width="4" style="127" customWidth="1"/>
    <col min="14135" max="14135" width="3" style="127" customWidth="1"/>
    <col min="14136" max="14136" width="4.85546875" style="127" customWidth="1"/>
    <col min="14137" max="14137" width="3.7109375" style="127" customWidth="1"/>
    <col min="14138" max="14138" width="83.42578125" style="127" customWidth="1"/>
    <col min="14139" max="14384" width="9.140625" style="127"/>
    <col min="14385" max="14385" width="4.42578125" style="127" customWidth="1"/>
    <col min="14386" max="14386" width="10.85546875" style="127" customWidth="1"/>
    <col min="14387" max="14387" width="2.5703125" style="127" customWidth="1"/>
    <col min="14388" max="14389" width="3.140625" style="127" customWidth="1"/>
    <col min="14390" max="14390" width="4" style="127" customWidth="1"/>
    <col min="14391" max="14391" width="3" style="127" customWidth="1"/>
    <col min="14392" max="14392" width="4.85546875" style="127" customWidth="1"/>
    <col min="14393" max="14393" width="3.7109375" style="127" customWidth="1"/>
    <col min="14394" max="14394" width="83.42578125" style="127" customWidth="1"/>
    <col min="14395" max="14640" width="9.140625" style="127"/>
    <col min="14641" max="14641" width="4.42578125" style="127" customWidth="1"/>
    <col min="14642" max="14642" width="10.85546875" style="127" customWidth="1"/>
    <col min="14643" max="14643" width="2.5703125" style="127" customWidth="1"/>
    <col min="14644" max="14645" width="3.140625" style="127" customWidth="1"/>
    <col min="14646" max="14646" width="4" style="127" customWidth="1"/>
    <col min="14647" max="14647" width="3" style="127" customWidth="1"/>
    <col min="14648" max="14648" width="4.85546875" style="127" customWidth="1"/>
    <col min="14649" max="14649" width="3.7109375" style="127" customWidth="1"/>
    <col min="14650" max="14650" width="83.42578125" style="127" customWidth="1"/>
    <col min="14651" max="14896" width="9.140625" style="127"/>
    <col min="14897" max="14897" width="4.42578125" style="127" customWidth="1"/>
    <col min="14898" max="14898" width="10.85546875" style="127" customWidth="1"/>
    <col min="14899" max="14899" width="2.5703125" style="127" customWidth="1"/>
    <col min="14900" max="14901" width="3.140625" style="127" customWidth="1"/>
    <col min="14902" max="14902" width="4" style="127" customWidth="1"/>
    <col min="14903" max="14903" width="3" style="127" customWidth="1"/>
    <col min="14904" max="14904" width="4.85546875" style="127" customWidth="1"/>
    <col min="14905" max="14905" width="3.7109375" style="127" customWidth="1"/>
    <col min="14906" max="14906" width="83.42578125" style="127" customWidth="1"/>
    <col min="14907" max="15152" width="9.140625" style="127"/>
    <col min="15153" max="15153" width="4.42578125" style="127" customWidth="1"/>
    <col min="15154" max="15154" width="10.85546875" style="127" customWidth="1"/>
    <col min="15155" max="15155" width="2.5703125" style="127" customWidth="1"/>
    <col min="15156" max="15157" width="3.140625" style="127" customWidth="1"/>
    <col min="15158" max="15158" width="4" style="127" customWidth="1"/>
    <col min="15159" max="15159" width="3" style="127" customWidth="1"/>
    <col min="15160" max="15160" width="4.85546875" style="127" customWidth="1"/>
    <col min="15161" max="15161" width="3.7109375" style="127" customWidth="1"/>
    <col min="15162" max="15162" width="83.42578125" style="127" customWidth="1"/>
    <col min="15163" max="15408" width="9.140625" style="127"/>
    <col min="15409" max="15409" width="4.42578125" style="127" customWidth="1"/>
    <col min="15410" max="15410" width="10.85546875" style="127" customWidth="1"/>
    <col min="15411" max="15411" width="2.5703125" style="127" customWidth="1"/>
    <col min="15412" max="15413" width="3.140625" style="127" customWidth="1"/>
    <col min="15414" max="15414" width="4" style="127" customWidth="1"/>
    <col min="15415" max="15415" width="3" style="127" customWidth="1"/>
    <col min="15416" max="15416" width="4.85546875" style="127" customWidth="1"/>
    <col min="15417" max="15417" width="3.7109375" style="127" customWidth="1"/>
    <col min="15418" max="15418" width="83.42578125" style="127" customWidth="1"/>
    <col min="15419" max="15664" width="9.140625" style="127"/>
    <col min="15665" max="15665" width="4.42578125" style="127" customWidth="1"/>
    <col min="15666" max="15666" width="10.85546875" style="127" customWidth="1"/>
    <col min="15667" max="15667" width="2.5703125" style="127" customWidth="1"/>
    <col min="15668" max="15669" width="3.140625" style="127" customWidth="1"/>
    <col min="15670" max="15670" width="4" style="127" customWidth="1"/>
    <col min="15671" max="15671" width="3" style="127" customWidth="1"/>
    <col min="15672" max="15672" width="4.85546875" style="127" customWidth="1"/>
    <col min="15673" max="15673" width="3.7109375" style="127" customWidth="1"/>
    <col min="15674" max="15674" width="83.42578125" style="127" customWidth="1"/>
    <col min="15675" max="15920" width="9.140625" style="127"/>
    <col min="15921" max="15921" width="4.42578125" style="127" customWidth="1"/>
    <col min="15922" max="15922" width="10.85546875" style="127" customWidth="1"/>
    <col min="15923" max="15923" width="2.5703125" style="127" customWidth="1"/>
    <col min="15924" max="15925" width="3.140625" style="127" customWidth="1"/>
    <col min="15926" max="15926" width="4" style="127" customWidth="1"/>
    <col min="15927" max="15927" width="3" style="127" customWidth="1"/>
    <col min="15928" max="15928" width="4.85546875" style="127" customWidth="1"/>
    <col min="15929" max="15929" width="3.7109375" style="127" customWidth="1"/>
    <col min="15930" max="15930" width="83.42578125" style="127" customWidth="1"/>
    <col min="15931" max="16384" width="9.140625" style="127"/>
  </cols>
  <sheetData>
    <row r="1" spans="1:10">
      <c r="B1" s="177"/>
      <c r="C1" s="177"/>
      <c r="D1" s="177"/>
      <c r="E1" s="177"/>
      <c r="F1" s="177"/>
      <c r="G1" s="177"/>
      <c r="H1" s="177"/>
      <c r="I1" s="177"/>
      <c r="J1" s="40" t="s">
        <v>992</v>
      </c>
    </row>
    <row r="2" spans="1:10">
      <c r="B2" s="177"/>
      <c r="C2" s="177"/>
      <c r="D2" s="177"/>
      <c r="E2" s="177"/>
      <c r="F2" s="177"/>
      <c r="G2" s="177"/>
      <c r="H2" s="177"/>
      <c r="I2" s="177"/>
      <c r="J2" s="40" t="s">
        <v>991</v>
      </c>
    </row>
    <row r="3" spans="1:10">
      <c r="B3" s="177"/>
      <c r="C3" s="177"/>
      <c r="D3" s="177"/>
      <c r="E3" s="177"/>
      <c r="F3" s="177"/>
      <c r="G3" s="177"/>
      <c r="H3" s="177"/>
      <c r="I3" s="177"/>
      <c r="J3" s="40" t="s">
        <v>990</v>
      </c>
    </row>
    <row r="4" spans="1:10">
      <c r="B4" s="177"/>
      <c r="C4" s="177"/>
      <c r="D4" s="177"/>
      <c r="E4" s="177"/>
      <c r="F4" s="177"/>
      <c r="G4" s="177"/>
      <c r="H4" s="177"/>
      <c r="I4" s="177"/>
    </row>
    <row r="6" spans="1:10" ht="14.25">
      <c r="B6" s="245" t="s">
        <v>930</v>
      </c>
      <c r="C6" s="245"/>
      <c r="D6" s="245"/>
      <c r="E6" s="245"/>
      <c r="F6" s="245"/>
      <c r="G6" s="245"/>
      <c r="H6" s="245"/>
      <c r="I6" s="245"/>
      <c r="J6" s="245"/>
    </row>
    <row r="7" spans="1:10" ht="15">
      <c r="B7" s="246"/>
      <c r="C7" s="246"/>
      <c r="D7" s="246"/>
      <c r="E7" s="246"/>
      <c r="F7" s="246"/>
      <c r="G7" s="246"/>
      <c r="H7" s="246"/>
      <c r="I7" s="246"/>
      <c r="J7" s="246"/>
    </row>
    <row r="8" spans="1:10">
      <c r="A8" s="247" t="s">
        <v>9</v>
      </c>
      <c r="B8" s="248" t="s">
        <v>931</v>
      </c>
      <c r="C8" s="248"/>
      <c r="D8" s="248"/>
      <c r="E8" s="248"/>
      <c r="F8" s="248"/>
      <c r="G8" s="248"/>
      <c r="H8" s="248"/>
      <c r="I8" s="248"/>
      <c r="J8" s="217" t="s">
        <v>932</v>
      </c>
    </row>
    <row r="9" spans="1:10" ht="74.25">
      <c r="A9" s="247"/>
      <c r="B9" s="178" t="s">
        <v>933</v>
      </c>
      <c r="C9" s="249" t="s">
        <v>934</v>
      </c>
      <c r="D9" s="250"/>
      <c r="E9" s="250"/>
      <c r="F9" s="250"/>
      <c r="G9" s="251"/>
      <c r="H9" s="250" t="s">
        <v>935</v>
      </c>
      <c r="I9" s="251"/>
      <c r="J9" s="218"/>
    </row>
    <row r="10" spans="1:10" ht="25.5">
      <c r="A10" s="179">
        <v>1</v>
      </c>
      <c r="B10" s="183" t="s">
        <v>65</v>
      </c>
      <c r="C10" s="242"/>
      <c r="D10" s="242"/>
      <c r="E10" s="242"/>
      <c r="F10" s="242"/>
      <c r="G10" s="242"/>
      <c r="H10" s="242"/>
      <c r="I10" s="242"/>
      <c r="J10" s="184" t="s">
        <v>938</v>
      </c>
    </row>
    <row r="11" spans="1:10">
      <c r="A11" s="179">
        <v>2</v>
      </c>
      <c r="B11" s="185" t="s">
        <v>65</v>
      </c>
      <c r="C11" s="186">
        <v>1</v>
      </c>
      <c r="D11" s="187" t="s">
        <v>62</v>
      </c>
      <c r="E11" s="187" t="s">
        <v>15</v>
      </c>
      <c r="F11" s="188" t="s">
        <v>20</v>
      </c>
      <c r="G11" s="187" t="s">
        <v>15</v>
      </c>
      <c r="H11" s="187" t="s">
        <v>6</v>
      </c>
      <c r="I11" s="187" t="s">
        <v>1</v>
      </c>
      <c r="J11" s="158" t="s">
        <v>66</v>
      </c>
    </row>
    <row r="12" spans="1:10">
      <c r="A12" s="179">
        <v>3</v>
      </c>
      <c r="B12" s="185" t="s">
        <v>65</v>
      </c>
      <c r="C12" s="186">
        <v>1</v>
      </c>
      <c r="D12" s="187">
        <v>12</v>
      </c>
      <c r="E12" s="188" t="s">
        <v>15</v>
      </c>
      <c r="F12" s="188" t="s">
        <v>24</v>
      </c>
      <c r="G12" s="188" t="s">
        <v>15</v>
      </c>
      <c r="H12" s="188" t="s">
        <v>6</v>
      </c>
      <c r="I12" s="187">
        <v>120</v>
      </c>
      <c r="J12" s="158" t="s">
        <v>939</v>
      </c>
    </row>
    <row r="13" spans="1:10">
      <c r="A13" s="179">
        <v>4</v>
      </c>
      <c r="B13" s="185" t="s">
        <v>65</v>
      </c>
      <c r="C13" s="186">
        <v>1</v>
      </c>
      <c r="D13" s="187">
        <v>12</v>
      </c>
      <c r="E13" s="188" t="s">
        <v>15</v>
      </c>
      <c r="F13" s="188" t="s">
        <v>26</v>
      </c>
      <c r="G13" s="188" t="s">
        <v>15</v>
      </c>
      <c r="H13" s="188" t="s">
        <v>6</v>
      </c>
      <c r="I13" s="187">
        <v>120</v>
      </c>
      <c r="J13" s="158" t="s">
        <v>67</v>
      </c>
    </row>
    <row r="14" spans="1:10">
      <c r="A14" s="179">
        <v>5</v>
      </c>
      <c r="B14" s="185" t="s">
        <v>65</v>
      </c>
      <c r="C14" s="186">
        <v>1</v>
      </c>
      <c r="D14" s="187">
        <v>12</v>
      </c>
      <c r="E14" s="188" t="s">
        <v>15</v>
      </c>
      <c r="F14" s="188" t="s">
        <v>940</v>
      </c>
      <c r="G14" s="188" t="s">
        <v>15</v>
      </c>
      <c r="H14" s="188" t="s">
        <v>6</v>
      </c>
      <c r="I14" s="187">
        <v>120</v>
      </c>
      <c r="J14" s="158" t="s">
        <v>941</v>
      </c>
    </row>
    <row r="15" spans="1:10">
      <c r="A15" s="179">
        <v>6</v>
      </c>
      <c r="B15" s="183" t="s">
        <v>31</v>
      </c>
      <c r="C15" s="244"/>
      <c r="D15" s="244"/>
      <c r="E15" s="244"/>
      <c r="F15" s="244"/>
      <c r="G15" s="244"/>
      <c r="H15" s="244"/>
      <c r="I15" s="244"/>
      <c r="J15" s="190" t="s">
        <v>942</v>
      </c>
    </row>
    <row r="16" spans="1:10" ht="38.25">
      <c r="A16" s="179">
        <v>7</v>
      </c>
      <c r="B16" s="185" t="s">
        <v>31</v>
      </c>
      <c r="C16" s="188" t="s">
        <v>41</v>
      </c>
      <c r="D16" s="188" t="s">
        <v>28</v>
      </c>
      <c r="E16" s="188" t="s">
        <v>17</v>
      </c>
      <c r="F16" s="188" t="s">
        <v>32</v>
      </c>
      <c r="G16" s="188" t="s">
        <v>15</v>
      </c>
      <c r="H16" s="188" t="s">
        <v>6</v>
      </c>
      <c r="I16" s="191" t="s">
        <v>3</v>
      </c>
      <c r="J16" s="192" t="s">
        <v>33</v>
      </c>
    </row>
    <row r="17" spans="1:10" ht="51">
      <c r="A17" s="179">
        <v>8</v>
      </c>
      <c r="B17" s="185" t="s">
        <v>31</v>
      </c>
      <c r="C17" s="188" t="s">
        <v>41</v>
      </c>
      <c r="D17" s="188" t="s">
        <v>28</v>
      </c>
      <c r="E17" s="188" t="s">
        <v>17</v>
      </c>
      <c r="F17" s="188" t="s">
        <v>2</v>
      </c>
      <c r="G17" s="188" t="s">
        <v>15</v>
      </c>
      <c r="H17" s="188" t="s">
        <v>6</v>
      </c>
      <c r="I17" s="191" t="s">
        <v>3</v>
      </c>
      <c r="J17" s="192" t="s">
        <v>34</v>
      </c>
    </row>
    <row r="18" spans="1:10" ht="38.25">
      <c r="A18" s="179">
        <v>9</v>
      </c>
      <c r="B18" s="185" t="s">
        <v>31</v>
      </c>
      <c r="C18" s="188" t="s">
        <v>41</v>
      </c>
      <c r="D18" s="188" t="s">
        <v>28</v>
      </c>
      <c r="E18" s="188" t="s">
        <v>17</v>
      </c>
      <c r="F18" s="188" t="s">
        <v>35</v>
      </c>
      <c r="G18" s="188" t="s">
        <v>15</v>
      </c>
      <c r="H18" s="188" t="s">
        <v>6</v>
      </c>
      <c r="I18" s="191" t="s">
        <v>3</v>
      </c>
      <c r="J18" s="192" t="s">
        <v>36</v>
      </c>
    </row>
    <row r="19" spans="1:10" ht="38.25">
      <c r="A19" s="179">
        <v>10</v>
      </c>
      <c r="B19" s="185" t="s">
        <v>31</v>
      </c>
      <c r="C19" s="188" t="s">
        <v>41</v>
      </c>
      <c r="D19" s="188" t="s">
        <v>28</v>
      </c>
      <c r="E19" s="188" t="s">
        <v>17</v>
      </c>
      <c r="F19" s="188" t="s">
        <v>37</v>
      </c>
      <c r="G19" s="188" t="s">
        <v>15</v>
      </c>
      <c r="H19" s="188" t="s">
        <v>6</v>
      </c>
      <c r="I19" s="191" t="s">
        <v>3</v>
      </c>
      <c r="J19" s="192" t="s">
        <v>787</v>
      </c>
    </row>
    <row r="20" spans="1:10">
      <c r="A20" s="179">
        <v>11</v>
      </c>
      <c r="B20" s="193">
        <v>182</v>
      </c>
      <c r="C20" s="242"/>
      <c r="D20" s="242"/>
      <c r="E20" s="242"/>
      <c r="F20" s="242"/>
      <c r="G20" s="242"/>
      <c r="H20" s="242"/>
      <c r="I20" s="242"/>
      <c r="J20" s="184" t="s">
        <v>943</v>
      </c>
    </row>
    <row r="21" spans="1:10" ht="38.25">
      <c r="A21" s="179">
        <v>12</v>
      </c>
      <c r="B21" s="194">
        <v>182</v>
      </c>
      <c r="C21" s="186">
        <v>1</v>
      </c>
      <c r="D21" s="187" t="s">
        <v>15</v>
      </c>
      <c r="E21" s="187" t="s">
        <v>17</v>
      </c>
      <c r="F21" s="188" t="s">
        <v>20</v>
      </c>
      <c r="G21" s="187" t="s">
        <v>15</v>
      </c>
      <c r="H21" s="188" t="s">
        <v>6</v>
      </c>
      <c r="I21" s="187">
        <v>110</v>
      </c>
      <c r="J21" s="195" t="s">
        <v>944</v>
      </c>
    </row>
    <row r="22" spans="1:10" ht="63.75">
      <c r="A22" s="179">
        <v>13</v>
      </c>
      <c r="B22" s="194">
        <v>182</v>
      </c>
      <c r="C22" s="186">
        <v>1</v>
      </c>
      <c r="D22" s="187" t="s">
        <v>15</v>
      </c>
      <c r="E22" s="187" t="s">
        <v>17</v>
      </c>
      <c r="F22" s="188" t="s">
        <v>22</v>
      </c>
      <c r="G22" s="187" t="s">
        <v>15</v>
      </c>
      <c r="H22" s="188" t="s">
        <v>6</v>
      </c>
      <c r="I22" s="187" t="s">
        <v>3</v>
      </c>
      <c r="J22" s="195" t="s">
        <v>945</v>
      </c>
    </row>
    <row r="23" spans="1:10" ht="25.5">
      <c r="A23" s="179">
        <v>14</v>
      </c>
      <c r="B23" s="194">
        <v>182</v>
      </c>
      <c r="C23" s="186">
        <v>1</v>
      </c>
      <c r="D23" s="187" t="s">
        <v>15</v>
      </c>
      <c r="E23" s="187" t="s">
        <v>17</v>
      </c>
      <c r="F23" s="188" t="s">
        <v>24</v>
      </c>
      <c r="G23" s="187" t="s">
        <v>15</v>
      </c>
      <c r="H23" s="188" t="s">
        <v>6</v>
      </c>
      <c r="I23" s="187" t="s">
        <v>3</v>
      </c>
      <c r="J23" s="196" t="s">
        <v>946</v>
      </c>
    </row>
    <row r="24" spans="1:10" ht="51">
      <c r="A24" s="179">
        <v>15</v>
      </c>
      <c r="B24" s="185">
        <v>182</v>
      </c>
      <c r="C24" s="188">
        <v>1</v>
      </c>
      <c r="D24" s="188" t="s">
        <v>15</v>
      </c>
      <c r="E24" s="188" t="s">
        <v>17</v>
      </c>
      <c r="F24" s="188" t="s">
        <v>26</v>
      </c>
      <c r="G24" s="188" t="s">
        <v>15</v>
      </c>
      <c r="H24" s="188" t="s">
        <v>6</v>
      </c>
      <c r="I24" s="191">
        <v>110</v>
      </c>
      <c r="J24" s="197" t="s">
        <v>947</v>
      </c>
    </row>
    <row r="25" spans="1:10">
      <c r="A25" s="179">
        <v>16</v>
      </c>
      <c r="B25" s="185" t="s">
        <v>19</v>
      </c>
      <c r="C25" s="188" t="s">
        <v>41</v>
      </c>
      <c r="D25" s="188" t="s">
        <v>38</v>
      </c>
      <c r="E25" s="188" t="s">
        <v>15</v>
      </c>
      <c r="F25" s="188" t="s">
        <v>20</v>
      </c>
      <c r="G25" s="188" t="s">
        <v>15</v>
      </c>
      <c r="H25" s="188" t="s">
        <v>6</v>
      </c>
      <c r="I25" s="191" t="s">
        <v>3</v>
      </c>
      <c r="J25" s="182" t="s">
        <v>788</v>
      </c>
    </row>
    <row r="26" spans="1:10" ht="25.5">
      <c r="A26" s="179">
        <v>17</v>
      </c>
      <c r="B26" s="185" t="s">
        <v>19</v>
      </c>
      <c r="C26" s="188" t="s">
        <v>41</v>
      </c>
      <c r="D26" s="188" t="s">
        <v>38</v>
      </c>
      <c r="E26" s="188" t="s">
        <v>15</v>
      </c>
      <c r="F26" s="188" t="s">
        <v>22</v>
      </c>
      <c r="G26" s="188" t="s">
        <v>15</v>
      </c>
      <c r="H26" s="188" t="s">
        <v>6</v>
      </c>
      <c r="I26" s="191" t="s">
        <v>3</v>
      </c>
      <c r="J26" s="198" t="s">
        <v>789</v>
      </c>
    </row>
    <row r="27" spans="1:10" ht="25.5">
      <c r="A27" s="179">
        <v>18</v>
      </c>
      <c r="B27" s="185" t="s">
        <v>19</v>
      </c>
      <c r="C27" s="188" t="s">
        <v>41</v>
      </c>
      <c r="D27" s="188" t="s">
        <v>38</v>
      </c>
      <c r="E27" s="188" t="s">
        <v>15</v>
      </c>
      <c r="F27" s="188" t="s">
        <v>940</v>
      </c>
      <c r="G27" s="188" t="s">
        <v>15</v>
      </c>
      <c r="H27" s="188" t="s">
        <v>6</v>
      </c>
      <c r="I27" s="191" t="s">
        <v>3</v>
      </c>
      <c r="J27" s="198" t="s">
        <v>948</v>
      </c>
    </row>
    <row r="28" spans="1:10">
      <c r="A28" s="179">
        <v>19</v>
      </c>
      <c r="B28" s="194">
        <v>182</v>
      </c>
      <c r="C28" s="186">
        <v>1</v>
      </c>
      <c r="D28" s="187" t="s">
        <v>38</v>
      </c>
      <c r="E28" s="187" t="s">
        <v>17</v>
      </c>
      <c r="F28" s="191" t="s">
        <v>20</v>
      </c>
      <c r="G28" s="188" t="s">
        <v>17</v>
      </c>
      <c r="H28" s="188" t="s">
        <v>6</v>
      </c>
      <c r="I28" s="187" t="s">
        <v>3</v>
      </c>
      <c r="J28" s="181" t="s">
        <v>43</v>
      </c>
    </row>
    <row r="29" spans="1:10" ht="25.5">
      <c r="A29" s="179">
        <v>20</v>
      </c>
      <c r="B29" s="194">
        <v>182</v>
      </c>
      <c r="C29" s="186">
        <v>1</v>
      </c>
      <c r="D29" s="191" t="s">
        <v>38</v>
      </c>
      <c r="E29" s="191" t="s">
        <v>17</v>
      </c>
      <c r="F29" s="191" t="s">
        <v>22</v>
      </c>
      <c r="G29" s="188" t="s">
        <v>17</v>
      </c>
      <c r="H29" s="188" t="s">
        <v>6</v>
      </c>
      <c r="I29" s="191" t="s">
        <v>3</v>
      </c>
      <c r="J29" s="181" t="s">
        <v>949</v>
      </c>
    </row>
    <row r="30" spans="1:10">
      <c r="A30" s="179">
        <v>21</v>
      </c>
      <c r="B30" s="194">
        <v>182</v>
      </c>
      <c r="C30" s="186">
        <v>1</v>
      </c>
      <c r="D30" s="187" t="s">
        <v>38</v>
      </c>
      <c r="E30" s="187" t="s">
        <v>28</v>
      </c>
      <c r="F30" s="191" t="s">
        <v>20</v>
      </c>
      <c r="G30" s="188" t="s">
        <v>15</v>
      </c>
      <c r="H30" s="188" t="s">
        <v>6</v>
      </c>
      <c r="I30" s="187" t="s">
        <v>3</v>
      </c>
      <c r="J30" s="181" t="s">
        <v>950</v>
      </c>
    </row>
    <row r="31" spans="1:10">
      <c r="A31" s="179">
        <v>22</v>
      </c>
      <c r="B31" s="194">
        <v>182</v>
      </c>
      <c r="C31" s="186">
        <v>1</v>
      </c>
      <c r="D31" s="191" t="s">
        <v>38</v>
      </c>
      <c r="E31" s="191" t="s">
        <v>28</v>
      </c>
      <c r="F31" s="191" t="s">
        <v>22</v>
      </c>
      <c r="G31" s="188" t="s">
        <v>15</v>
      </c>
      <c r="H31" s="188" t="s">
        <v>6</v>
      </c>
      <c r="I31" s="191" t="s">
        <v>3</v>
      </c>
      <c r="J31" s="181" t="s">
        <v>951</v>
      </c>
    </row>
    <row r="32" spans="1:10" ht="25.5">
      <c r="A32" s="179">
        <v>23</v>
      </c>
      <c r="B32" s="194">
        <v>182</v>
      </c>
      <c r="C32" s="188" t="s">
        <v>41</v>
      </c>
      <c r="D32" s="191" t="s">
        <v>38</v>
      </c>
      <c r="E32" s="191" t="s">
        <v>44</v>
      </c>
      <c r="F32" s="191" t="s">
        <v>20</v>
      </c>
      <c r="G32" s="188" t="s">
        <v>17</v>
      </c>
      <c r="H32" s="188" t="s">
        <v>6</v>
      </c>
      <c r="I32" s="191" t="s">
        <v>3</v>
      </c>
      <c r="J32" s="181" t="s">
        <v>46</v>
      </c>
    </row>
    <row r="33" spans="1:10" ht="25.5">
      <c r="A33" s="179">
        <v>24</v>
      </c>
      <c r="B33" s="194">
        <v>182</v>
      </c>
      <c r="C33" s="186">
        <v>1</v>
      </c>
      <c r="D33" s="187" t="s">
        <v>47</v>
      </c>
      <c r="E33" s="187" t="s">
        <v>15</v>
      </c>
      <c r="F33" s="188" t="s">
        <v>22</v>
      </c>
      <c r="G33" s="188" t="s">
        <v>44</v>
      </c>
      <c r="H33" s="188" t="s">
        <v>6</v>
      </c>
      <c r="I33" s="187" t="s">
        <v>3</v>
      </c>
      <c r="J33" s="199" t="s">
        <v>952</v>
      </c>
    </row>
    <row r="34" spans="1:10" ht="25.5">
      <c r="A34" s="179">
        <v>25</v>
      </c>
      <c r="B34" s="194">
        <v>182</v>
      </c>
      <c r="C34" s="186">
        <v>1</v>
      </c>
      <c r="D34" s="187" t="s">
        <v>47</v>
      </c>
      <c r="E34" s="187" t="s">
        <v>47</v>
      </c>
      <c r="F34" s="188" t="s">
        <v>51</v>
      </c>
      <c r="G34" s="188" t="s">
        <v>44</v>
      </c>
      <c r="H34" s="187" t="s">
        <v>6</v>
      </c>
      <c r="I34" s="187">
        <v>110</v>
      </c>
      <c r="J34" s="200" t="s">
        <v>52</v>
      </c>
    </row>
    <row r="35" spans="1:10" ht="25.5">
      <c r="A35" s="179">
        <v>26</v>
      </c>
      <c r="B35" s="194">
        <v>182</v>
      </c>
      <c r="C35" s="186">
        <v>1</v>
      </c>
      <c r="D35" s="187" t="s">
        <v>47</v>
      </c>
      <c r="E35" s="187" t="s">
        <v>47</v>
      </c>
      <c r="F35" s="188" t="s">
        <v>53</v>
      </c>
      <c r="G35" s="188" t="s">
        <v>44</v>
      </c>
      <c r="H35" s="187" t="s">
        <v>6</v>
      </c>
      <c r="I35" s="187">
        <v>110</v>
      </c>
      <c r="J35" s="200" t="s">
        <v>54</v>
      </c>
    </row>
    <row r="36" spans="1:10" ht="25.5">
      <c r="A36" s="179">
        <v>27</v>
      </c>
      <c r="B36" s="185" t="s">
        <v>19</v>
      </c>
      <c r="C36" s="188" t="s">
        <v>41</v>
      </c>
      <c r="D36" s="188" t="s">
        <v>953</v>
      </c>
      <c r="E36" s="188" t="s">
        <v>13</v>
      </c>
      <c r="F36" s="188" t="s">
        <v>0</v>
      </c>
      <c r="G36" s="188" t="s">
        <v>13</v>
      </c>
      <c r="H36" s="188" t="s">
        <v>6</v>
      </c>
      <c r="I36" s="188" t="s">
        <v>0</v>
      </c>
      <c r="J36" s="201" t="s">
        <v>954</v>
      </c>
    </row>
    <row r="37" spans="1:10">
      <c r="A37" s="179">
        <v>28</v>
      </c>
      <c r="B37" s="193">
        <v>901</v>
      </c>
      <c r="C37" s="242"/>
      <c r="D37" s="242"/>
      <c r="E37" s="242"/>
      <c r="F37" s="242"/>
      <c r="G37" s="242"/>
      <c r="H37" s="242"/>
      <c r="I37" s="242"/>
      <c r="J37" s="184" t="s">
        <v>955</v>
      </c>
    </row>
    <row r="38" spans="1:10">
      <c r="A38" s="179">
        <v>29</v>
      </c>
      <c r="B38" s="194">
        <v>901</v>
      </c>
      <c r="C38" s="202" t="s">
        <v>41</v>
      </c>
      <c r="D38" s="202" t="s">
        <v>956</v>
      </c>
      <c r="E38" s="202" t="s">
        <v>957</v>
      </c>
      <c r="F38" s="202" t="s">
        <v>110</v>
      </c>
      <c r="G38" s="202" t="s">
        <v>15</v>
      </c>
      <c r="H38" s="202" t="s">
        <v>6</v>
      </c>
      <c r="I38" s="202" t="s">
        <v>3</v>
      </c>
      <c r="J38" s="203" t="s">
        <v>958</v>
      </c>
    </row>
    <row r="39" spans="1:10" ht="51">
      <c r="A39" s="179">
        <v>30</v>
      </c>
      <c r="B39" s="194">
        <v>901</v>
      </c>
      <c r="C39" s="202" t="s">
        <v>41</v>
      </c>
      <c r="D39" s="202" t="s">
        <v>956</v>
      </c>
      <c r="E39" s="202" t="s">
        <v>957</v>
      </c>
      <c r="F39" s="202" t="s">
        <v>959</v>
      </c>
      <c r="G39" s="202" t="s">
        <v>15</v>
      </c>
      <c r="H39" s="202" t="s">
        <v>6</v>
      </c>
      <c r="I39" s="202" t="s">
        <v>3</v>
      </c>
      <c r="J39" s="203" t="s">
        <v>960</v>
      </c>
    </row>
    <row r="40" spans="1:10" ht="38.25">
      <c r="A40" s="179">
        <v>31</v>
      </c>
      <c r="B40" s="194">
        <v>901</v>
      </c>
      <c r="C40" s="202" t="s">
        <v>41</v>
      </c>
      <c r="D40" s="202" t="s">
        <v>55</v>
      </c>
      <c r="E40" s="202" t="s">
        <v>38</v>
      </c>
      <c r="F40" s="202" t="s">
        <v>58</v>
      </c>
      <c r="G40" s="202" t="s">
        <v>44</v>
      </c>
      <c r="H40" s="202" t="s">
        <v>6</v>
      </c>
      <c r="I40" s="202" t="s">
        <v>1</v>
      </c>
      <c r="J40" s="204" t="s">
        <v>59</v>
      </c>
    </row>
    <row r="41" spans="1:10" ht="38.25">
      <c r="A41" s="179">
        <v>32</v>
      </c>
      <c r="B41" s="185" t="s">
        <v>5</v>
      </c>
      <c r="C41" s="202" t="s">
        <v>41</v>
      </c>
      <c r="D41" s="202" t="s">
        <v>55</v>
      </c>
      <c r="E41" s="202" t="s">
        <v>38</v>
      </c>
      <c r="F41" s="202" t="s">
        <v>97</v>
      </c>
      <c r="G41" s="202" t="s">
        <v>44</v>
      </c>
      <c r="H41" s="202" t="s">
        <v>6</v>
      </c>
      <c r="I41" s="202" t="s">
        <v>1</v>
      </c>
      <c r="J41" s="203" t="s">
        <v>987</v>
      </c>
    </row>
    <row r="42" spans="1:10" ht="38.25">
      <c r="A42" s="179">
        <v>33</v>
      </c>
      <c r="B42" s="185" t="s">
        <v>5</v>
      </c>
      <c r="C42" s="202" t="s">
        <v>41</v>
      </c>
      <c r="D42" s="202" t="s">
        <v>55</v>
      </c>
      <c r="E42" s="202" t="s">
        <v>38</v>
      </c>
      <c r="F42" s="202" t="s">
        <v>742</v>
      </c>
      <c r="G42" s="202" t="s">
        <v>44</v>
      </c>
      <c r="H42" s="202" t="s">
        <v>6</v>
      </c>
      <c r="I42" s="202" t="s">
        <v>1</v>
      </c>
      <c r="J42" s="203" t="s">
        <v>988</v>
      </c>
    </row>
    <row r="43" spans="1:10" ht="25.5">
      <c r="A43" s="179">
        <v>34</v>
      </c>
      <c r="B43" s="185" t="s">
        <v>5</v>
      </c>
      <c r="C43" s="202" t="s">
        <v>41</v>
      </c>
      <c r="D43" s="202" t="s">
        <v>55</v>
      </c>
      <c r="E43" s="202" t="s">
        <v>38</v>
      </c>
      <c r="F43" s="202" t="s">
        <v>60</v>
      </c>
      <c r="G43" s="202" t="s">
        <v>44</v>
      </c>
      <c r="H43" s="202" t="s">
        <v>6</v>
      </c>
      <c r="I43" s="202" t="s">
        <v>1</v>
      </c>
      <c r="J43" s="204" t="s">
        <v>61</v>
      </c>
    </row>
    <row r="44" spans="1:10" ht="38.25">
      <c r="A44" s="179">
        <v>35</v>
      </c>
      <c r="B44" s="185" t="s">
        <v>5</v>
      </c>
      <c r="C44" s="202" t="s">
        <v>41</v>
      </c>
      <c r="D44" s="202" t="s">
        <v>55</v>
      </c>
      <c r="E44" s="202" t="s">
        <v>953</v>
      </c>
      <c r="F44" s="202" t="s">
        <v>961</v>
      </c>
      <c r="G44" s="202" t="s">
        <v>44</v>
      </c>
      <c r="H44" s="202" t="s">
        <v>6</v>
      </c>
      <c r="I44" s="202" t="s">
        <v>1</v>
      </c>
      <c r="J44" s="203" t="s">
        <v>989</v>
      </c>
    </row>
    <row r="45" spans="1:10" ht="25.5">
      <c r="A45" s="179">
        <v>36</v>
      </c>
      <c r="B45" s="185" t="s">
        <v>5</v>
      </c>
      <c r="C45" s="202" t="s">
        <v>41</v>
      </c>
      <c r="D45" s="202" t="s">
        <v>71</v>
      </c>
      <c r="E45" s="202" t="s">
        <v>15</v>
      </c>
      <c r="F45" s="202" t="s">
        <v>72</v>
      </c>
      <c r="G45" s="202" t="s">
        <v>44</v>
      </c>
      <c r="H45" s="202" t="s">
        <v>6</v>
      </c>
      <c r="I45" s="202" t="s">
        <v>69</v>
      </c>
      <c r="J45" s="203" t="s">
        <v>73</v>
      </c>
    </row>
    <row r="46" spans="1:10" ht="25.5">
      <c r="A46" s="179">
        <v>37</v>
      </c>
      <c r="B46" s="185" t="s">
        <v>5</v>
      </c>
      <c r="C46" s="202" t="s">
        <v>41</v>
      </c>
      <c r="D46" s="202" t="s">
        <v>71</v>
      </c>
      <c r="E46" s="202" t="s">
        <v>17</v>
      </c>
      <c r="F46" s="202" t="s">
        <v>744</v>
      </c>
      <c r="G46" s="202" t="s">
        <v>44</v>
      </c>
      <c r="H46" s="202" t="s">
        <v>6</v>
      </c>
      <c r="I46" s="202" t="s">
        <v>69</v>
      </c>
      <c r="J46" s="203" t="s">
        <v>745</v>
      </c>
    </row>
    <row r="47" spans="1:10">
      <c r="A47" s="179">
        <v>38</v>
      </c>
      <c r="B47" s="185" t="s">
        <v>5</v>
      </c>
      <c r="C47" s="182">
        <v>1</v>
      </c>
      <c r="D47" s="182">
        <v>13</v>
      </c>
      <c r="E47" s="202" t="s">
        <v>17</v>
      </c>
      <c r="F47" s="202" t="s">
        <v>72</v>
      </c>
      <c r="G47" s="202" t="s">
        <v>44</v>
      </c>
      <c r="H47" s="202" t="s">
        <v>6</v>
      </c>
      <c r="I47" s="202" t="s">
        <v>69</v>
      </c>
      <c r="J47" s="201" t="s">
        <v>747</v>
      </c>
    </row>
    <row r="48" spans="1:10">
      <c r="A48" s="179">
        <v>39</v>
      </c>
      <c r="B48" s="185" t="s">
        <v>5</v>
      </c>
      <c r="C48" s="202" t="s">
        <v>41</v>
      </c>
      <c r="D48" s="202" t="s">
        <v>74</v>
      </c>
      <c r="E48" s="202" t="s">
        <v>15</v>
      </c>
      <c r="F48" s="202" t="s">
        <v>26</v>
      </c>
      <c r="G48" s="202" t="s">
        <v>44</v>
      </c>
      <c r="H48" s="202" t="s">
        <v>6</v>
      </c>
      <c r="I48" s="202" t="s">
        <v>4</v>
      </c>
      <c r="J48" s="203" t="s">
        <v>962</v>
      </c>
    </row>
    <row r="49" spans="1:10" ht="51">
      <c r="A49" s="179">
        <v>40</v>
      </c>
      <c r="B49" s="185" t="s">
        <v>5</v>
      </c>
      <c r="C49" s="202" t="s">
        <v>41</v>
      </c>
      <c r="D49" s="202" t="s">
        <v>74</v>
      </c>
      <c r="E49" s="202" t="s">
        <v>17</v>
      </c>
      <c r="F49" s="202" t="s">
        <v>26</v>
      </c>
      <c r="G49" s="202" t="s">
        <v>44</v>
      </c>
      <c r="H49" s="202" t="s">
        <v>6</v>
      </c>
      <c r="I49" s="202" t="s">
        <v>4</v>
      </c>
      <c r="J49" s="203" t="s">
        <v>963</v>
      </c>
    </row>
    <row r="50" spans="1:10" ht="51">
      <c r="A50" s="179">
        <v>41</v>
      </c>
      <c r="B50" s="185" t="s">
        <v>5</v>
      </c>
      <c r="C50" s="202" t="s">
        <v>41</v>
      </c>
      <c r="D50" s="202" t="s">
        <v>74</v>
      </c>
      <c r="E50" s="202" t="s">
        <v>17</v>
      </c>
      <c r="F50" s="202" t="s">
        <v>26</v>
      </c>
      <c r="G50" s="202" t="s">
        <v>44</v>
      </c>
      <c r="H50" s="202" t="s">
        <v>6</v>
      </c>
      <c r="I50" s="202" t="s">
        <v>964</v>
      </c>
      <c r="J50" s="203" t="s">
        <v>965</v>
      </c>
    </row>
    <row r="51" spans="1:10" ht="25.5">
      <c r="A51" s="179">
        <v>42</v>
      </c>
      <c r="B51" s="185" t="s">
        <v>5</v>
      </c>
      <c r="C51" s="202" t="s">
        <v>41</v>
      </c>
      <c r="D51" s="202" t="s">
        <v>74</v>
      </c>
      <c r="E51" s="202" t="s">
        <v>47</v>
      </c>
      <c r="F51" s="202" t="s">
        <v>58</v>
      </c>
      <c r="G51" s="202" t="s">
        <v>44</v>
      </c>
      <c r="H51" s="202" t="s">
        <v>6</v>
      </c>
      <c r="I51" s="202" t="s">
        <v>79</v>
      </c>
      <c r="J51" s="204" t="s">
        <v>81</v>
      </c>
    </row>
    <row r="52" spans="1:10" ht="25.5">
      <c r="A52" s="179">
        <v>43</v>
      </c>
      <c r="B52" s="185" t="s">
        <v>5</v>
      </c>
      <c r="C52" s="202" t="s">
        <v>41</v>
      </c>
      <c r="D52" s="202" t="s">
        <v>74</v>
      </c>
      <c r="E52" s="202" t="s">
        <v>47</v>
      </c>
      <c r="F52" s="202" t="s">
        <v>97</v>
      </c>
      <c r="G52" s="202" t="s">
        <v>44</v>
      </c>
      <c r="H52" s="202" t="s">
        <v>6</v>
      </c>
      <c r="I52" s="202" t="s">
        <v>79</v>
      </c>
      <c r="J52" s="203" t="s">
        <v>966</v>
      </c>
    </row>
    <row r="53" spans="1:10" ht="25.5" customHeight="1">
      <c r="A53" s="179">
        <v>44</v>
      </c>
      <c r="B53" s="189" t="s">
        <v>5</v>
      </c>
      <c r="C53" s="202" t="s">
        <v>41</v>
      </c>
      <c r="D53" s="202" t="s">
        <v>936</v>
      </c>
      <c r="E53" s="202" t="s">
        <v>17</v>
      </c>
      <c r="F53" s="202" t="s">
        <v>22</v>
      </c>
      <c r="G53" s="202" t="s">
        <v>17</v>
      </c>
      <c r="H53" s="202" t="s">
        <v>6</v>
      </c>
      <c r="I53" s="202" t="s">
        <v>937</v>
      </c>
      <c r="J53" s="203" t="s">
        <v>997</v>
      </c>
    </row>
    <row r="54" spans="1:10" ht="25.5" customHeight="1">
      <c r="A54" s="179">
        <v>45</v>
      </c>
      <c r="B54" s="189" t="s">
        <v>5</v>
      </c>
      <c r="C54" s="202" t="s">
        <v>41</v>
      </c>
      <c r="D54" s="202" t="s">
        <v>936</v>
      </c>
      <c r="E54" s="202" t="s">
        <v>957</v>
      </c>
      <c r="F54" s="202" t="s">
        <v>20</v>
      </c>
      <c r="G54" s="202" t="s">
        <v>44</v>
      </c>
      <c r="H54" s="202" t="s">
        <v>6</v>
      </c>
      <c r="I54" s="202" t="s">
        <v>937</v>
      </c>
      <c r="J54" s="203" t="s">
        <v>999</v>
      </c>
    </row>
    <row r="55" spans="1:10" ht="38.25" customHeight="1">
      <c r="A55" s="179">
        <v>46</v>
      </c>
      <c r="B55" s="189" t="s">
        <v>5</v>
      </c>
      <c r="C55" s="202" t="s">
        <v>41</v>
      </c>
      <c r="D55" s="202" t="s">
        <v>936</v>
      </c>
      <c r="E55" s="202" t="s">
        <v>957</v>
      </c>
      <c r="F55" s="202" t="s">
        <v>998</v>
      </c>
      <c r="G55" s="202" t="s">
        <v>44</v>
      </c>
      <c r="H55" s="202" t="s">
        <v>6</v>
      </c>
      <c r="I55" s="202" t="s">
        <v>937</v>
      </c>
      <c r="J55" s="204" t="s">
        <v>1000</v>
      </c>
    </row>
    <row r="56" spans="1:10" ht="25.5">
      <c r="A56" s="179">
        <v>47</v>
      </c>
      <c r="B56" s="189" t="s">
        <v>5</v>
      </c>
      <c r="C56" s="202" t="s">
        <v>41</v>
      </c>
      <c r="D56" s="202" t="s">
        <v>936</v>
      </c>
      <c r="E56" s="202" t="s">
        <v>113</v>
      </c>
      <c r="F56" s="202" t="s">
        <v>996</v>
      </c>
      <c r="G56" s="202" t="s">
        <v>44</v>
      </c>
      <c r="H56" s="202" t="s">
        <v>6</v>
      </c>
      <c r="I56" s="202" t="s">
        <v>937</v>
      </c>
      <c r="J56" s="203" t="s">
        <v>995</v>
      </c>
    </row>
    <row r="57" spans="1:10" ht="53.25" customHeight="1">
      <c r="A57" s="179">
        <v>48</v>
      </c>
      <c r="B57" s="189" t="s">
        <v>5</v>
      </c>
      <c r="C57" s="202" t="s">
        <v>41</v>
      </c>
      <c r="D57" s="202" t="s">
        <v>936</v>
      </c>
      <c r="E57" s="202" t="s">
        <v>113</v>
      </c>
      <c r="F57" s="202" t="s">
        <v>1001</v>
      </c>
      <c r="G57" s="202" t="s">
        <v>44</v>
      </c>
      <c r="H57" s="202" t="s">
        <v>6</v>
      </c>
      <c r="I57" s="202" t="s">
        <v>937</v>
      </c>
      <c r="J57" s="204" t="s">
        <v>1003</v>
      </c>
    </row>
    <row r="58" spans="1:10" ht="43.5" customHeight="1">
      <c r="A58" s="179">
        <v>49</v>
      </c>
      <c r="B58" s="189" t="s">
        <v>5</v>
      </c>
      <c r="C58" s="202" t="s">
        <v>41</v>
      </c>
      <c r="D58" s="202" t="s">
        <v>936</v>
      </c>
      <c r="E58" s="202" t="s">
        <v>113</v>
      </c>
      <c r="F58" s="202" t="s">
        <v>1002</v>
      </c>
      <c r="G58" s="202" t="s">
        <v>44</v>
      </c>
      <c r="H58" s="202" t="s">
        <v>6</v>
      </c>
      <c r="I58" s="202" t="s">
        <v>937</v>
      </c>
      <c r="J58" s="204" t="s">
        <v>1004</v>
      </c>
    </row>
    <row r="59" spans="1:10" ht="38.25">
      <c r="A59" s="179">
        <v>50</v>
      </c>
      <c r="B59" s="189" t="s">
        <v>5</v>
      </c>
      <c r="C59" s="202" t="s">
        <v>41</v>
      </c>
      <c r="D59" s="202" t="s">
        <v>936</v>
      </c>
      <c r="E59" s="202" t="s">
        <v>55</v>
      </c>
      <c r="F59" s="202" t="s">
        <v>744</v>
      </c>
      <c r="G59" s="202" t="s">
        <v>15</v>
      </c>
      <c r="H59" s="202" t="s">
        <v>6</v>
      </c>
      <c r="I59" s="202" t="s">
        <v>937</v>
      </c>
      <c r="J59" s="203" t="s">
        <v>994</v>
      </c>
    </row>
    <row r="60" spans="1:10">
      <c r="A60" s="179">
        <v>51</v>
      </c>
      <c r="B60" s="185" t="s">
        <v>5</v>
      </c>
      <c r="C60" s="202" t="s">
        <v>41</v>
      </c>
      <c r="D60" s="202" t="s">
        <v>967</v>
      </c>
      <c r="E60" s="202" t="s">
        <v>38</v>
      </c>
      <c r="F60" s="202" t="s">
        <v>26</v>
      </c>
      <c r="G60" s="202" t="s">
        <v>44</v>
      </c>
      <c r="H60" s="202" t="s">
        <v>6</v>
      </c>
      <c r="I60" s="202" t="s">
        <v>968</v>
      </c>
      <c r="J60" s="182" t="s">
        <v>969</v>
      </c>
    </row>
    <row r="61" spans="1:10">
      <c r="A61" s="179">
        <v>52</v>
      </c>
      <c r="B61" s="185" t="s">
        <v>5</v>
      </c>
      <c r="C61" s="202" t="s">
        <v>82</v>
      </c>
      <c r="D61" s="202" t="s">
        <v>13</v>
      </c>
      <c r="E61" s="202" t="s">
        <v>13</v>
      </c>
      <c r="F61" s="202" t="s">
        <v>0</v>
      </c>
      <c r="G61" s="202" t="s">
        <v>13</v>
      </c>
      <c r="H61" s="202" t="s">
        <v>6</v>
      </c>
      <c r="I61" s="202" t="s">
        <v>0</v>
      </c>
      <c r="J61" s="182" t="s">
        <v>970</v>
      </c>
    </row>
    <row r="62" spans="1:10">
      <c r="A62" s="179">
        <v>53</v>
      </c>
      <c r="B62" s="193">
        <v>906</v>
      </c>
      <c r="C62" s="242"/>
      <c r="D62" s="242"/>
      <c r="E62" s="242"/>
      <c r="F62" s="242"/>
      <c r="G62" s="242"/>
      <c r="H62" s="242"/>
      <c r="I62" s="242"/>
      <c r="J62" s="205" t="s">
        <v>971</v>
      </c>
    </row>
    <row r="63" spans="1:10" ht="38.25">
      <c r="A63" s="179">
        <v>54</v>
      </c>
      <c r="B63" s="194">
        <v>906</v>
      </c>
      <c r="C63" s="202" t="s">
        <v>41</v>
      </c>
      <c r="D63" s="202" t="s">
        <v>55</v>
      </c>
      <c r="E63" s="202" t="s">
        <v>38</v>
      </c>
      <c r="F63" s="202" t="s">
        <v>742</v>
      </c>
      <c r="G63" s="202" t="s">
        <v>44</v>
      </c>
      <c r="H63" s="202" t="s">
        <v>6</v>
      </c>
      <c r="I63" s="202" t="s">
        <v>1</v>
      </c>
      <c r="J63" s="203" t="s">
        <v>988</v>
      </c>
    </row>
    <row r="64" spans="1:10" ht="21" customHeight="1">
      <c r="A64" s="179">
        <v>55</v>
      </c>
      <c r="B64" s="194">
        <v>906</v>
      </c>
      <c r="C64" s="202" t="s">
        <v>41</v>
      </c>
      <c r="D64" s="202" t="s">
        <v>71</v>
      </c>
      <c r="E64" s="202" t="s">
        <v>15</v>
      </c>
      <c r="F64" s="202" t="s">
        <v>72</v>
      </c>
      <c r="G64" s="202" t="s">
        <v>44</v>
      </c>
      <c r="H64" s="202" t="s">
        <v>6</v>
      </c>
      <c r="I64" s="202" t="s">
        <v>69</v>
      </c>
      <c r="J64" s="203" t="s">
        <v>73</v>
      </c>
    </row>
    <row r="65" spans="1:10" ht="25.5">
      <c r="A65" s="179">
        <v>56</v>
      </c>
      <c r="B65" s="194">
        <v>906</v>
      </c>
      <c r="C65" s="202" t="s">
        <v>41</v>
      </c>
      <c r="D65" s="202" t="s">
        <v>71</v>
      </c>
      <c r="E65" s="202" t="s">
        <v>17</v>
      </c>
      <c r="F65" s="202" t="s">
        <v>744</v>
      </c>
      <c r="G65" s="202" t="s">
        <v>44</v>
      </c>
      <c r="H65" s="202" t="s">
        <v>6</v>
      </c>
      <c r="I65" s="202" t="s">
        <v>69</v>
      </c>
      <c r="J65" s="203" t="s">
        <v>745</v>
      </c>
    </row>
    <row r="66" spans="1:10">
      <c r="A66" s="179">
        <v>57</v>
      </c>
      <c r="B66" s="185" t="s">
        <v>7</v>
      </c>
      <c r="C66" s="182">
        <v>1</v>
      </c>
      <c r="D66" s="182">
        <v>13</v>
      </c>
      <c r="E66" s="202" t="s">
        <v>17</v>
      </c>
      <c r="F66" s="202" t="s">
        <v>72</v>
      </c>
      <c r="G66" s="202" t="s">
        <v>44</v>
      </c>
      <c r="H66" s="202" t="s">
        <v>6</v>
      </c>
      <c r="I66" s="202" t="s">
        <v>69</v>
      </c>
      <c r="J66" s="201" t="s">
        <v>747</v>
      </c>
    </row>
    <row r="67" spans="1:10" ht="27" customHeight="1">
      <c r="A67" s="179">
        <v>58</v>
      </c>
      <c r="B67" s="189" t="s">
        <v>7</v>
      </c>
      <c r="C67" s="202" t="s">
        <v>41</v>
      </c>
      <c r="D67" s="202" t="s">
        <v>936</v>
      </c>
      <c r="E67" s="202" t="s">
        <v>957</v>
      </c>
      <c r="F67" s="202" t="s">
        <v>20</v>
      </c>
      <c r="G67" s="202" t="s">
        <v>44</v>
      </c>
      <c r="H67" s="202" t="s">
        <v>6</v>
      </c>
      <c r="I67" s="202" t="s">
        <v>937</v>
      </c>
      <c r="J67" s="203" t="s">
        <v>999</v>
      </c>
    </row>
    <row r="68" spans="1:10" ht="42.75" customHeight="1">
      <c r="A68" s="179">
        <v>59</v>
      </c>
      <c r="B68" s="189" t="s">
        <v>7</v>
      </c>
      <c r="C68" s="202" t="s">
        <v>41</v>
      </c>
      <c r="D68" s="202" t="s">
        <v>936</v>
      </c>
      <c r="E68" s="202" t="s">
        <v>957</v>
      </c>
      <c r="F68" s="202" t="s">
        <v>998</v>
      </c>
      <c r="G68" s="202" t="s">
        <v>44</v>
      </c>
      <c r="H68" s="202" t="s">
        <v>6</v>
      </c>
      <c r="I68" s="202" t="s">
        <v>937</v>
      </c>
      <c r="J68" s="204" t="s">
        <v>1000</v>
      </c>
    </row>
    <row r="69" spans="1:10" ht="25.5">
      <c r="A69" s="179">
        <v>60</v>
      </c>
      <c r="B69" s="189" t="s">
        <v>7</v>
      </c>
      <c r="C69" s="202" t="s">
        <v>41</v>
      </c>
      <c r="D69" s="202" t="s">
        <v>936</v>
      </c>
      <c r="E69" s="202" t="s">
        <v>113</v>
      </c>
      <c r="F69" s="202" t="s">
        <v>996</v>
      </c>
      <c r="G69" s="202" t="s">
        <v>44</v>
      </c>
      <c r="H69" s="202" t="s">
        <v>6</v>
      </c>
      <c r="I69" s="202" t="s">
        <v>937</v>
      </c>
      <c r="J69" s="203" t="s">
        <v>995</v>
      </c>
    </row>
    <row r="70" spans="1:10" ht="51.75" customHeight="1">
      <c r="A70" s="179">
        <v>61</v>
      </c>
      <c r="B70" s="189" t="s">
        <v>7</v>
      </c>
      <c r="C70" s="202" t="s">
        <v>41</v>
      </c>
      <c r="D70" s="202" t="s">
        <v>936</v>
      </c>
      <c r="E70" s="202" t="s">
        <v>113</v>
      </c>
      <c r="F70" s="202" t="s">
        <v>1001</v>
      </c>
      <c r="G70" s="202" t="s">
        <v>44</v>
      </c>
      <c r="H70" s="202" t="s">
        <v>6</v>
      </c>
      <c r="I70" s="202" t="s">
        <v>937</v>
      </c>
      <c r="J70" s="204" t="s">
        <v>1003</v>
      </c>
    </row>
    <row r="71" spans="1:10">
      <c r="A71" s="179">
        <v>62</v>
      </c>
      <c r="B71" s="185" t="s">
        <v>7</v>
      </c>
      <c r="C71" s="202" t="s">
        <v>41</v>
      </c>
      <c r="D71" s="202" t="s">
        <v>967</v>
      </c>
      <c r="E71" s="202" t="s">
        <v>38</v>
      </c>
      <c r="F71" s="202" t="s">
        <v>26</v>
      </c>
      <c r="G71" s="202" t="s">
        <v>44</v>
      </c>
      <c r="H71" s="202" t="s">
        <v>6</v>
      </c>
      <c r="I71" s="202" t="s">
        <v>968</v>
      </c>
      <c r="J71" s="182" t="s">
        <v>969</v>
      </c>
    </row>
    <row r="72" spans="1:10">
      <c r="A72" s="179">
        <v>63</v>
      </c>
      <c r="B72" s="185" t="s">
        <v>7</v>
      </c>
      <c r="C72" s="202" t="s">
        <v>82</v>
      </c>
      <c r="D72" s="202" t="s">
        <v>13</v>
      </c>
      <c r="E72" s="202" t="s">
        <v>13</v>
      </c>
      <c r="F72" s="202" t="s">
        <v>0</v>
      </c>
      <c r="G72" s="202" t="s">
        <v>13</v>
      </c>
      <c r="H72" s="202" t="s">
        <v>6</v>
      </c>
      <c r="I72" s="202" t="s">
        <v>0</v>
      </c>
      <c r="J72" s="182" t="s">
        <v>970</v>
      </c>
    </row>
    <row r="73" spans="1:10">
      <c r="A73" s="179">
        <v>64</v>
      </c>
      <c r="B73" s="183" t="s">
        <v>125</v>
      </c>
      <c r="C73" s="206"/>
      <c r="D73" s="206"/>
      <c r="E73" s="206"/>
      <c r="F73" s="206"/>
      <c r="G73" s="206"/>
      <c r="H73" s="206"/>
      <c r="I73" s="206"/>
      <c r="J73" s="180" t="s">
        <v>972</v>
      </c>
    </row>
    <row r="74" spans="1:10">
      <c r="A74" s="179">
        <v>65</v>
      </c>
      <c r="B74" s="179">
        <v>913</v>
      </c>
      <c r="C74" s="182">
        <v>1</v>
      </c>
      <c r="D74" s="182">
        <v>13</v>
      </c>
      <c r="E74" s="202" t="s">
        <v>17</v>
      </c>
      <c r="F74" s="202" t="s">
        <v>72</v>
      </c>
      <c r="G74" s="202" t="s">
        <v>44</v>
      </c>
      <c r="H74" s="202" t="s">
        <v>6</v>
      </c>
      <c r="I74" s="202" t="s">
        <v>69</v>
      </c>
      <c r="J74" s="201" t="s">
        <v>747</v>
      </c>
    </row>
    <row r="75" spans="1:10" ht="38.25">
      <c r="A75" s="179">
        <v>66</v>
      </c>
      <c r="B75" s="179">
        <v>913</v>
      </c>
      <c r="C75" s="210">
        <v>1</v>
      </c>
      <c r="D75" s="210">
        <v>16</v>
      </c>
      <c r="E75" s="210" t="s">
        <v>15</v>
      </c>
      <c r="F75" s="210" t="s">
        <v>110</v>
      </c>
      <c r="G75" s="210" t="s">
        <v>15</v>
      </c>
      <c r="H75" s="210" t="s">
        <v>6</v>
      </c>
      <c r="I75" s="210" t="s">
        <v>937</v>
      </c>
      <c r="J75" s="203" t="s">
        <v>1005</v>
      </c>
    </row>
    <row r="76" spans="1:10" ht="38.25">
      <c r="A76" s="179">
        <v>67</v>
      </c>
      <c r="B76" s="211" t="s">
        <v>125</v>
      </c>
      <c r="C76" s="210" t="s">
        <v>41</v>
      </c>
      <c r="D76" s="210" t="s">
        <v>936</v>
      </c>
      <c r="E76" s="210" t="s">
        <v>957</v>
      </c>
      <c r="F76" s="210" t="s">
        <v>998</v>
      </c>
      <c r="G76" s="210" t="s">
        <v>44</v>
      </c>
      <c r="H76" s="210" t="s">
        <v>6</v>
      </c>
      <c r="I76" s="210" t="s">
        <v>937</v>
      </c>
      <c r="J76" s="199" t="s">
        <v>1006</v>
      </c>
    </row>
    <row r="77" spans="1:10" ht="15.75" customHeight="1">
      <c r="A77" s="179">
        <v>68</v>
      </c>
      <c r="B77" s="207">
        <v>919</v>
      </c>
      <c r="C77" s="208"/>
      <c r="D77" s="208"/>
      <c r="E77" s="208"/>
      <c r="F77" s="208"/>
      <c r="G77" s="208"/>
      <c r="H77" s="208"/>
      <c r="I77" s="208"/>
      <c r="J77" s="209" t="s">
        <v>973</v>
      </c>
    </row>
    <row r="78" spans="1:10" ht="16.5" customHeight="1">
      <c r="A78" s="179">
        <v>69</v>
      </c>
      <c r="B78" s="179">
        <v>919</v>
      </c>
      <c r="C78" s="182">
        <v>1</v>
      </c>
      <c r="D78" s="182">
        <v>13</v>
      </c>
      <c r="E78" s="202" t="s">
        <v>17</v>
      </c>
      <c r="F78" s="202" t="s">
        <v>72</v>
      </c>
      <c r="G78" s="202" t="s">
        <v>44</v>
      </c>
      <c r="H78" s="202" t="s">
        <v>6</v>
      </c>
      <c r="I78" s="202" t="s">
        <v>69</v>
      </c>
      <c r="J78" s="201" t="s">
        <v>747</v>
      </c>
    </row>
    <row r="79" spans="1:10" ht="41.25" customHeight="1">
      <c r="A79" s="179">
        <v>70</v>
      </c>
      <c r="B79" s="179">
        <v>919</v>
      </c>
      <c r="C79" s="210">
        <v>1</v>
      </c>
      <c r="D79" s="210">
        <v>16</v>
      </c>
      <c r="E79" s="210" t="s">
        <v>15</v>
      </c>
      <c r="F79" s="210" t="s">
        <v>110</v>
      </c>
      <c r="G79" s="210" t="s">
        <v>15</v>
      </c>
      <c r="H79" s="210" t="s">
        <v>6</v>
      </c>
      <c r="I79" s="210" t="s">
        <v>937</v>
      </c>
      <c r="J79" s="203" t="s">
        <v>1005</v>
      </c>
    </row>
    <row r="80" spans="1:10" ht="40.5" customHeight="1">
      <c r="A80" s="179">
        <v>71</v>
      </c>
      <c r="B80" s="179">
        <v>919</v>
      </c>
      <c r="C80" s="210" t="s">
        <v>41</v>
      </c>
      <c r="D80" s="210" t="s">
        <v>936</v>
      </c>
      <c r="E80" s="210" t="s">
        <v>15</v>
      </c>
      <c r="F80" s="210" t="s">
        <v>60</v>
      </c>
      <c r="G80" s="210" t="s">
        <v>15</v>
      </c>
      <c r="H80" s="210" t="s">
        <v>6</v>
      </c>
      <c r="I80" s="210" t="s">
        <v>937</v>
      </c>
      <c r="J80" s="203" t="s">
        <v>993</v>
      </c>
    </row>
    <row r="81" spans="1:10" ht="39" customHeight="1">
      <c r="A81" s="179">
        <v>72</v>
      </c>
      <c r="B81" s="211" t="s">
        <v>8</v>
      </c>
      <c r="C81" s="210" t="s">
        <v>41</v>
      </c>
      <c r="D81" s="210" t="s">
        <v>936</v>
      </c>
      <c r="E81" s="210" t="s">
        <v>957</v>
      </c>
      <c r="F81" s="210" t="s">
        <v>998</v>
      </c>
      <c r="G81" s="210" t="s">
        <v>44</v>
      </c>
      <c r="H81" s="210" t="s">
        <v>6</v>
      </c>
      <c r="I81" s="210" t="s">
        <v>937</v>
      </c>
      <c r="J81" s="199" t="s">
        <v>1006</v>
      </c>
    </row>
    <row r="82" spans="1:10" ht="14.25" customHeight="1">
      <c r="A82" s="179">
        <v>73</v>
      </c>
      <c r="B82" s="185" t="s">
        <v>8</v>
      </c>
      <c r="C82" s="202" t="s">
        <v>41</v>
      </c>
      <c r="D82" s="202" t="s">
        <v>967</v>
      </c>
      <c r="E82" s="202" t="s">
        <v>15</v>
      </c>
      <c r="F82" s="202" t="s">
        <v>26</v>
      </c>
      <c r="G82" s="202" t="s">
        <v>44</v>
      </c>
      <c r="H82" s="202" t="s">
        <v>6</v>
      </c>
      <c r="I82" s="202" t="s">
        <v>968</v>
      </c>
      <c r="J82" s="199" t="s">
        <v>974</v>
      </c>
    </row>
    <row r="83" spans="1:10" ht="14.25" customHeight="1">
      <c r="A83" s="179">
        <v>74</v>
      </c>
      <c r="B83" s="211" t="s">
        <v>8</v>
      </c>
      <c r="C83" s="202" t="s">
        <v>41</v>
      </c>
      <c r="D83" s="202" t="s">
        <v>967</v>
      </c>
      <c r="E83" s="202" t="s">
        <v>38</v>
      </c>
      <c r="F83" s="202" t="s">
        <v>26</v>
      </c>
      <c r="G83" s="202" t="s">
        <v>44</v>
      </c>
      <c r="H83" s="202" t="s">
        <v>6</v>
      </c>
      <c r="I83" s="202" t="s">
        <v>968</v>
      </c>
      <c r="J83" s="182" t="s">
        <v>969</v>
      </c>
    </row>
    <row r="84" spans="1:10" ht="15" customHeight="1">
      <c r="A84" s="179">
        <v>75</v>
      </c>
      <c r="B84" s="211" t="s">
        <v>8</v>
      </c>
      <c r="C84" s="202" t="s">
        <v>82</v>
      </c>
      <c r="D84" s="202" t="s">
        <v>13</v>
      </c>
      <c r="E84" s="202" t="s">
        <v>13</v>
      </c>
      <c r="F84" s="202" t="s">
        <v>0</v>
      </c>
      <c r="G84" s="202" t="s">
        <v>13</v>
      </c>
      <c r="H84" s="202" t="s">
        <v>6</v>
      </c>
      <c r="I84" s="202" t="s">
        <v>0</v>
      </c>
      <c r="J84" s="182" t="s">
        <v>970</v>
      </c>
    </row>
    <row r="85" spans="1:10">
      <c r="B85" s="212"/>
      <c r="C85" s="212"/>
      <c r="D85" s="212"/>
      <c r="E85" s="212"/>
      <c r="F85" s="212"/>
      <c r="G85" s="212"/>
      <c r="H85" s="212"/>
      <c r="I85" s="212"/>
      <c r="J85" s="213"/>
    </row>
    <row r="86" spans="1:10">
      <c r="B86" s="243" t="s">
        <v>975</v>
      </c>
      <c r="C86" s="243"/>
      <c r="D86" s="243"/>
      <c r="E86" s="243"/>
      <c r="F86" s="243"/>
      <c r="G86" s="243"/>
      <c r="H86" s="243"/>
      <c r="I86" s="243"/>
      <c r="J86" s="243"/>
    </row>
  </sheetData>
  <mergeCells count="13">
    <mergeCell ref="B6:J6"/>
    <mergeCell ref="B7:J7"/>
    <mergeCell ref="A8:A9"/>
    <mergeCell ref="B8:I8"/>
    <mergeCell ref="J8:J9"/>
    <mergeCell ref="C9:G9"/>
    <mergeCell ref="H9:I9"/>
    <mergeCell ref="C62:I62"/>
    <mergeCell ref="B86:J86"/>
    <mergeCell ref="C10:I10"/>
    <mergeCell ref="C15:I15"/>
    <mergeCell ref="C20:I20"/>
    <mergeCell ref="C37:I37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0"/>
  <sheetViews>
    <sheetView view="pageBreakPreview" topLeftCell="A361" zoomScale="115" zoomScaleSheetLayoutView="115" workbookViewId="0">
      <selection activeCell="E377" sqref="E377"/>
    </sheetView>
  </sheetViews>
  <sheetFormatPr defaultColWidth="9.140625" defaultRowHeight="12.75"/>
  <cols>
    <col min="1" max="1" width="5.85546875" style="1" customWidth="1"/>
    <col min="2" max="2" width="5.7109375" style="25" customWidth="1"/>
    <col min="3" max="3" width="9.7109375" style="25" customWidth="1"/>
    <col min="4" max="4" width="4.5703125" style="25" customWidth="1"/>
    <col min="5" max="5" width="63.7109375" style="2" customWidth="1"/>
    <col min="6" max="6" width="14.5703125" style="2" customWidth="1"/>
    <col min="7" max="16384" width="9.140625" style="2"/>
  </cols>
  <sheetData>
    <row r="1" spans="1:6">
      <c r="E1" s="252" t="s">
        <v>760</v>
      </c>
      <c r="F1" s="252"/>
    </row>
    <row r="2" spans="1:6">
      <c r="E2" s="252" t="s">
        <v>796</v>
      </c>
      <c r="F2" s="252"/>
    </row>
    <row r="3" spans="1:6">
      <c r="E3" s="252" t="s">
        <v>814</v>
      </c>
      <c r="F3" s="252"/>
    </row>
    <row r="5" spans="1:6" ht="55.15" customHeight="1">
      <c r="A5" s="253" t="s">
        <v>873</v>
      </c>
      <c r="B5" s="253"/>
      <c r="C5" s="253"/>
      <c r="D5" s="253"/>
      <c r="E5" s="253"/>
      <c r="F5" s="253"/>
    </row>
    <row r="6" spans="1:6" ht="15">
      <c r="E6" s="254"/>
      <c r="F6" s="254"/>
    </row>
    <row r="7" spans="1:6" s="29" customFormat="1" ht="52.5">
      <c r="A7" s="26" t="s">
        <v>128</v>
      </c>
      <c r="B7" s="27" t="s">
        <v>129</v>
      </c>
      <c r="C7" s="27" t="s">
        <v>130</v>
      </c>
      <c r="D7" s="27" t="s">
        <v>131</v>
      </c>
      <c r="E7" s="28" t="s">
        <v>132</v>
      </c>
      <c r="F7" s="27" t="s">
        <v>756</v>
      </c>
    </row>
    <row r="8" spans="1:6" s="12" customFormat="1">
      <c r="A8" s="8">
        <v>1</v>
      </c>
      <c r="B8" s="20" t="s">
        <v>155</v>
      </c>
      <c r="C8" s="20" t="s">
        <v>156</v>
      </c>
      <c r="D8" s="20" t="s">
        <v>0</v>
      </c>
      <c r="E8" s="21" t="s">
        <v>638</v>
      </c>
      <c r="F8" s="22">
        <v>53650077</v>
      </c>
    </row>
    <row r="9" spans="1:6" ht="25.5">
      <c r="A9" s="13">
        <v>2</v>
      </c>
      <c r="B9" s="9" t="s">
        <v>157</v>
      </c>
      <c r="C9" s="9" t="s">
        <v>156</v>
      </c>
      <c r="D9" s="9" t="s">
        <v>0</v>
      </c>
      <c r="E9" s="10" t="s">
        <v>158</v>
      </c>
      <c r="F9" s="11">
        <v>1625018</v>
      </c>
    </row>
    <row r="10" spans="1:6">
      <c r="A10" s="13">
        <v>3</v>
      </c>
      <c r="B10" s="9" t="s">
        <v>157</v>
      </c>
      <c r="C10" s="9" t="s">
        <v>159</v>
      </c>
      <c r="D10" s="9" t="s">
        <v>0</v>
      </c>
      <c r="E10" s="10" t="s">
        <v>160</v>
      </c>
      <c r="F10" s="11">
        <v>1625018</v>
      </c>
    </row>
    <row r="11" spans="1:6">
      <c r="A11" s="13">
        <v>4</v>
      </c>
      <c r="B11" s="9" t="s">
        <v>157</v>
      </c>
      <c r="C11" s="9" t="s">
        <v>161</v>
      </c>
      <c r="D11" s="9" t="s">
        <v>0</v>
      </c>
      <c r="E11" s="10" t="s">
        <v>162</v>
      </c>
      <c r="F11" s="11">
        <v>1625018</v>
      </c>
    </row>
    <row r="12" spans="1:6" ht="25.5">
      <c r="A12" s="13">
        <v>5</v>
      </c>
      <c r="B12" s="9" t="s">
        <v>157</v>
      </c>
      <c r="C12" s="9" t="s">
        <v>161</v>
      </c>
      <c r="D12" s="9" t="s">
        <v>1</v>
      </c>
      <c r="E12" s="10" t="s">
        <v>163</v>
      </c>
      <c r="F12" s="11">
        <v>1625018</v>
      </c>
    </row>
    <row r="13" spans="1:6" ht="38.25">
      <c r="A13" s="13">
        <v>6</v>
      </c>
      <c r="B13" s="9" t="s">
        <v>164</v>
      </c>
      <c r="C13" s="9" t="s">
        <v>156</v>
      </c>
      <c r="D13" s="9" t="s">
        <v>0</v>
      </c>
      <c r="E13" s="10" t="s">
        <v>165</v>
      </c>
      <c r="F13" s="11">
        <v>659451</v>
      </c>
    </row>
    <row r="14" spans="1:6">
      <c r="A14" s="13">
        <v>7</v>
      </c>
      <c r="B14" s="9" t="s">
        <v>164</v>
      </c>
      <c r="C14" s="9" t="s">
        <v>159</v>
      </c>
      <c r="D14" s="9" t="s">
        <v>0</v>
      </c>
      <c r="E14" s="10" t="s">
        <v>160</v>
      </c>
      <c r="F14" s="11">
        <v>659451</v>
      </c>
    </row>
    <row r="15" spans="1:6" ht="25.5">
      <c r="A15" s="13">
        <v>8</v>
      </c>
      <c r="B15" s="9" t="s">
        <v>164</v>
      </c>
      <c r="C15" s="9" t="s">
        <v>166</v>
      </c>
      <c r="D15" s="9" t="s">
        <v>0</v>
      </c>
      <c r="E15" s="10" t="s">
        <v>167</v>
      </c>
      <c r="F15" s="11">
        <v>659451</v>
      </c>
    </row>
    <row r="16" spans="1:6" ht="25.5">
      <c r="A16" s="13">
        <v>9</v>
      </c>
      <c r="B16" s="9" t="s">
        <v>164</v>
      </c>
      <c r="C16" s="9" t="s">
        <v>166</v>
      </c>
      <c r="D16" s="9" t="s">
        <v>1</v>
      </c>
      <c r="E16" s="10" t="s">
        <v>163</v>
      </c>
      <c r="F16" s="11">
        <v>562021</v>
      </c>
    </row>
    <row r="17" spans="1:6" ht="25.5">
      <c r="A17" s="13">
        <v>10</v>
      </c>
      <c r="B17" s="9" t="s">
        <v>164</v>
      </c>
      <c r="C17" s="9" t="s">
        <v>166</v>
      </c>
      <c r="D17" s="9" t="s">
        <v>2</v>
      </c>
      <c r="E17" s="10" t="s">
        <v>168</v>
      </c>
      <c r="F17" s="11">
        <v>97320</v>
      </c>
    </row>
    <row r="18" spans="1:6">
      <c r="A18" s="13">
        <v>11</v>
      </c>
      <c r="B18" s="9" t="s">
        <v>164</v>
      </c>
      <c r="C18" s="9" t="s">
        <v>166</v>
      </c>
      <c r="D18" s="9" t="s">
        <v>169</v>
      </c>
      <c r="E18" s="10" t="s">
        <v>170</v>
      </c>
      <c r="F18" s="11">
        <v>110</v>
      </c>
    </row>
    <row r="19" spans="1:6" ht="38.25">
      <c r="A19" s="13">
        <v>12</v>
      </c>
      <c r="B19" s="9" t="s">
        <v>171</v>
      </c>
      <c r="C19" s="9" t="s">
        <v>156</v>
      </c>
      <c r="D19" s="9" t="s">
        <v>0</v>
      </c>
      <c r="E19" s="10" t="s">
        <v>639</v>
      </c>
      <c r="F19" s="11">
        <v>16971314</v>
      </c>
    </row>
    <row r="20" spans="1:6">
      <c r="A20" s="13">
        <v>13</v>
      </c>
      <c r="B20" s="9" t="s">
        <v>171</v>
      </c>
      <c r="C20" s="9" t="s">
        <v>159</v>
      </c>
      <c r="D20" s="9" t="s">
        <v>0</v>
      </c>
      <c r="E20" s="10" t="s">
        <v>160</v>
      </c>
      <c r="F20" s="11">
        <v>16971314</v>
      </c>
    </row>
    <row r="21" spans="1:6" ht="25.5">
      <c r="A21" s="13">
        <v>14</v>
      </c>
      <c r="B21" s="9" t="s">
        <v>171</v>
      </c>
      <c r="C21" s="9" t="s">
        <v>166</v>
      </c>
      <c r="D21" s="9" t="s">
        <v>0</v>
      </c>
      <c r="E21" s="10" t="s">
        <v>167</v>
      </c>
      <c r="F21" s="11">
        <v>16971314</v>
      </c>
    </row>
    <row r="22" spans="1:6" ht="25.5">
      <c r="A22" s="13">
        <v>15</v>
      </c>
      <c r="B22" s="9" t="s">
        <v>171</v>
      </c>
      <c r="C22" s="9" t="s">
        <v>166</v>
      </c>
      <c r="D22" s="9" t="s">
        <v>1</v>
      </c>
      <c r="E22" s="10" t="s">
        <v>163</v>
      </c>
      <c r="F22" s="11">
        <v>15373881</v>
      </c>
    </row>
    <row r="23" spans="1:6" ht="25.5">
      <c r="A23" s="13">
        <v>16</v>
      </c>
      <c r="B23" s="9" t="s">
        <v>171</v>
      </c>
      <c r="C23" s="9" t="s">
        <v>166</v>
      </c>
      <c r="D23" s="9" t="s">
        <v>2</v>
      </c>
      <c r="E23" s="10" t="s">
        <v>168</v>
      </c>
      <c r="F23" s="11">
        <v>1536433</v>
      </c>
    </row>
    <row r="24" spans="1:6">
      <c r="A24" s="13">
        <v>17</v>
      </c>
      <c r="B24" s="9" t="s">
        <v>171</v>
      </c>
      <c r="C24" s="9" t="s">
        <v>166</v>
      </c>
      <c r="D24" s="9" t="s">
        <v>169</v>
      </c>
      <c r="E24" s="10" t="s">
        <v>170</v>
      </c>
      <c r="F24" s="11">
        <v>61000</v>
      </c>
    </row>
    <row r="25" spans="1:6" ht="25.5">
      <c r="A25" s="13">
        <v>18</v>
      </c>
      <c r="B25" s="9" t="s">
        <v>176</v>
      </c>
      <c r="C25" s="9" t="s">
        <v>156</v>
      </c>
      <c r="D25" s="9" t="s">
        <v>0</v>
      </c>
      <c r="E25" s="10" t="s">
        <v>177</v>
      </c>
      <c r="F25" s="11">
        <v>6776802</v>
      </c>
    </row>
    <row r="26" spans="1:6">
      <c r="A26" s="13">
        <v>19</v>
      </c>
      <c r="B26" s="9" t="s">
        <v>176</v>
      </c>
      <c r="C26" s="9" t="s">
        <v>159</v>
      </c>
      <c r="D26" s="9" t="s">
        <v>0</v>
      </c>
      <c r="E26" s="10" t="s">
        <v>160</v>
      </c>
      <c r="F26" s="11">
        <v>6776802</v>
      </c>
    </row>
    <row r="27" spans="1:6">
      <c r="A27" s="13">
        <v>20</v>
      </c>
      <c r="B27" s="9" t="s">
        <v>176</v>
      </c>
      <c r="C27" s="9" t="s">
        <v>178</v>
      </c>
      <c r="D27" s="9" t="s">
        <v>0</v>
      </c>
      <c r="E27" s="10" t="s">
        <v>179</v>
      </c>
      <c r="F27" s="11">
        <v>761112</v>
      </c>
    </row>
    <row r="28" spans="1:6" ht="25.5">
      <c r="A28" s="13">
        <v>21</v>
      </c>
      <c r="B28" s="9" t="s">
        <v>176</v>
      </c>
      <c r="C28" s="9" t="s">
        <v>178</v>
      </c>
      <c r="D28" s="9" t="s">
        <v>1</v>
      </c>
      <c r="E28" s="10" t="s">
        <v>163</v>
      </c>
      <c r="F28" s="11">
        <v>761112</v>
      </c>
    </row>
    <row r="29" spans="1:6" ht="25.5">
      <c r="A29" s="13">
        <v>22</v>
      </c>
      <c r="B29" s="9" t="s">
        <v>176</v>
      </c>
      <c r="C29" s="9" t="s">
        <v>166</v>
      </c>
      <c r="D29" s="9" t="s">
        <v>0</v>
      </c>
      <c r="E29" s="10" t="s">
        <v>167</v>
      </c>
      <c r="F29" s="11">
        <v>6015690</v>
      </c>
    </row>
    <row r="30" spans="1:6" ht="25.5">
      <c r="A30" s="13">
        <v>23</v>
      </c>
      <c r="B30" s="9" t="s">
        <v>176</v>
      </c>
      <c r="C30" s="9" t="s">
        <v>166</v>
      </c>
      <c r="D30" s="9" t="s">
        <v>1</v>
      </c>
      <c r="E30" s="10" t="s">
        <v>163</v>
      </c>
      <c r="F30" s="11">
        <v>4717428</v>
      </c>
    </row>
    <row r="31" spans="1:6" ht="25.5">
      <c r="A31" s="13">
        <v>24</v>
      </c>
      <c r="B31" s="9" t="s">
        <v>176</v>
      </c>
      <c r="C31" s="9" t="s">
        <v>166</v>
      </c>
      <c r="D31" s="9" t="s">
        <v>2</v>
      </c>
      <c r="E31" s="10" t="s">
        <v>168</v>
      </c>
      <c r="F31" s="11">
        <v>1297202</v>
      </c>
    </row>
    <row r="32" spans="1:6">
      <c r="A32" s="13">
        <v>25</v>
      </c>
      <c r="B32" s="9" t="s">
        <v>176</v>
      </c>
      <c r="C32" s="9" t="s">
        <v>166</v>
      </c>
      <c r="D32" s="9" t="s">
        <v>169</v>
      </c>
      <c r="E32" s="10" t="s">
        <v>170</v>
      </c>
      <c r="F32" s="11">
        <v>1060</v>
      </c>
    </row>
    <row r="33" spans="1:6">
      <c r="A33" s="13">
        <v>26</v>
      </c>
      <c r="B33" s="9" t="s">
        <v>180</v>
      </c>
      <c r="C33" s="9" t="s">
        <v>156</v>
      </c>
      <c r="D33" s="9" t="s">
        <v>0</v>
      </c>
      <c r="E33" s="10" t="s">
        <v>181</v>
      </c>
      <c r="F33" s="11">
        <v>250000</v>
      </c>
    </row>
    <row r="34" spans="1:6">
      <c r="A34" s="13">
        <v>27</v>
      </c>
      <c r="B34" s="9" t="s">
        <v>180</v>
      </c>
      <c r="C34" s="9" t="s">
        <v>159</v>
      </c>
      <c r="D34" s="9" t="s">
        <v>0</v>
      </c>
      <c r="E34" s="10" t="s">
        <v>160</v>
      </c>
      <c r="F34" s="11">
        <v>250000</v>
      </c>
    </row>
    <row r="35" spans="1:6">
      <c r="A35" s="13">
        <v>28</v>
      </c>
      <c r="B35" s="9" t="s">
        <v>180</v>
      </c>
      <c r="C35" s="9" t="s">
        <v>182</v>
      </c>
      <c r="D35" s="9" t="s">
        <v>0</v>
      </c>
      <c r="E35" s="10" t="s">
        <v>183</v>
      </c>
      <c r="F35" s="11">
        <v>250000</v>
      </c>
    </row>
    <row r="36" spans="1:6">
      <c r="A36" s="13">
        <v>29</v>
      </c>
      <c r="B36" s="9" t="s">
        <v>180</v>
      </c>
      <c r="C36" s="9" t="s">
        <v>182</v>
      </c>
      <c r="D36" s="9" t="s">
        <v>184</v>
      </c>
      <c r="E36" s="10" t="s">
        <v>185</v>
      </c>
      <c r="F36" s="11">
        <v>250000</v>
      </c>
    </row>
    <row r="37" spans="1:6">
      <c r="A37" s="13">
        <v>30</v>
      </c>
      <c r="B37" s="9" t="s">
        <v>186</v>
      </c>
      <c r="C37" s="9" t="s">
        <v>156</v>
      </c>
      <c r="D37" s="9" t="s">
        <v>0</v>
      </c>
      <c r="E37" s="10" t="s">
        <v>187</v>
      </c>
      <c r="F37" s="11">
        <v>27367492</v>
      </c>
    </row>
    <row r="38" spans="1:6" ht="38.25">
      <c r="A38" s="13">
        <v>31</v>
      </c>
      <c r="B38" s="9" t="s">
        <v>186</v>
      </c>
      <c r="C38" s="9" t="s">
        <v>188</v>
      </c>
      <c r="D38" s="9" t="s">
        <v>0</v>
      </c>
      <c r="E38" s="10" t="s">
        <v>864</v>
      </c>
      <c r="F38" s="11">
        <v>509400</v>
      </c>
    </row>
    <row r="39" spans="1:6" ht="25.5">
      <c r="A39" s="13">
        <v>32</v>
      </c>
      <c r="B39" s="9" t="s">
        <v>186</v>
      </c>
      <c r="C39" s="9" t="s">
        <v>189</v>
      </c>
      <c r="D39" s="9" t="s">
        <v>0</v>
      </c>
      <c r="E39" s="10" t="s">
        <v>640</v>
      </c>
      <c r="F39" s="11">
        <v>417600</v>
      </c>
    </row>
    <row r="40" spans="1:6" ht="51">
      <c r="A40" s="13">
        <v>33</v>
      </c>
      <c r="B40" s="9" t="s">
        <v>186</v>
      </c>
      <c r="C40" s="9" t="s">
        <v>190</v>
      </c>
      <c r="D40" s="9" t="s">
        <v>0</v>
      </c>
      <c r="E40" s="10" t="s">
        <v>191</v>
      </c>
      <c r="F40" s="11">
        <v>200</v>
      </c>
    </row>
    <row r="41" spans="1:6" ht="25.5">
      <c r="A41" s="13">
        <v>34</v>
      </c>
      <c r="B41" s="9" t="s">
        <v>186</v>
      </c>
      <c r="C41" s="9" t="s">
        <v>190</v>
      </c>
      <c r="D41" s="9" t="s">
        <v>2</v>
      </c>
      <c r="E41" s="10" t="s">
        <v>168</v>
      </c>
      <c r="F41" s="11">
        <v>200</v>
      </c>
    </row>
    <row r="42" spans="1:6" ht="25.5">
      <c r="A42" s="13">
        <v>35</v>
      </c>
      <c r="B42" s="9" t="s">
        <v>186</v>
      </c>
      <c r="C42" s="9" t="s">
        <v>192</v>
      </c>
      <c r="D42" s="9" t="s">
        <v>0</v>
      </c>
      <c r="E42" s="10" t="s">
        <v>193</v>
      </c>
      <c r="F42" s="11">
        <v>115200</v>
      </c>
    </row>
    <row r="43" spans="1:6" ht="25.5">
      <c r="A43" s="13">
        <v>36</v>
      </c>
      <c r="B43" s="9" t="s">
        <v>186</v>
      </c>
      <c r="C43" s="9" t="s">
        <v>192</v>
      </c>
      <c r="D43" s="9" t="s">
        <v>1</v>
      </c>
      <c r="E43" s="10" t="s">
        <v>163</v>
      </c>
      <c r="F43" s="11">
        <v>115200</v>
      </c>
    </row>
    <row r="44" spans="1:6" ht="76.5">
      <c r="A44" s="13">
        <v>37</v>
      </c>
      <c r="B44" s="9" t="s">
        <v>186</v>
      </c>
      <c r="C44" s="9" t="s">
        <v>194</v>
      </c>
      <c r="D44" s="9" t="s">
        <v>0</v>
      </c>
      <c r="E44" s="10" t="s">
        <v>195</v>
      </c>
      <c r="F44" s="11">
        <v>200</v>
      </c>
    </row>
    <row r="45" spans="1:6" ht="25.5">
      <c r="A45" s="13">
        <v>38</v>
      </c>
      <c r="B45" s="9" t="s">
        <v>186</v>
      </c>
      <c r="C45" s="9" t="s">
        <v>194</v>
      </c>
      <c r="D45" s="9" t="s">
        <v>2</v>
      </c>
      <c r="E45" s="10" t="s">
        <v>168</v>
      </c>
      <c r="F45" s="11">
        <v>200</v>
      </c>
    </row>
    <row r="46" spans="1:6" ht="38.25">
      <c r="A46" s="13">
        <v>39</v>
      </c>
      <c r="B46" s="9" t="s">
        <v>186</v>
      </c>
      <c r="C46" s="9" t="s">
        <v>196</v>
      </c>
      <c r="D46" s="9" t="s">
        <v>0</v>
      </c>
      <c r="E46" s="10" t="s">
        <v>197</v>
      </c>
      <c r="F46" s="11">
        <v>52000</v>
      </c>
    </row>
    <row r="47" spans="1:6" ht="25.5">
      <c r="A47" s="13">
        <v>40</v>
      </c>
      <c r="B47" s="9" t="s">
        <v>186</v>
      </c>
      <c r="C47" s="9" t="s">
        <v>196</v>
      </c>
      <c r="D47" s="9" t="s">
        <v>1</v>
      </c>
      <c r="E47" s="10" t="s">
        <v>163</v>
      </c>
      <c r="F47" s="11">
        <v>12000</v>
      </c>
    </row>
    <row r="48" spans="1:6" ht="25.5">
      <c r="A48" s="13">
        <v>41</v>
      </c>
      <c r="B48" s="9" t="s">
        <v>186</v>
      </c>
      <c r="C48" s="9" t="s">
        <v>196</v>
      </c>
      <c r="D48" s="9" t="s">
        <v>2</v>
      </c>
      <c r="E48" s="10" t="s">
        <v>168</v>
      </c>
      <c r="F48" s="11">
        <v>40000</v>
      </c>
    </row>
    <row r="49" spans="1:6" ht="25.5">
      <c r="A49" s="13">
        <v>42</v>
      </c>
      <c r="B49" s="9" t="s">
        <v>186</v>
      </c>
      <c r="C49" s="9" t="s">
        <v>198</v>
      </c>
      <c r="D49" s="9" t="s">
        <v>0</v>
      </c>
      <c r="E49" s="10" t="s">
        <v>199</v>
      </c>
      <c r="F49" s="11">
        <v>250000</v>
      </c>
    </row>
    <row r="50" spans="1:6" ht="25.5">
      <c r="A50" s="13">
        <v>43</v>
      </c>
      <c r="B50" s="9" t="s">
        <v>186</v>
      </c>
      <c r="C50" s="9" t="s">
        <v>198</v>
      </c>
      <c r="D50" s="9" t="s">
        <v>2</v>
      </c>
      <c r="E50" s="10" t="s">
        <v>168</v>
      </c>
      <c r="F50" s="11">
        <v>250000</v>
      </c>
    </row>
    <row r="51" spans="1:6" ht="38.25">
      <c r="A51" s="13">
        <v>44</v>
      </c>
      <c r="B51" s="9" t="s">
        <v>186</v>
      </c>
      <c r="C51" s="9" t="s">
        <v>200</v>
      </c>
      <c r="D51" s="9" t="s">
        <v>0</v>
      </c>
      <c r="E51" s="10" t="s">
        <v>641</v>
      </c>
      <c r="F51" s="11">
        <v>91800</v>
      </c>
    </row>
    <row r="52" spans="1:6" ht="38.25">
      <c r="A52" s="13">
        <v>45</v>
      </c>
      <c r="B52" s="9" t="s">
        <v>186</v>
      </c>
      <c r="C52" s="9" t="s">
        <v>201</v>
      </c>
      <c r="D52" s="9" t="s">
        <v>0</v>
      </c>
      <c r="E52" s="10" t="s">
        <v>202</v>
      </c>
      <c r="F52" s="11">
        <v>60000</v>
      </c>
    </row>
    <row r="53" spans="1:6" ht="25.5">
      <c r="A53" s="13">
        <v>46</v>
      </c>
      <c r="B53" s="9" t="s">
        <v>186</v>
      </c>
      <c r="C53" s="9" t="s">
        <v>201</v>
      </c>
      <c r="D53" s="9" t="s">
        <v>2</v>
      </c>
      <c r="E53" s="10" t="s">
        <v>168</v>
      </c>
      <c r="F53" s="11">
        <v>60000</v>
      </c>
    </row>
    <row r="54" spans="1:6">
      <c r="A54" s="13">
        <v>47</v>
      </c>
      <c r="B54" s="9" t="s">
        <v>186</v>
      </c>
      <c r="C54" s="9" t="s">
        <v>203</v>
      </c>
      <c r="D54" s="9" t="s">
        <v>0</v>
      </c>
      <c r="E54" s="10" t="s">
        <v>204</v>
      </c>
      <c r="F54" s="11">
        <v>31800</v>
      </c>
    </row>
    <row r="55" spans="1:6" ht="25.5">
      <c r="A55" s="13">
        <v>48</v>
      </c>
      <c r="B55" s="9" t="s">
        <v>186</v>
      </c>
      <c r="C55" s="9" t="s">
        <v>203</v>
      </c>
      <c r="D55" s="9" t="s">
        <v>2</v>
      </c>
      <c r="E55" s="10" t="s">
        <v>168</v>
      </c>
      <c r="F55" s="11">
        <v>31800</v>
      </c>
    </row>
    <row r="56" spans="1:6">
      <c r="A56" s="13">
        <v>49</v>
      </c>
      <c r="B56" s="9" t="s">
        <v>186</v>
      </c>
      <c r="C56" s="9" t="s">
        <v>159</v>
      </c>
      <c r="D56" s="9" t="s">
        <v>0</v>
      </c>
      <c r="E56" s="10" t="s">
        <v>160</v>
      </c>
      <c r="F56" s="11">
        <v>26858092</v>
      </c>
    </row>
    <row r="57" spans="1:6">
      <c r="A57" s="13">
        <v>50</v>
      </c>
      <c r="B57" s="9" t="s">
        <v>186</v>
      </c>
      <c r="C57" s="9" t="s">
        <v>205</v>
      </c>
      <c r="D57" s="9" t="s">
        <v>0</v>
      </c>
      <c r="E57" s="10" t="s">
        <v>206</v>
      </c>
      <c r="F57" s="11">
        <v>24726014</v>
      </c>
    </row>
    <row r="58" spans="1:6">
      <c r="A58" s="13">
        <v>51</v>
      </c>
      <c r="B58" s="9" t="s">
        <v>186</v>
      </c>
      <c r="C58" s="9" t="s">
        <v>205</v>
      </c>
      <c r="D58" s="9" t="s">
        <v>3</v>
      </c>
      <c r="E58" s="10" t="s">
        <v>642</v>
      </c>
      <c r="F58" s="11">
        <v>19268258</v>
      </c>
    </row>
    <row r="59" spans="1:6" ht="25.5">
      <c r="A59" s="13">
        <v>52</v>
      </c>
      <c r="B59" s="9" t="s">
        <v>186</v>
      </c>
      <c r="C59" s="9" t="s">
        <v>205</v>
      </c>
      <c r="D59" s="9" t="s">
        <v>2</v>
      </c>
      <c r="E59" s="10" t="s">
        <v>168</v>
      </c>
      <c r="F59" s="11">
        <v>5401756</v>
      </c>
    </row>
    <row r="60" spans="1:6">
      <c r="A60" s="13">
        <v>53</v>
      </c>
      <c r="B60" s="9" t="s">
        <v>186</v>
      </c>
      <c r="C60" s="9" t="s">
        <v>205</v>
      </c>
      <c r="D60" s="9" t="s">
        <v>169</v>
      </c>
      <c r="E60" s="10" t="s">
        <v>170</v>
      </c>
      <c r="F60" s="11">
        <v>56000</v>
      </c>
    </row>
    <row r="61" spans="1:6" ht="25.5">
      <c r="A61" s="13">
        <v>54</v>
      </c>
      <c r="B61" s="9" t="s">
        <v>186</v>
      </c>
      <c r="C61" s="9" t="s">
        <v>207</v>
      </c>
      <c r="D61" s="9" t="s">
        <v>0</v>
      </c>
      <c r="E61" s="10" t="s">
        <v>208</v>
      </c>
      <c r="F61" s="11">
        <v>110000</v>
      </c>
    </row>
    <row r="62" spans="1:6" ht="25.5">
      <c r="A62" s="13">
        <v>55</v>
      </c>
      <c r="B62" s="9" t="s">
        <v>186</v>
      </c>
      <c r="C62" s="9" t="s">
        <v>207</v>
      </c>
      <c r="D62" s="9" t="s">
        <v>2</v>
      </c>
      <c r="E62" s="10" t="s">
        <v>168</v>
      </c>
      <c r="F62" s="11">
        <v>110000</v>
      </c>
    </row>
    <row r="63" spans="1:6">
      <c r="A63" s="13">
        <v>56</v>
      </c>
      <c r="B63" s="9" t="s">
        <v>186</v>
      </c>
      <c r="C63" s="9" t="s">
        <v>209</v>
      </c>
      <c r="D63" s="9" t="s">
        <v>0</v>
      </c>
      <c r="E63" s="10" t="s">
        <v>210</v>
      </c>
      <c r="F63" s="11">
        <v>18000</v>
      </c>
    </row>
    <row r="64" spans="1:6" ht="25.5">
      <c r="A64" s="13">
        <v>57</v>
      </c>
      <c r="B64" s="9" t="s">
        <v>186</v>
      </c>
      <c r="C64" s="9" t="s">
        <v>209</v>
      </c>
      <c r="D64" s="9" t="s">
        <v>2</v>
      </c>
      <c r="E64" s="10" t="s">
        <v>168</v>
      </c>
      <c r="F64" s="11">
        <v>18000</v>
      </c>
    </row>
    <row r="65" spans="1:6" ht="25.5">
      <c r="A65" s="13">
        <v>58</v>
      </c>
      <c r="B65" s="9" t="s">
        <v>186</v>
      </c>
      <c r="C65" s="9" t="s">
        <v>211</v>
      </c>
      <c r="D65" s="9" t="s">
        <v>0</v>
      </c>
      <c r="E65" s="10" t="s">
        <v>212</v>
      </c>
      <c r="F65" s="11">
        <v>2004078</v>
      </c>
    </row>
    <row r="66" spans="1:6" ht="25.5">
      <c r="A66" s="13">
        <v>59</v>
      </c>
      <c r="B66" s="9" t="s">
        <v>186</v>
      </c>
      <c r="C66" s="9" t="s">
        <v>211</v>
      </c>
      <c r="D66" s="9" t="s">
        <v>213</v>
      </c>
      <c r="E66" s="10" t="s">
        <v>214</v>
      </c>
      <c r="F66" s="11">
        <v>2004078</v>
      </c>
    </row>
    <row r="67" spans="1:6" s="12" customFormat="1">
      <c r="A67" s="8">
        <v>60</v>
      </c>
      <c r="B67" s="20" t="s">
        <v>215</v>
      </c>
      <c r="C67" s="20" t="s">
        <v>156</v>
      </c>
      <c r="D67" s="20" t="s">
        <v>0</v>
      </c>
      <c r="E67" s="21" t="s">
        <v>643</v>
      </c>
      <c r="F67" s="22">
        <v>474500</v>
      </c>
    </row>
    <row r="68" spans="1:6">
      <c r="A68" s="13">
        <v>61</v>
      </c>
      <c r="B68" s="9" t="s">
        <v>216</v>
      </c>
      <c r="C68" s="9" t="s">
        <v>156</v>
      </c>
      <c r="D68" s="9" t="s">
        <v>0</v>
      </c>
      <c r="E68" s="10" t="s">
        <v>217</v>
      </c>
      <c r="F68" s="11">
        <v>474500</v>
      </c>
    </row>
    <row r="69" spans="1:6">
      <c r="A69" s="13">
        <v>62</v>
      </c>
      <c r="B69" s="9" t="s">
        <v>216</v>
      </c>
      <c r="C69" s="9" t="s">
        <v>159</v>
      </c>
      <c r="D69" s="9" t="s">
        <v>0</v>
      </c>
      <c r="E69" s="10" t="s">
        <v>160</v>
      </c>
      <c r="F69" s="11">
        <v>474500</v>
      </c>
    </row>
    <row r="70" spans="1:6" ht="38.25">
      <c r="A70" s="13">
        <v>63</v>
      </c>
      <c r="B70" s="9" t="s">
        <v>216</v>
      </c>
      <c r="C70" s="9" t="s">
        <v>218</v>
      </c>
      <c r="D70" s="9" t="s">
        <v>0</v>
      </c>
      <c r="E70" s="10" t="s">
        <v>219</v>
      </c>
      <c r="F70" s="11">
        <v>474500</v>
      </c>
    </row>
    <row r="71" spans="1:6" ht="25.5">
      <c r="A71" s="13">
        <v>64</v>
      </c>
      <c r="B71" s="9" t="s">
        <v>216</v>
      </c>
      <c r="C71" s="9" t="s">
        <v>218</v>
      </c>
      <c r="D71" s="9" t="s">
        <v>1</v>
      </c>
      <c r="E71" s="10" t="s">
        <v>163</v>
      </c>
      <c r="F71" s="11">
        <v>474500</v>
      </c>
    </row>
    <row r="72" spans="1:6" s="12" customFormat="1" ht="25.5">
      <c r="A72" s="8">
        <v>65</v>
      </c>
      <c r="B72" s="20" t="s">
        <v>220</v>
      </c>
      <c r="C72" s="20" t="s">
        <v>156</v>
      </c>
      <c r="D72" s="20" t="s">
        <v>0</v>
      </c>
      <c r="E72" s="21" t="s">
        <v>644</v>
      </c>
      <c r="F72" s="22">
        <v>6080862</v>
      </c>
    </row>
    <row r="73" spans="1:6" ht="25.5">
      <c r="A73" s="13">
        <v>66</v>
      </c>
      <c r="B73" s="9" t="s">
        <v>221</v>
      </c>
      <c r="C73" s="9" t="s">
        <v>156</v>
      </c>
      <c r="D73" s="9" t="s">
        <v>0</v>
      </c>
      <c r="E73" s="10" t="s">
        <v>645</v>
      </c>
      <c r="F73" s="11">
        <v>5596462</v>
      </c>
    </row>
    <row r="74" spans="1:6" ht="38.25">
      <c r="A74" s="13">
        <v>67</v>
      </c>
      <c r="B74" s="9" t="s">
        <v>221</v>
      </c>
      <c r="C74" s="9" t="s">
        <v>188</v>
      </c>
      <c r="D74" s="9" t="s">
        <v>0</v>
      </c>
      <c r="E74" s="10" t="s">
        <v>864</v>
      </c>
      <c r="F74" s="11">
        <v>5596462</v>
      </c>
    </row>
    <row r="75" spans="1:6" ht="38.25">
      <c r="A75" s="13">
        <v>68</v>
      </c>
      <c r="B75" s="9" t="s">
        <v>221</v>
      </c>
      <c r="C75" s="9" t="s">
        <v>222</v>
      </c>
      <c r="D75" s="9" t="s">
        <v>0</v>
      </c>
      <c r="E75" s="10" t="s">
        <v>646</v>
      </c>
      <c r="F75" s="11">
        <v>100000</v>
      </c>
    </row>
    <row r="76" spans="1:6" s="12" customFormat="1" ht="25.5">
      <c r="A76" s="13">
        <v>69</v>
      </c>
      <c r="B76" s="9" t="s">
        <v>221</v>
      </c>
      <c r="C76" s="9" t="s">
        <v>223</v>
      </c>
      <c r="D76" s="9" t="s">
        <v>0</v>
      </c>
      <c r="E76" s="10" t="s">
        <v>224</v>
      </c>
      <c r="F76" s="11">
        <v>100000</v>
      </c>
    </row>
    <row r="77" spans="1:6" s="12" customFormat="1" ht="25.5">
      <c r="A77" s="13">
        <v>70</v>
      </c>
      <c r="B77" s="9" t="s">
        <v>221</v>
      </c>
      <c r="C77" s="9" t="s">
        <v>223</v>
      </c>
      <c r="D77" s="9" t="s">
        <v>2</v>
      </c>
      <c r="E77" s="10" t="s">
        <v>168</v>
      </c>
      <c r="F77" s="11">
        <v>100000</v>
      </c>
    </row>
    <row r="78" spans="1:6" s="12" customFormat="1" ht="51">
      <c r="A78" s="13">
        <v>71</v>
      </c>
      <c r="B78" s="9" t="s">
        <v>221</v>
      </c>
      <c r="C78" s="9" t="s">
        <v>225</v>
      </c>
      <c r="D78" s="9" t="s">
        <v>0</v>
      </c>
      <c r="E78" s="10" t="s">
        <v>722</v>
      </c>
      <c r="F78" s="11">
        <v>5496462</v>
      </c>
    </row>
    <row r="79" spans="1:6" ht="38.25">
      <c r="A79" s="13">
        <v>72</v>
      </c>
      <c r="B79" s="9" t="s">
        <v>221</v>
      </c>
      <c r="C79" s="9" t="s">
        <v>226</v>
      </c>
      <c r="D79" s="9" t="s">
        <v>0</v>
      </c>
      <c r="E79" s="10" t="s">
        <v>227</v>
      </c>
      <c r="F79" s="11">
        <v>5496462</v>
      </c>
    </row>
    <row r="80" spans="1:6">
      <c r="A80" s="13">
        <v>73</v>
      </c>
      <c r="B80" s="9" t="s">
        <v>221</v>
      </c>
      <c r="C80" s="9" t="s">
        <v>226</v>
      </c>
      <c r="D80" s="9" t="s">
        <v>3</v>
      </c>
      <c r="E80" s="10" t="s">
        <v>642</v>
      </c>
      <c r="F80" s="11">
        <v>4519153</v>
      </c>
    </row>
    <row r="81" spans="1:6" s="12" customFormat="1" ht="25.5">
      <c r="A81" s="13">
        <v>74</v>
      </c>
      <c r="B81" s="9" t="s">
        <v>221</v>
      </c>
      <c r="C81" s="9" t="s">
        <v>226</v>
      </c>
      <c r="D81" s="9" t="s">
        <v>2</v>
      </c>
      <c r="E81" s="10" t="s">
        <v>168</v>
      </c>
      <c r="F81" s="11">
        <v>975309</v>
      </c>
    </row>
    <row r="82" spans="1:6" s="12" customFormat="1">
      <c r="A82" s="13">
        <v>75</v>
      </c>
      <c r="B82" s="9" t="s">
        <v>221</v>
      </c>
      <c r="C82" s="9" t="s">
        <v>226</v>
      </c>
      <c r="D82" s="9" t="s">
        <v>169</v>
      </c>
      <c r="E82" s="10" t="s">
        <v>170</v>
      </c>
      <c r="F82" s="11">
        <v>2000</v>
      </c>
    </row>
    <row r="83" spans="1:6" s="12" customFormat="1">
      <c r="A83" s="13">
        <v>76</v>
      </c>
      <c r="B83" s="9" t="s">
        <v>228</v>
      </c>
      <c r="C83" s="9" t="s">
        <v>156</v>
      </c>
      <c r="D83" s="9" t="s">
        <v>0</v>
      </c>
      <c r="E83" s="10" t="s">
        <v>229</v>
      </c>
      <c r="F83" s="11">
        <v>350000</v>
      </c>
    </row>
    <row r="84" spans="1:6" ht="38.25">
      <c r="A84" s="13">
        <v>77</v>
      </c>
      <c r="B84" s="9" t="s">
        <v>228</v>
      </c>
      <c r="C84" s="9" t="s">
        <v>188</v>
      </c>
      <c r="D84" s="9" t="s">
        <v>0</v>
      </c>
      <c r="E84" s="10" t="s">
        <v>864</v>
      </c>
      <c r="F84" s="11">
        <v>350000</v>
      </c>
    </row>
    <row r="85" spans="1:6" ht="25.5">
      <c r="A85" s="13">
        <v>78</v>
      </c>
      <c r="B85" s="9" t="s">
        <v>228</v>
      </c>
      <c r="C85" s="9" t="s">
        <v>230</v>
      </c>
      <c r="D85" s="9" t="s">
        <v>0</v>
      </c>
      <c r="E85" s="10" t="s">
        <v>231</v>
      </c>
      <c r="F85" s="11">
        <v>350000</v>
      </c>
    </row>
    <row r="86" spans="1:6" ht="25.5">
      <c r="A86" s="13">
        <v>79</v>
      </c>
      <c r="B86" s="9" t="s">
        <v>228</v>
      </c>
      <c r="C86" s="9" t="s">
        <v>761</v>
      </c>
      <c r="D86" s="9" t="s">
        <v>0</v>
      </c>
      <c r="E86" s="10" t="s">
        <v>762</v>
      </c>
      <c r="F86" s="11">
        <v>298300</v>
      </c>
    </row>
    <row r="87" spans="1:6" ht="25.5">
      <c r="A87" s="13">
        <v>80</v>
      </c>
      <c r="B87" s="9" t="s">
        <v>228</v>
      </c>
      <c r="C87" s="9" t="s">
        <v>761</v>
      </c>
      <c r="D87" s="9" t="s">
        <v>2</v>
      </c>
      <c r="E87" s="10" t="s">
        <v>168</v>
      </c>
      <c r="F87" s="11">
        <v>298300</v>
      </c>
    </row>
    <row r="88" spans="1:6" ht="25.5">
      <c r="A88" s="13">
        <v>81</v>
      </c>
      <c r="B88" s="9" t="s">
        <v>228</v>
      </c>
      <c r="C88" s="9" t="s">
        <v>232</v>
      </c>
      <c r="D88" s="9" t="s">
        <v>0</v>
      </c>
      <c r="E88" s="10" t="s">
        <v>233</v>
      </c>
      <c r="F88" s="11">
        <v>51700</v>
      </c>
    </row>
    <row r="89" spans="1:6" ht="25.5">
      <c r="A89" s="13">
        <v>82</v>
      </c>
      <c r="B89" s="9" t="s">
        <v>228</v>
      </c>
      <c r="C89" s="9" t="s">
        <v>232</v>
      </c>
      <c r="D89" s="9" t="s">
        <v>2</v>
      </c>
      <c r="E89" s="10" t="s">
        <v>168</v>
      </c>
      <c r="F89" s="11">
        <v>51700</v>
      </c>
    </row>
    <row r="90" spans="1:6" ht="25.5">
      <c r="A90" s="13">
        <v>83</v>
      </c>
      <c r="B90" s="9" t="s">
        <v>234</v>
      </c>
      <c r="C90" s="9" t="s">
        <v>156</v>
      </c>
      <c r="D90" s="9" t="s">
        <v>0</v>
      </c>
      <c r="E90" s="10" t="s">
        <v>235</v>
      </c>
      <c r="F90" s="11">
        <v>134400</v>
      </c>
    </row>
    <row r="91" spans="1:6" ht="38.25">
      <c r="A91" s="13">
        <v>84</v>
      </c>
      <c r="B91" s="9" t="s">
        <v>234</v>
      </c>
      <c r="C91" s="9" t="s">
        <v>188</v>
      </c>
      <c r="D91" s="9" t="s">
        <v>0</v>
      </c>
      <c r="E91" s="10" t="s">
        <v>864</v>
      </c>
      <c r="F91" s="11">
        <v>134400</v>
      </c>
    </row>
    <row r="92" spans="1:6" ht="25.5">
      <c r="A92" s="13">
        <v>85</v>
      </c>
      <c r="B92" s="9" t="s">
        <v>234</v>
      </c>
      <c r="C92" s="9" t="s">
        <v>236</v>
      </c>
      <c r="D92" s="9" t="s">
        <v>0</v>
      </c>
      <c r="E92" s="10" t="s">
        <v>237</v>
      </c>
      <c r="F92" s="11">
        <v>134400</v>
      </c>
    </row>
    <row r="93" spans="1:6" ht="25.5">
      <c r="A93" s="13">
        <v>86</v>
      </c>
      <c r="B93" s="9" t="s">
        <v>234</v>
      </c>
      <c r="C93" s="9" t="s">
        <v>238</v>
      </c>
      <c r="D93" s="9" t="s">
        <v>0</v>
      </c>
      <c r="E93" s="10" t="s">
        <v>239</v>
      </c>
      <c r="F93" s="11">
        <v>36200</v>
      </c>
    </row>
    <row r="94" spans="1:6" ht="25.5">
      <c r="A94" s="13">
        <v>87</v>
      </c>
      <c r="B94" s="9" t="s">
        <v>234</v>
      </c>
      <c r="C94" s="9" t="s">
        <v>238</v>
      </c>
      <c r="D94" s="9" t="s">
        <v>2</v>
      </c>
      <c r="E94" s="10" t="s">
        <v>168</v>
      </c>
      <c r="F94" s="11">
        <v>36200</v>
      </c>
    </row>
    <row r="95" spans="1:6" ht="25.5">
      <c r="A95" s="13">
        <v>88</v>
      </c>
      <c r="B95" s="9" t="s">
        <v>234</v>
      </c>
      <c r="C95" s="9" t="s">
        <v>240</v>
      </c>
      <c r="D95" s="9" t="s">
        <v>0</v>
      </c>
      <c r="E95" s="10" t="s">
        <v>241</v>
      </c>
      <c r="F95" s="11">
        <v>98200</v>
      </c>
    </row>
    <row r="96" spans="1:6" ht="25.5">
      <c r="A96" s="13">
        <v>89</v>
      </c>
      <c r="B96" s="9" t="s">
        <v>234</v>
      </c>
      <c r="C96" s="9" t="s">
        <v>240</v>
      </c>
      <c r="D96" s="9" t="s">
        <v>2</v>
      </c>
      <c r="E96" s="10" t="s">
        <v>168</v>
      </c>
      <c r="F96" s="11">
        <v>98200</v>
      </c>
    </row>
    <row r="97" spans="1:6" s="12" customFormat="1">
      <c r="A97" s="8">
        <v>90</v>
      </c>
      <c r="B97" s="20" t="s">
        <v>244</v>
      </c>
      <c r="C97" s="20" t="s">
        <v>156</v>
      </c>
      <c r="D97" s="20" t="s">
        <v>0</v>
      </c>
      <c r="E97" s="21" t="s">
        <v>647</v>
      </c>
      <c r="F97" s="22">
        <v>98859299</v>
      </c>
    </row>
    <row r="98" spans="1:6">
      <c r="A98" s="13">
        <v>91</v>
      </c>
      <c r="B98" s="9" t="s">
        <v>245</v>
      </c>
      <c r="C98" s="9" t="s">
        <v>156</v>
      </c>
      <c r="D98" s="9" t="s">
        <v>0</v>
      </c>
      <c r="E98" s="10" t="s">
        <v>246</v>
      </c>
      <c r="F98" s="11">
        <v>208400</v>
      </c>
    </row>
    <row r="99" spans="1:6">
      <c r="A99" s="13">
        <v>92</v>
      </c>
      <c r="B99" s="9" t="s">
        <v>245</v>
      </c>
      <c r="C99" s="9" t="s">
        <v>159</v>
      </c>
      <c r="D99" s="9" t="s">
        <v>0</v>
      </c>
      <c r="E99" s="10" t="s">
        <v>160</v>
      </c>
      <c r="F99" s="11">
        <v>208400</v>
      </c>
    </row>
    <row r="100" spans="1:6" ht="38.25">
      <c r="A100" s="13">
        <v>93</v>
      </c>
      <c r="B100" s="9" t="s">
        <v>245</v>
      </c>
      <c r="C100" s="9" t="s">
        <v>247</v>
      </c>
      <c r="D100" s="9" t="s">
        <v>0</v>
      </c>
      <c r="E100" s="10" t="s">
        <v>248</v>
      </c>
      <c r="F100" s="11">
        <v>208400</v>
      </c>
    </row>
    <row r="101" spans="1:6" ht="25.5">
      <c r="A101" s="13">
        <v>94</v>
      </c>
      <c r="B101" s="9" t="s">
        <v>245</v>
      </c>
      <c r="C101" s="9" t="s">
        <v>247</v>
      </c>
      <c r="D101" s="9" t="s">
        <v>2</v>
      </c>
      <c r="E101" s="10" t="s">
        <v>168</v>
      </c>
      <c r="F101" s="11">
        <v>11800</v>
      </c>
    </row>
    <row r="102" spans="1:6">
      <c r="A102" s="13">
        <v>95</v>
      </c>
      <c r="B102" s="9" t="s">
        <v>245</v>
      </c>
      <c r="C102" s="9" t="s">
        <v>247</v>
      </c>
      <c r="D102" s="9" t="s">
        <v>134</v>
      </c>
      <c r="E102" s="10" t="s">
        <v>249</v>
      </c>
      <c r="F102" s="11">
        <v>196600</v>
      </c>
    </row>
    <row r="103" spans="1:6">
      <c r="A103" s="13">
        <v>96</v>
      </c>
      <c r="B103" s="9" t="s">
        <v>250</v>
      </c>
      <c r="C103" s="9" t="s">
        <v>156</v>
      </c>
      <c r="D103" s="9" t="s">
        <v>0</v>
      </c>
      <c r="E103" s="10" t="s">
        <v>251</v>
      </c>
      <c r="F103" s="11">
        <v>12161330</v>
      </c>
    </row>
    <row r="104" spans="1:6" s="12" customFormat="1" ht="38.25">
      <c r="A104" s="13">
        <v>97</v>
      </c>
      <c r="B104" s="9" t="s">
        <v>250</v>
      </c>
      <c r="C104" s="9" t="s">
        <v>188</v>
      </c>
      <c r="D104" s="9" t="s">
        <v>0</v>
      </c>
      <c r="E104" s="10" t="s">
        <v>864</v>
      </c>
      <c r="F104" s="11">
        <v>12161330</v>
      </c>
    </row>
    <row r="105" spans="1:6" s="12" customFormat="1" ht="38.25">
      <c r="A105" s="13">
        <v>98</v>
      </c>
      <c r="B105" s="9" t="s">
        <v>250</v>
      </c>
      <c r="C105" s="9" t="s">
        <v>252</v>
      </c>
      <c r="D105" s="9" t="s">
        <v>0</v>
      </c>
      <c r="E105" s="10" t="s">
        <v>253</v>
      </c>
      <c r="F105" s="11">
        <v>12161330</v>
      </c>
    </row>
    <row r="106" spans="1:6" s="12" customFormat="1" ht="25.5">
      <c r="A106" s="13">
        <v>99</v>
      </c>
      <c r="B106" s="9" t="s">
        <v>250</v>
      </c>
      <c r="C106" s="9" t="s">
        <v>254</v>
      </c>
      <c r="D106" s="9" t="s">
        <v>0</v>
      </c>
      <c r="E106" s="10" t="s">
        <v>255</v>
      </c>
      <c r="F106" s="11">
        <v>2161330</v>
      </c>
    </row>
    <row r="107" spans="1:6">
      <c r="A107" s="13">
        <v>100</v>
      </c>
      <c r="B107" s="9" t="s">
        <v>250</v>
      </c>
      <c r="C107" s="9" t="s">
        <v>254</v>
      </c>
      <c r="D107" s="9" t="s">
        <v>3</v>
      </c>
      <c r="E107" s="10" t="s">
        <v>642</v>
      </c>
      <c r="F107" s="11">
        <v>2000750</v>
      </c>
    </row>
    <row r="108" spans="1:6" ht="25.5">
      <c r="A108" s="13">
        <v>101</v>
      </c>
      <c r="B108" s="9" t="s">
        <v>250</v>
      </c>
      <c r="C108" s="9" t="s">
        <v>254</v>
      </c>
      <c r="D108" s="9" t="s">
        <v>2</v>
      </c>
      <c r="E108" s="10" t="s">
        <v>168</v>
      </c>
      <c r="F108" s="11">
        <v>148980</v>
      </c>
    </row>
    <row r="109" spans="1:6">
      <c r="A109" s="13">
        <v>102</v>
      </c>
      <c r="B109" s="9" t="s">
        <v>250</v>
      </c>
      <c r="C109" s="9" t="s">
        <v>254</v>
      </c>
      <c r="D109" s="9" t="s">
        <v>169</v>
      </c>
      <c r="E109" s="10" t="s">
        <v>170</v>
      </c>
      <c r="F109" s="11">
        <v>11600</v>
      </c>
    </row>
    <row r="110" spans="1:6" s="12" customFormat="1" ht="25.5">
      <c r="A110" s="13">
        <v>103</v>
      </c>
      <c r="B110" s="9" t="s">
        <v>250</v>
      </c>
      <c r="C110" s="9" t="s">
        <v>783</v>
      </c>
      <c r="D110" s="9" t="s">
        <v>0</v>
      </c>
      <c r="E110" s="10" t="s">
        <v>784</v>
      </c>
      <c r="F110" s="11">
        <v>10000000</v>
      </c>
    </row>
    <row r="111" spans="1:6" ht="25.5">
      <c r="A111" s="13">
        <v>104</v>
      </c>
      <c r="B111" s="9" t="s">
        <v>250</v>
      </c>
      <c r="C111" s="9" t="s">
        <v>783</v>
      </c>
      <c r="D111" s="9" t="s">
        <v>2</v>
      </c>
      <c r="E111" s="10" t="s">
        <v>168</v>
      </c>
      <c r="F111" s="11">
        <v>10000000</v>
      </c>
    </row>
    <row r="112" spans="1:6">
      <c r="A112" s="13">
        <v>105</v>
      </c>
      <c r="B112" s="9" t="s">
        <v>256</v>
      </c>
      <c r="C112" s="9" t="s">
        <v>156</v>
      </c>
      <c r="D112" s="9" t="s">
        <v>0</v>
      </c>
      <c r="E112" s="10" t="s">
        <v>257</v>
      </c>
      <c r="F112" s="11">
        <v>102000</v>
      </c>
    </row>
    <row r="113" spans="1:6">
      <c r="A113" s="13">
        <v>106</v>
      </c>
      <c r="B113" s="9" t="s">
        <v>256</v>
      </c>
      <c r="C113" s="9" t="s">
        <v>159</v>
      </c>
      <c r="D113" s="9" t="s">
        <v>0</v>
      </c>
      <c r="E113" s="10" t="s">
        <v>160</v>
      </c>
      <c r="F113" s="11">
        <v>102000</v>
      </c>
    </row>
    <row r="114" spans="1:6" ht="25.5">
      <c r="A114" s="13">
        <v>107</v>
      </c>
      <c r="B114" s="9" t="s">
        <v>256</v>
      </c>
      <c r="C114" s="9" t="s">
        <v>258</v>
      </c>
      <c r="D114" s="9" t="s">
        <v>0</v>
      </c>
      <c r="E114" s="10" t="s">
        <v>259</v>
      </c>
      <c r="F114" s="11">
        <v>102000</v>
      </c>
    </row>
    <row r="115" spans="1:6" ht="38.25">
      <c r="A115" s="13">
        <v>108</v>
      </c>
      <c r="B115" s="9" t="s">
        <v>256</v>
      </c>
      <c r="C115" s="9" t="s">
        <v>258</v>
      </c>
      <c r="D115" s="9" t="s">
        <v>133</v>
      </c>
      <c r="E115" s="10" t="s">
        <v>260</v>
      </c>
      <c r="F115" s="11">
        <v>102000</v>
      </c>
    </row>
    <row r="116" spans="1:6">
      <c r="A116" s="13">
        <v>109</v>
      </c>
      <c r="B116" s="9" t="s">
        <v>261</v>
      </c>
      <c r="C116" s="9" t="s">
        <v>156</v>
      </c>
      <c r="D116" s="9" t="s">
        <v>0</v>
      </c>
      <c r="E116" s="10" t="s">
        <v>262</v>
      </c>
      <c r="F116" s="11">
        <v>84258969</v>
      </c>
    </row>
    <row r="117" spans="1:6" ht="38.25">
      <c r="A117" s="13">
        <v>110</v>
      </c>
      <c r="B117" s="9" t="s">
        <v>261</v>
      </c>
      <c r="C117" s="9" t="s">
        <v>263</v>
      </c>
      <c r="D117" s="9" t="s">
        <v>0</v>
      </c>
      <c r="E117" s="10" t="s">
        <v>723</v>
      </c>
      <c r="F117" s="11">
        <v>84258969</v>
      </c>
    </row>
    <row r="118" spans="1:6" ht="25.5">
      <c r="A118" s="13">
        <v>111</v>
      </c>
      <c r="B118" s="9" t="s">
        <v>261</v>
      </c>
      <c r="C118" s="9" t="s">
        <v>264</v>
      </c>
      <c r="D118" s="9" t="s">
        <v>0</v>
      </c>
      <c r="E118" s="10" t="s">
        <v>265</v>
      </c>
      <c r="F118" s="11">
        <v>84258969</v>
      </c>
    </row>
    <row r="119" spans="1:6" ht="25.5">
      <c r="A119" s="13">
        <v>112</v>
      </c>
      <c r="B119" s="9" t="s">
        <v>261</v>
      </c>
      <c r="C119" s="9" t="s">
        <v>266</v>
      </c>
      <c r="D119" s="9" t="s">
        <v>0</v>
      </c>
      <c r="E119" s="10" t="s">
        <v>267</v>
      </c>
      <c r="F119" s="11">
        <v>8706996</v>
      </c>
    </row>
    <row r="120" spans="1:6" ht="25.5">
      <c r="A120" s="13">
        <v>113</v>
      </c>
      <c r="B120" s="9" t="s">
        <v>261</v>
      </c>
      <c r="C120" s="9" t="s">
        <v>266</v>
      </c>
      <c r="D120" s="9" t="s">
        <v>2</v>
      </c>
      <c r="E120" s="10" t="s">
        <v>168</v>
      </c>
      <c r="F120" s="11">
        <v>4886424</v>
      </c>
    </row>
    <row r="121" spans="1:6">
      <c r="A121" s="13">
        <v>114</v>
      </c>
      <c r="B121" s="9" t="s">
        <v>261</v>
      </c>
      <c r="C121" s="9" t="s">
        <v>266</v>
      </c>
      <c r="D121" s="9" t="s">
        <v>134</v>
      </c>
      <c r="E121" s="10" t="s">
        <v>249</v>
      </c>
      <c r="F121" s="11">
        <v>3820572</v>
      </c>
    </row>
    <row r="122" spans="1:6" ht="51">
      <c r="A122" s="13">
        <v>115</v>
      </c>
      <c r="B122" s="9" t="s">
        <v>261</v>
      </c>
      <c r="C122" s="9" t="s">
        <v>724</v>
      </c>
      <c r="D122" s="9" t="s">
        <v>0</v>
      </c>
      <c r="E122" s="10" t="s">
        <v>725</v>
      </c>
      <c r="F122" s="11">
        <v>66074098</v>
      </c>
    </row>
    <row r="123" spans="1:6">
      <c r="A123" s="13">
        <v>116</v>
      </c>
      <c r="B123" s="9" t="s">
        <v>261</v>
      </c>
      <c r="C123" s="9" t="s">
        <v>724</v>
      </c>
      <c r="D123" s="9" t="s">
        <v>4</v>
      </c>
      <c r="E123" s="10" t="s">
        <v>302</v>
      </c>
      <c r="F123" s="11">
        <v>66074098</v>
      </c>
    </row>
    <row r="124" spans="1:6" ht="51">
      <c r="A124" s="13">
        <v>117</v>
      </c>
      <c r="B124" s="9" t="s">
        <v>261</v>
      </c>
      <c r="C124" s="9" t="s">
        <v>726</v>
      </c>
      <c r="D124" s="9" t="s">
        <v>0</v>
      </c>
      <c r="E124" s="10" t="s">
        <v>725</v>
      </c>
      <c r="F124" s="11">
        <v>3477586</v>
      </c>
    </row>
    <row r="125" spans="1:6">
      <c r="A125" s="13">
        <v>118</v>
      </c>
      <c r="B125" s="9" t="s">
        <v>261</v>
      </c>
      <c r="C125" s="9" t="s">
        <v>726</v>
      </c>
      <c r="D125" s="9" t="s">
        <v>4</v>
      </c>
      <c r="E125" s="10" t="s">
        <v>302</v>
      </c>
      <c r="F125" s="11">
        <v>3477586</v>
      </c>
    </row>
    <row r="126" spans="1:6" ht="38.25">
      <c r="A126" s="13">
        <v>119</v>
      </c>
      <c r="B126" s="9" t="s">
        <v>261</v>
      </c>
      <c r="C126" s="9" t="s">
        <v>763</v>
      </c>
      <c r="D126" s="9" t="s">
        <v>0</v>
      </c>
      <c r="E126" s="10" t="s">
        <v>764</v>
      </c>
      <c r="F126" s="11">
        <v>6000289</v>
      </c>
    </row>
    <row r="127" spans="1:6" ht="25.5">
      <c r="A127" s="13">
        <v>120</v>
      </c>
      <c r="B127" s="9" t="s">
        <v>261</v>
      </c>
      <c r="C127" s="9" t="s">
        <v>763</v>
      </c>
      <c r="D127" s="9" t="s">
        <v>2</v>
      </c>
      <c r="E127" s="10" t="s">
        <v>168</v>
      </c>
      <c r="F127" s="11">
        <v>6000289</v>
      </c>
    </row>
    <row r="128" spans="1:6">
      <c r="A128" s="13">
        <v>121</v>
      </c>
      <c r="B128" s="9" t="s">
        <v>268</v>
      </c>
      <c r="C128" s="9" t="s">
        <v>156</v>
      </c>
      <c r="D128" s="9" t="s">
        <v>0</v>
      </c>
      <c r="E128" s="10" t="s">
        <v>269</v>
      </c>
      <c r="F128" s="11">
        <v>50000</v>
      </c>
    </row>
    <row r="129" spans="1:6" ht="38.25">
      <c r="A129" s="13">
        <v>122</v>
      </c>
      <c r="B129" s="9" t="s">
        <v>268</v>
      </c>
      <c r="C129" s="9" t="s">
        <v>188</v>
      </c>
      <c r="D129" s="9" t="s">
        <v>0</v>
      </c>
      <c r="E129" s="10" t="s">
        <v>864</v>
      </c>
      <c r="F129" s="11">
        <v>50000</v>
      </c>
    </row>
    <row r="130" spans="1:6">
      <c r="A130" s="13">
        <v>123</v>
      </c>
      <c r="B130" s="9" t="s">
        <v>268</v>
      </c>
      <c r="C130" s="9" t="s">
        <v>270</v>
      </c>
      <c r="D130" s="9" t="s">
        <v>0</v>
      </c>
      <c r="E130" s="10" t="s">
        <v>648</v>
      </c>
      <c r="F130" s="11">
        <v>50000</v>
      </c>
    </row>
    <row r="131" spans="1:6" ht="25.5">
      <c r="A131" s="13">
        <v>124</v>
      </c>
      <c r="B131" s="9" t="s">
        <v>268</v>
      </c>
      <c r="C131" s="9" t="s">
        <v>271</v>
      </c>
      <c r="D131" s="9" t="s">
        <v>0</v>
      </c>
      <c r="E131" s="10" t="s">
        <v>272</v>
      </c>
      <c r="F131" s="11">
        <v>50000</v>
      </c>
    </row>
    <row r="132" spans="1:6" ht="25.5">
      <c r="A132" s="13">
        <v>125</v>
      </c>
      <c r="B132" s="9" t="s">
        <v>268</v>
      </c>
      <c r="C132" s="9" t="s">
        <v>271</v>
      </c>
      <c r="D132" s="9" t="s">
        <v>2</v>
      </c>
      <c r="E132" s="10" t="s">
        <v>168</v>
      </c>
      <c r="F132" s="11">
        <v>50000</v>
      </c>
    </row>
    <row r="133" spans="1:6">
      <c r="A133" s="13">
        <v>126</v>
      </c>
      <c r="B133" s="9" t="s">
        <v>273</v>
      </c>
      <c r="C133" s="9" t="s">
        <v>156</v>
      </c>
      <c r="D133" s="9" t="s">
        <v>0</v>
      </c>
      <c r="E133" s="10" t="s">
        <v>274</v>
      </c>
      <c r="F133" s="11">
        <v>2078600</v>
      </c>
    </row>
    <row r="134" spans="1:6" ht="38.25">
      <c r="A134" s="13">
        <v>127</v>
      </c>
      <c r="B134" s="9" t="s">
        <v>273</v>
      </c>
      <c r="C134" s="9" t="s">
        <v>188</v>
      </c>
      <c r="D134" s="9" t="s">
        <v>0</v>
      </c>
      <c r="E134" s="10" t="s">
        <v>864</v>
      </c>
      <c r="F134" s="11">
        <v>2078600</v>
      </c>
    </row>
    <row r="135" spans="1:6" ht="25.5">
      <c r="A135" s="13">
        <v>128</v>
      </c>
      <c r="B135" s="9" t="s">
        <v>273</v>
      </c>
      <c r="C135" s="9" t="s">
        <v>275</v>
      </c>
      <c r="D135" s="9" t="s">
        <v>0</v>
      </c>
      <c r="E135" s="10" t="s">
        <v>649</v>
      </c>
      <c r="F135" s="11">
        <v>330000</v>
      </c>
    </row>
    <row r="136" spans="1:6" ht="25.5">
      <c r="A136" s="13">
        <v>129</v>
      </c>
      <c r="B136" s="9" t="s">
        <v>273</v>
      </c>
      <c r="C136" s="9" t="s">
        <v>850</v>
      </c>
      <c r="D136" s="9" t="s">
        <v>0</v>
      </c>
      <c r="E136" s="10" t="s">
        <v>865</v>
      </c>
      <c r="F136" s="11">
        <v>300000</v>
      </c>
    </row>
    <row r="137" spans="1:6" ht="25.5">
      <c r="A137" s="13">
        <v>130</v>
      </c>
      <c r="B137" s="9" t="s">
        <v>273</v>
      </c>
      <c r="C137" s="9" t="s">
        <v>850</v>
      </c>
      <c r="D137" s="9" t="s">
        <v>2</v>
      </c>
      <c r="E137" s="10" t="s">
        <v>168</v>
      </c>
      <c r="F137" s="11">
        <v>100000</v>
      </c>
    </row>
    <row r="138" spans="1:6" ht="38.25">
      <c r="A138" s="13">
        <v>131</v>
      </c>
      <c r="B138" s="9" t="s">
        <v>273</v>
      </c>
      <c r="C138" s="9" t="s">
        <v>850</v>
      </c>
      <c r="D138" s="9" t="s">
        <v>133</v>
      </c>
      <c r="E138" s="10" t="s">
        <v>260</v>
      </c>
      <c r="F138" s="11">
        <v>200000</v>
      </c>
    </row>
    <row r="139" spans="1:6" ht="51">
      <c r="A139" s="13">
        <v>132</v>
      </c>
      <c r="B139" s="9" t="s">
        <v>273</v>
      </c>
      <c r="C139" s="9" t="s">
        <v>727</v>
      </c>
      <c r="D139" s="9" t="s">
        <v>0</v>
      </c>
      <c r="E139" s="10" t="s">
        <v>728</v>
      </c>
      <c r="F139" s="11">
        <v>30000</v>
      </c>
    </row>
    <row r="140" spans="1:6" ht="38.25">
      <c r="A140" s="13">
        <v>133</v>
      </c>
      <c r="B140" s="9" t="s">
        <v>273</v>
      </c>
      <c r="C140" s="9" t="s">
        <v>727</v>
      </c>
      <c r="D140" s="9" t="s">
        <v>133</v>
      </c>
      <c r="E140" s="10" t="s">
        <v>260</v>
      </c>
      <c r="F140" s="11">
        <v>30000</v>
      </c>
    </row>
    <row r="141" spans="1:6" ht="25.5">
      <c r="A141" s="13">
        <v>134</v>
      </c>
      <c r="B141" s="9" t="s">
        <v>273</v>
      </c>
      <c r="C141" s="9" t="s">
        <v>276</v>
      </c>
      <c r="D141" s="9" t="s">
        <v>0</v>
      </c>
      <c r="E141" s="10" t="s">
        <v>650</v>
      </c>
      <c r="F141" s="11">
        <v>14000</v>
      </c>
    </row>
    <row r="142" spans="1:6" ht="25.5">
      <c r="A142" s="13">
        <v>135</v>
      </c>
      <c r="B142" s="9" t="s">
        <v>273</v>
      </c>
      <c r="C142" s="9" t="s">
        <v>277</v>
      </c>
      <c r="D142" s="9" t="s">
        <v>0</v>
      </c>
      <c r="E142" s="10" t="s">
        <v>278</v>
      </c>
      <c r="F142" s="11">
        <v>14000</v>
      </c>
    </row>
    <row r="143" spans="1:6" ht="25.5">
      <c r="A143" s="13">
        <v>136</v>
      </c>
      <c r="B143" s="9" t="s">
        <v>273</v>
      </c>
      <c r="C143" s="9" t="s">
        <v>277</v>
      </c>
      <c r="D143" s="9" t="s">
        <v>2</v>
      </c>
      <c r="E143" s="10" t="s">
        <v>168</v>
      </c>
      <c r="F143" s="11">
        <v>14000</v>
      </c>
    </row>
    <row r="144" spans="1:6" ht="25.5">
      <c r="A144" s="13">
        <v>137</v>
      </c>
      <c r="B144" s="9" t="s">
        <v>273</v>
      </c>
      <c r="C144" s="9" t="s">
        <v>279</v>
      </c>
      <c r="D144" s="9" t="s">
        <v>0</v>
      </c>
      <c r="E144" s="10" t="s">
        <v>651</v>
      </c>
      <c r="F144" s="11">
        <v>1230000</v>
      </c>
    </row>
    <row r="145" spans="1:6">
      <c r="A145" s="13">
        <v>138</v>
      </c>
      <c r="B145" s="9" t="s">
        <v>273</v>
      </c>
      <c r="C145" s="9" t="s">
        <v>280</v>
      </c>
      <c r="D145" s="9" t="s">
        <v>0</v>
      </c>
      <c r="E145" s="10" t="s">
        <v>281</v>
      </c>
      <c r="F145" s="11">
        <v>300000</v>
      </c>
    </row>
    <row r="146" spans="1:6" ht="25.5">
      <c r="A146" s="13">
        <v>139</v>
      </c>
      <c r="B146" s="9" t="s">
        <v>273</v>
      </c>
      <c r="C146" s="9" t="s">
        <v>280</v>
      </c>
      <c r="D146" s="9" t="s">
        <v>2</v>
      </c>
      <c r="E146" s="10" t="s">
        <v>168</v>
      </c>
      <c r="F146" s="11">
        <v>300000</v>
      </c>
    </row>
    <row r="147" spans="1:6" s="12" customFormat="1" ht="25.5">
      <c r="A147" s="13">
        <v>140</v>
      </c>
      <c r="B147" s="9" t="s">
        <v>273</v>
      </c>
      <c r="C147" s="9" t="s">
        <v>852</v>
      </c>
      <c r="D147" s="9" t="s">
        <v>0</v>
      </c>
      <c r="E147" s="10" t="s">
        <v>866</v>
      </c>
      <c r="F147" s="11">
        <v>930000</v>
      </c>
    </row>
    <row r="148" spans="1:6" ht="25.5">
      <c r="A148" s="13">
        <v>141</v>
      </c>
      <c r="B148" s="9" t="s">
        <v>273</v>
      </c>
      <c r="C148" s="9" t="s">
        <v>852</v>
      </c>
      <c r="D148" s="9" t="s">
        <v>2</v>
      </c>
      <c r="E148" s="10" t="s">
        <v>168</v>
      </c>
      <c r="F148" s="11">
        <v>930000</v>
      </c>
    </row>
    <row r="149" spans="1:6" ht="38.25">
      <c r="A149" s="13">
        <v>142</v>
      </c>
      <c r="B149" s="9" t="s">
        <v>273</v>
      </c>
      <c r="C149" s="9" t="s">
        <v>282</v>
      </c>
      <c r="D149" s="9" t="s">
        <v>0</v>
      </c>
      <c r="E149" s="10" t="s">
        <v>283</v>
      </c>
      <c r="F149" s="11">
        <v>80000</v>
      </c>
    </row>
    <row r="150" spans="1:6" ht="25.5">
      <c r="A150" s="13">
        <v>143</v>
      </c>
      <c r="B150" s="9" t="s">
        <v>273</v>
      </c>
      <c r="C150" s="9" t="s">
        <v>284</v>
      </c>
      <c r="D150" s="9" t="s">
        <v>0</v>
      </c>
      <c r="E150" s="10" t="s">
        <v>285</v>
      </c>
      <c r="F150" s="11">
        <v>80000</v>
      </c>
    </row>
    <row r="151" spans="1:6" ht="25.5">
      <c r="A151" s="13">
        <v>144</v>
      </c>
      <c r="B151" s="9" t="s">
        <v>273</v>
      </c>
      <c r="C151" s="9" t="s">
        <v>284</v>
      </c>
      <c r="D151" s="9" t="s">
        <v>2</v>
      </c>
      <c r="E151" s="10" t="s">
        <v>168</v>
      </c>
      <c r="F151" s="11">
        <v>80000</v>
      </c>
    </row>
    <row r="152" spans="1:6" ht="25.5">
      <c r="A152" s="13">
        <v>145</v>
      </c>
      <c r="B152" s="9" t="s">
        <v>273</v>
      </c>
      <c r="C152" s="9" t="s">
        <v>286</v>
      </c>
      <c r="D152" s="9" t="s">
        <v>0</v>
      </c>
      <c r="E152" s="10" t="s">
        <v>652</v>
      </c>
      <c r="F152" s="11">
        <v>424600</v>
      </c>
    </row>
    <row r="153" spans="1:6" ht="25.5">
      <c r="A153" s="13">
        <v>146</v>
      </c>
      <c r="B153" s="9" t="s">
        <v>273</v>
      </c>
      <c r="C153" s="9" t="s">
        <v>287</v>
      </c>
      <c r="D153" s="9" t="s">
        <v>0</v>
      </c>
      <c r="E153" s="10" t="s">
        <v>288</v>
      </c>
      <c r="F153" s="11">
        <v>300000</v>
      </c>
    </row>
    <row r="154" spans="1:6" ht="25.5">
      <c r="A154" s="13">
        <v>147</v>
      </c>
      <c r="B154" s="9" t="s">
        <v>273</v>
      </c>
      <c r="C154" s="9" t="s">
        <v>287</v>
      </c>
      <c r="D154" s="9" t="s">
        <v>2</v>
      </c>
      <c r="E154" s="10" t="s">
        <v>168</v>
      </c>
      <c r="F154" s="11">
        <v>300000</v>
      </c>
    </row>
    <row r="155" spans="1:6">
      <c r="A155" s="13">
        <v>148</v>
      </c>
      <c r="B155" s="9" t="s">
        <v>273</v>
      </c>
      <c r="C155" s="9" t="s">
        <v>289</v>
      </c>
      <c r="D155" s="9" t="s">
        <v>0</v>
      </c>
      <c r="E155" s="10" t="s">
        <v>290</v>
      </c>
      <c r="F155" s="11">
        <v>50000</v>
      </c>
    </row>
    <row r="156" spans="1:6" s="12" customFormat="1" ht="25.5">
      <c r="A156" s="13">
        <v>149</v>
      </c>
      <c r="B156" s="9" t="s">
        <v>273</v>
      </c>
      <c r="C156" s="9" t="s">
        <v>289</v>
      </c>
      <c r="D156" s="9" t="s">
        <v>2</v>
      </c>
      <c r="E156" s="10" t="s">
        <v>168</v>
      </c>
      <c r="F156" s="11">
        <v>50000</v>
      </c>
    </row>
    <row r="157" spans="1:6" ht="25.5">
      <c r="A157" s="13">
        <v>150</v>
      </c>
      <c r="B157" s="9" t="s">
        <v>273</v>
      </c>
      <c r="C157" s="9" t="s">
        <v>291</v>
      </c>
      <c r="D157" s="9" t="s">
        <v>0</v>
      </c>
      <c r="E157" s="10" t="s">
        <v>292</v>
      </c>
      <c r="F157" s="11">
        <v>74600</v>
      </c>
    </row>
    <row r="158" spans="1:6" ht="25.5">
      <c r="A158" s="13">
        <v>151</v>
      </c>
      <c r="B158" s="9" t="s">
        <v>273</v>
      </c>
      <c r="C158" s="9" t="s">
        <v>291</v>
      </c>
      <c r="D158" s="9" t="s">
        <v>2</v>
      </c>
      <c r="E158" s="10" t="s">
        <v>168</v>
      </c>
      <c r="F158" s="11">
        <v>74600</v>
      </c>
    </row>
    <row r="159" spans="1:6" s="12" customFormat="1">
      <c r="A159" s="8">
        <v>152</v>
      </c>
      <c r="B159" s="20" t="s">
        <v>293</v>
      </c>
      <c r="C159" s="20" t="s">
        <v>156</v>
      </c>
      <c r="D159" s="20" t="s">
        <v>0</v>
      </c>
      <c r="E159" s="21" t="s">
        <v>653</v>
      </c>
      <c r="F159" s="22">
        <v>372183035</v>
      </c>
    </row>
    <row r="160" spans="1:6">
      <c r="A160" s="13">
        <v>153</v>
      </c>
      <c r="B160" s="9" t="s">
        <v>294</v>
      </c>
      <c r="C160" s="9" t="s">
        <v>156</v>
      </c>
      <c r="D160" s="9" t="s">
        <v>0</v>
      </c>
      <c r="E160" s="10" t="s">
        <v>295</v>
      </c>
      <c r="F160" s="11">
        <v>892500</v>
      </c>
    </row>
    <row r="161" spans="1:6" s="12" customFormat="1" ht="38.25">
      <c r="A161" s="13">
        <v>154</v>
      </c>
      <c r="B161" s="9" t="s">
        <v>294</v>
      </c>
      <c r="C161" s="9" t="s">
        <v>188</v>
      </c>
      <c r="D161" s="9" t="s">
        <v>0</v>
      </c>
      <c r="E161" s="10" t="s">
        <v>864</v>
      </c>
      <c r="F161" s="11">
        <v>492500</v>
      </c>
    </row>
    <row r="162" spans="1:6" s="12" customFormat="1" ht="25.5">
      <c r="A162" s="13">
        <v>155</v>
      </c>
      <c r="B162" s="9" t="s">
        <v>294</v>
      </c>
      <c r="C162" s="9" t="s">
        <v>296</v>
      </c>
      <c r="D162" s="9" t="s">
        <v>0</v>
      </c>
      <c r="E162" s="10" t="s">
        <v>301</v>
      </c>
      <c r="F162" s="11">
        <v>492500</v>
      </c>
    </row>
    <row r="163" spans="1:6" ht="25.5">
      <c r="A163" s="13">
        <v>156</v>
      </c>
      <c r="B163" s="9" t="s">
        <v>294</v>
      </c>
      <c r="C163" s="9" t="s">
        <v>297</v>
      </c>
      <c r="D163" s="9" t="s">
        <v>0</v>
      </c>
      <c r="E163" s="10" t="s">
        <v>298</v>
      </c>
      <c r="F163" s="11">
        <v>460000</v>
      </c>
    </row>
    <row r="164" spans="1:6" ht="25.5">
      <c r="A164" s="13">
        <v>157</v>
      </c>
      <c r="B164" s="9" t="s">
        <v>294</v>
      </c>
      <c r="C164" s="9" t="s">
        <v>297</v>
      </c>
      <c r="D164" s="9" t="s">
        <v>2</v>
      </c>
      <c r="E164" s="10" t="s">
        <v>168</v>
      </c>
      <c r="F164" s="11">
        <v>460000</v>
      </c>
    </row>
    <row r="165" spans="1:6" ht="25.5">
      <c r="A165" s="13">
        <v>158</v>
      </c>
      <c r="B165" s="9" t="s">
        <v>294</v>
      </c>
      <c r="C165" s="9" t="s">
        <v>299</v>
      </c>
      <c r="D165" s="9" t="s">
        <v>0</v>
      </c>
      <c r="E165" s="10" t="s">
        <v>300</v>
      </c>
      <c r="F165" s="11">
        <v>32500</v>
      </c>
    </row>
    <row r="166" spans="1:6" ht="38.25">
      <c r="A166" s="13">
        <v>159</v>
      </c>
      <c r="B166" s="9" t="s">
        <v>294</v>
      </c>
      <c r="C166" s="9" t="s">
        <v>299</v>
      </c>
      <c r="D166" s="9" t="s">
        <v>133</v>
      </c>
      <c r="E166" s="10" t="s">
        <v>260</v>
      </c>
      <c r="F166" s="11">
        <v>32500</v>
      </c>
    </row>
    <row r="167" spans="1:6" s="12" customFormat="1">
      <c r="A167" s="13">
        <v>160</v>
      </c>
      <c r="B167" s="9" t="s">
        <v>294</v>
      </c>
      <c r="C167" s="9" t="s">
        <v>159</v>
      </c>
      <c r="D167" s="9" t="s">
        <v>0</v>
      </c>
      <c r="E167" s="10" t="s">
        <v>160</v>
      </c>
      <c r="F167" s="11">
        <v>400000</v>
      </c>
    </row>
    <row r="168" spans="1:6">
      <c r="A168" s="13">
        <v>161</v>
      </c>
      <c r="B168" s="9" t="s">
        <v>294</v>
      </c>
      <c r="C168" s="9" t="s">
        <v>303</v>
      </c>
      <c r="D168" s="9" t="s">
        <v>0</v>
      </c>
      <c r="E168" s="10" t="s">
        <v>304</v>
      </c>
      <c r="F168" s="11">
        <v>400000</v>
      </c>
    </row>
    <row r="169" spans="1:6" ht="25.5">
      <c r="A169" s="13">
        <v>162</v>
      </c>
      <c r="B169" s="9" t="s">
        <v>294</v>
      </c>
      <c r="C169" s="9" t="s">
        <v>303</v>
      </c>
      <c r="D169" s="9" t="s">
        <v>2</v>
      </c>
      <c r="E169" s="10" t="s">
        <v>168</v>
      </c>
      <c r="F169" s="11">
        <v>400000</v>
      </c>
    </row>
    <row r="170" spans="1:6">
      <c r="A170" s="13">
        <v>163</v>
      </c>
      <c r="B170" s="9" t="s">
        <v>305</v>
      </c>
      <c r="C170" s="9" t="s">
        <v>156</v>
      </c>
      <c r="D170" s="9" t="s">
        <v>0</v>
      </c>
      <c r="E170" s="10" t="s">
        <v>306</v>
      </c>
      <c r="F170" s="11">
        <v>293627681</v>
      </c>
    </row>
    <row r="171" spans="1:6" ht="38.25">
      <c r="A171" s="13">
        <v>164</v>
      </c>
      <c r="B171" s="9" t="s">
        <v>305</v>
      </c>
      <c r="C171" s="9" t="s">
        <v>188</v>
      </c>
      <c r="D171" s="9" t="s">
        <v>0</v>
      </c>
      <c r="E171" s="10" t="s">
        <v>864</v>
      </c>
      <c r="F171" s="11">
        <v>102064405</v>
      </c>
    </row>
    <row r="172" spans="1:6" ht="25.5">
      <c r="A172" s="13">
        <v>165</v>
      </c>
      <c r="B172" s="9" t="s">
        <v>305</v>
      </c>
      <c r="C172" s="9" t="s">
        <v>307</v>
      </c>
      <c r="D172" s="9" t="s">
        <v>0</v>
      </c>
      <c r="E172" s="10" t="s">
        <v>308</v>
      </c>
      <c r="F172" s="11">
        <v>100780005</v>
      </c>
    </row>
    <row r="173" spans="1:6" ht="25.5">
      <c r="A173" s="13">
        <v>166</v>
      </c>
      <c r="B173" s="9" t="s">
        <v>305</v>
      </c>
      <c r="C173" s="9" t="s">
        <v>654</v>
      </c>
      <c r="D173" s="9" t="s">
        <v>0</v>
      </c>
      <c r="E173" s="10" t="s">
        <v>655</v>
      </c>
      <c r="F173" s="11">
        <v>2871291</v>
      </c>
    </row>
    <row r="174" spans="1:6" ht="25.5">
      <c r="A174" s="13">
        <v>167</v>
      </c>
      <c r="B174" s="9" t="s">
        <v>305</v>
      </c>
      <c r="C174" s="9" t="s">
        <v>654</v>
      </c>
      <c r="D174" s="9" t="s">
        <v>2</v>
      </c>
      <c r="E174" s="10" t="s">
        <v>168</v>
      </c>
      <c r="F174" s="11">
        <v>2871291</v>
      </c>
    </row>
    <row r="175" spans="1:6" ht="25.5">
      <c r="A175" s="13">
        <v>168</v>
      </c>
      <c r="B175" s="9" t="s">
        <v>305</v>
      </c>
      <c r="C175" s="9" t="s">
        <v>854</v>
      </c>
      <c r="D175" s="9" t="s">
        <v>0</v>
      </c>
      <c r="E175" s="10" t="s">
        <v>867</v>
      </c>
      <c r="F175" s="11">
        <v>97908714</v>
      </c>
    </row>
    <row r="176" spans="1:6">
      <c r="A176" s="13">
        <v>169</v>
      </c>
      <c r="B176" s="9" t="s">
        <v>305</v>
      </c>
      <c r="C176" s="9" t="s">
        <v>854</v>
      </c>
      <c r="D176" s="9" t="s">
        <v>4</v>
      </c>
      <c r="E176" s="10" t="s">
        <v>302</v>
      </c>
      <c r="F176" s="11">
        <v>97908714</v>
      </c>
    </row>
    <row r="177" spans="1:6" s="12" customFormat="1" ht="25.5">
      <c r="A177" s="13">
        <v>170</v>
      </c>
      <c r="B177" s="9" t="s">
        <v>305</v>
      </c>
      <c r="C177" s="9" t="s">
        <v>707</v>
      </c>
      <c r="D177" s="9" t="s">
        <v>0</v>
      </c>
      <c r="E177" s="10" t="s">
        <v>708</v>
      </c>
      <c r="F177" s="11">
        <v>1284400</v>
      </c>
    </row>
    <row r="178" spans="1:6" ht="25.5">
      <c r="A178" s="13">
        <v>171</v>
      </c>
      <c r="B178" s="9" t="s">
        <v>305</v>
      </c>
      <c r="C178" s="9" t="s">
        <v>856</v>
      </c>
      <c r="D178" s="9" t="s">
        <v>0</v>
      </c>
      <c r="E178" s="10" t="s">
        <v>868</v>
      </c>
      <c r="F178" s="11">
        <v>1284400</v>
      </c>
    </row>
    <row r="179" spans="1:6" ht="25.5">
      <c r="A179" s="13">
        <v>172</v>
      </c>
      <c r="B179" s="9" t="s">
        <v>305</v>
      </c>
      <c r="C179" s="9" t="s">
        <v>856</v>
      </c>
      <c r="D179" s="9" t="s">
        <v>2</v>
      </c>
      <c r="E179" s="10" t="s">
        <v>168</v>
      </c>
      <c r="F179" s="11">
        <v>1284400</v>
      </c>
    </row>
    <row r="180" spans="1:6" s="12" customFormat="1" ht="38.25">
      <c r="A180" s="13">
        <v>173</v>
      </c>
      <c r="B180" s="9" t="s">
        <v>305</v>
      </c>
      <c r="C180" s="9" t="s">
        <v>263</v>
      </c>
      <c r="D180" s="9" t="s">
        <v>0</v>
      </c>
      <c r="E180" s="10" t="s">
        <v>723</v>
      </c>
      <c r="F180" s="11">
        <v>191563276</v>
      </c>
    </row>
    <row r="181" spans="1:6" ht="38.25">
      <c r="A181" s="13">
        <v>174</v>
      </c>
      <c r="B181" s="9" t="s">
        <v>305</v>
      </c>
      <c r="C181" s="9" t="s">
        <v>635</v>
      </c>
      <c r="D181" s="9" t="s">
        <v>0</v>
      </c>
      <c r="E181" s="10" t="s">
        <v>656</v>
      </c>
      <c r="F181" s="11">
        <v>44155301</v>
      </c>
    </row>
    <row r="182" spans="1:6" ht="25.5">
      <c r="A182" s="13">
        <v>175</v>
      </c>
      <c r="B182" s="9" t="s">
        <v>305</v>
      </c>
      <c r="C182" s="9" t="s">
        <v>695</v>
      </c>
      <c r="D182" s="9" t="s">
        <v>0</v>
      </c>
      <c r="E182" s="10" t="s">
        <v>696</v>
      </c>
      <c r="F182" s="11">
        <v>42830641</v>
      </c>
    </row>
    <row r="183" spans="1:6">
      <c r="A183" s="13">
        <v>176</v>
      </c>
      <c r="B183" s="9" t="s">
        <v>305</v>
      </c>
      <c r="C183" s="9" t="s">
        <v>695</v>
      </c>
      <c r="D183" s="9" t="s">
        <v>4</v>
      </c>
      <c r="E183" s="10" t="s">
        <v>302</v>
      </c>
      <c r="F183" s="11">
        <v>42830641</v>
      </c>
    </row>
    <row r="184" spans="1:6" ht="25.5">
      <c r="A184" s="13">
        <v>177</v>
      </c>
      <c r="B184" s="9" t="s">
        <v>305</v>
      </c>
      <c r="C184" s="9" t="s">
        <v>697</v>
      </c>
      <c r="D184" s="9" t="s">
        <v>0</v>
      </c>
      <c r="E184" s="10" t="s">
        <v>696</v>
      </c>
      <c r="F184" s="11">
        <v>1324660</v>
      </c>
    </row>
    <row r="185" spans="1:6">
      <c r="A185" s="13">
        <v>178</v>
      </c>
      <c r="B185" s="9" t="s">
        <v>305</v>
      </c>
      <c r="C185" s="9" t="s">
        <v>697</v>
      </c>
      <c r="D185" s="9" t="s">
        <v>4</v>
      </c>
      <c r="E185" s="10" t="s">
        <v>302</v>
      </c>
      <c r="F185" s="11">
        <v>1324660</v>
      </c>
    </row>
    <row r="186" spans="1:6">
      <c r="A186" s="13">
        <v>179</v>
      </c>
      <c r="B186" s="9" t="s">
        <v>305</v>
      </c>
      <c r="C186" s="9" t="s">
        <v>309</v>
      </c>
      <c r="D186" s="9" t="s">
        <v>0</v>
      </c>
      <c r="E186" s="10" t="s">
        <v>310</v>
      </c>
      <c r="F186" s="11">
        <v>48133465</v>
      </c>
    </row>
    <row r="187" spans="1:6" ht="38.25">
      <c r="A187" s="13">
        <v>180</v>
      </c>
      <c r="B187" s="9" t="s">
        <v>305</v>
      </c>
      <c r="C187" s="9" t="s">
        <v>698</v>
      </c>
      <c r="D187" s="9" t="s">
        <v>0</v>
      </c>
      <c r="E187" s="10" t="s">
        <v>699</v>
      </c>
      <c r="F187" s="11">
        <v>42940200</v>
      </c>
    </row>
    <row r="188" spans="1:6">
      <c r="A188" s="13">
        <v>181</v>
      </c>
      <c r="B188" s="9" t="s">
        <v>305</v>
      </c>
      <c r="C188" s="9" t="s">
        <v>698</v>
      </c>
      <c r="D188" s="9" t="s">
        <v>4</v>
      </c>
      <c r="E188" s="10" t="s">
        <v>302</v>
      </c>
      <c r="F188" s="11">
        <v>42940200</v>
      </c>
    </row>
    <row r="189" spans="1:6" ht="38.25">
      <c r="A189" s="13">
        <v>182</v>
      </c>
      <c r="B189" s="9" t="s">
        <v>305</v>
      </c>
      <c r="C189" s="9" t="s">
        <v>700</v>
      </c>
      <c r="D189" s="9" t="s">
        <v>0</v>
      </c>
      <c r="E189" s="10" t="s">
        <v>699</v>
      </c>
      <c r="F189" s="11">
        <v>1412800</v>
      </c>
    </row>
    <row r="190" spans="1:6">
      <c r="A190" s="13">
        <v>183</v>
      </c>
      <c r="B190" s="9" t="s">
        <v>305</v>
      </c>
      <c r="C190" s="9" t="s">
        <v>700</v>
      </c>
      <c r="D190" s="9" t="s">
        <v>4</v>
      </c>
      <c r="E190" s="10" t="s">
        <v>302</v>
      </c>
      <c r="F190" s="11">
        <v>1412800</v>
      </c>
    </row>
    <row r="191" spans="1:6" ht="51">
      <c r="A191" s="13">
        <v>184</v>
      </c>
      <c r="B191" s="9" t="s">
        <v>305</v>
      </c>
      <c r="C191" s="9" t="s">
        <v>765</v>
      </c>
      <c r="D191" s="9" t="s">
        <v>0</v>
      </c>
      <c r="E191" s="10" t="s">
        <v>766</v>
      </c>
      <c r="F191" s="11">
        <v>3780465</v>
      </c>
    </row>
    <row r="192" spans="1:6">
      <c r="A192" s="13">
        <v>185</v>
      </c>
      <c r="B192" s="9" t="s">
        <v>305</v>
      </c>
      <c r="C192" s="9" t="s">
        <v>765</v>
      </c>
      <c r="D192" s="9" t="s">
        <v>4</v>
      </c>
      <c r="E192" s="10" t="s">
        <v>302</v>
      </c>
      <c r="F192" s="11">
        <v>3780465</v>
      </c>
    </row>
    <row r="193" spans="1:6" ht="25.5">
      <c r="A193" s="13">
        <v>186</v>
      </c>
      <c r="B193" s="9" t="s">
        <v>305</v>
      </c>
      <c r="C193" s="9" t="s">
        <v>701</v>
      </c>
      <c r="D193" s="9" t="s">
        <v>0</v>
      </c>
      <c r="E193" s="10" t="s">
        <v>702</v>
      </c>
      <c r="F193" s="11">
        <v>99274510</v>
      </c>
    </row>
    <row r="194" spans="1:6" ht="38.25">
      <c r="A194" s="13">
        <v>187</v>
      </c>
      <c r="B194" s="9" t="s">
        <v>305</v>
      </c>
      <c r="C194" s="9" t="s">
        <v>703</v>
      </c>
      <c r="D194" s="9" t="s">
        <v>0</v>
      </c>
      <c r="E194" s="10" t="s">
        <v>729</v>
      </c>
      <c r="F194" s="11">
        <v>96296274</v>
      </c>
    </row>
    <row r="195" spans="1:6">
      <c r="A195" s="13">
        <v>188</v>
      </c>
      <c r="B195" s="9" t="s">
        <v>305</v>
      </c>
      <c r="C195" s="9" t="s">
        <v>703</v>
      </c>
      <c r="D195" s="9" t="s">
        <v>4</v>
      </c>
      <c r="E195" s="10" t="s">
        <v>302</v>
      </c>
      <c r="F195" s="11">
        <v>96296274</v>
      </c>
    </row>
    <row r="196" spans="1:6" ht="38.25">
      <c r="A196" s="13">
        <v>189</v>
      </c>
      <c r="B196" s="9" t="s">
        <v>305</v>
      </c>
      <c r="C196" s="9" t="s">
        <v>704</v>
      </c>
      <c r="D196" s="9" t="s">
        <v>0</v>
      </c>
      <c r="E196" s="10" t="s">
        <v>730</v>
      </c>
      <c r="F196" s="11">
        <v>2978236</v>
      </c>
    </row>
    <row r="197" spans="1:6">
      <c r="A197" s="13">
        <v>190</v>
      </c>
      <c r="B197" s="9" t="s">
        <v>305</v>
      </c>
      <c r="C197" s="9" t="s">
        <v>704</v>
      </c>
      <c r="D197" s="9" t="s">
        <v>4</v>
      </c>
      <c r="E197" s="10" t="s">
        <v>302</v>
      </c>
      <c r="F197" s="11">
        <v>2978236</v>
      </c>
    </row>
    <row r="198" spans="1:6">
      <c r="A198" s="13">
        <v>191</v>
      </c>
      <c r="B198" s="9" t="s">
        <v>311</v>
      </c>
      <c r="C198" s="9" t="s">
        <v>156</v>
      </c>
      <c r="D198" s="9" t="s">
        <v>0</v>
      </c>
      <c r="E198" s="10" t="s">
        <v>312</v>
      </c>
      <c r="F198" s="11">
        <v>72145578</v>
      </c>
    </row>
    <row r="199" spans="1:6" ht="38.25">
      <c r="A199" s="13">
        <v>192</v>
      </c>
      <c r="B199" s="9" t="s">
        <v>311</v>
      </c>
      <c r="C199" s="9" t="s">
        <v>188</v>
      </c>
      <c r="D199" s="9" t="s">
        <v>0</v>
      </c>
      <c r="E199" s="10" t="s">
        <v>864</v>
      </c>
      <c r="F199" s="11">
        <v>213100</v>
      </c>
    </row>
    <row r="200" spans="1:6" ht="25.5">
      <c r="A200" s="13">
        <v>193</v>
      </c>
      <c r="B200" s="9" t="s">
        <v>311</v>
      </c>
      <c r="C200" s="9" t="s">
        <v>296</v>
      </c>
      <c r="D200" s="9" t="s">
        <v>0</v>
      </c>
      <c r="E200" s="10" t="s">
        <v>301</v>
      </c>
      <c r="F200" s="11">
        <v>150000</v>
      </c>
    </row>
    <row r="201" spans="1:6">
      <c r="A201" s="13">
        <v>194</v>
      </c>
      <c r="B201" s="9" t="s">
        <v>311</v>
      </c>
      <c r="C201" s="9" t="s">
        <v>705</v>
      </c>
      <c r="D201" s="9" t="s">
        <v>0</v>
      </c>
      <c r="E201" s="10" t="s">
        <v>706</v>
      </c>
      <c r="F201" s="11">
        <v>150000</v>
      </c>
    </row>
    <row r="202" spans="1:6" ht="25.5">
      <c r="A202" s="13">
        <v>195</v>
      </c>
      <c r="B202" s="9" t="s">
        <v>311</v>
      </c>
      <c r="C202" s="9" t="s">
        <v>705</v>
      </c>
      <c r="D202" s="9" t="s">
        <v>2</v>
      </c>
      <c r="E202" s="10" t="s">
        <v>168</v>
      </c>
      <c r="F202" s="11">
        <v>150000</v>
      </c>
    </row>
    <row r="203" spans="1:6" ht="25.5">
      <c r="A203" s="13">
        <v>196</v>
      </c>
      <c r="B203" s="9" t="s">
        <v>311</v>
      </c>
      <c r="C203" s="9" t="s">
        <v>707</v>
      </c>
      <c r="D203" s="9" t="s">
        <v>0</v>
      </c>
      <c r="E203" s="10" t="s">
        <v>708</v>
      </c>
      <c r="F203" s="11">
        <v>63100</v>
      </c>
    </row>
    <row r="204" spans="1:6" ht="25.5">
      <c r="A204" s="13">
        <v>197</v>
      </c>
      <c r="B204" s="9" t="s">
        <v>311</v>
      </c>
      <c r="C204" s="9" t="s">
        <v>858</v>
      </c>
      <c r="D204" s="9" t="s">
        <v>0</v>
      </c>
      <c r="E204" s="10" t="s">
        <v>869</v>
      </c>
      <c r="F204" s="11">
        <v>63100</v>
      </c>
    </row>
    <row r="205" spans="1:6" ht="25.5">
      <c r="A205" s="13">
        <v>198</v>
      </c>
      <c r="B205" s="9" t="s">
        <v>311</v>
      </c>
      <c r="C205" s="9" t="s">
        <v>858</v>
      </c>
      <c r="D205" s="9" t="s">
        <v>2</v>
      </c>
      <c r="E205" s="10" t="s">
        <v>168</v>
      </c>
      <c r="F205" s="11">
        <v>63100</v>
      </c>
    </row>
    <row r="206" spans="1:6" ht="38.25">
      <c r="A206" s="13">
        <v>199</v>
      </c>
      <c r="B206" s="9" t="s">
        <v>311</v>
      </c>
      <c r="C206" s="9" t="s">
        <v>263</v>
      </c>
      <c r="D206" s="9" t="s">
        <v>0</v>
      </c>
      <c r="E206" s="10" t="s">
        <v>723</v>
      </c>
      <c r="F206" s="11">
        <v>6301054</v>
      </c>
    </row>
    <row r="207" spans="1:6" ht="25.5">
      <c r="A207" s="13">
        <v>200</v>
      </c>
      <c r="B207" s="9" t="s">
        <v>311</v>
      </c>
      <c r="C207" s="9" t="s">
        <v>313</v>
      </c>
      <c r="D207" s="9" t="s">
        <v>0</v>
      </c>
      <c r="E207" s="10" t="s">
        <v>657</v>
      </c>
      <c r="F207" s="11">
        <v>6301054</v>
      </c>
    </row>
    <row r="208" spans="1:6" ht="25.5">
      <c r="A208" s="13">
        <v>201</v>
      </c>
      <c r="B208" s="9" t="s">
        <v>311</v>
      </c>
      <c r="C208" s="9" t="s">
        <v>314</v>
      </c>
      <c r="D208" s="9" t="s">
        <v>0</v>
      </c>
      <c r="E208" s="10" t="s">
        <v>315</v>
      </c>
      <c r="F208" s="11">
        <v>6301054</v>
      </c>
    </row>
    <row r="209" spans="1:6" ht="25.5">
      <c r="A209" s="13">
        <v>202</v>
      </c>
      <c r="B209" s="9" t="s">
        <v>311</v>
      </c>
      <c r="C209" s="9" t="s">
        <v>314</v>
      </c>
      <c r="D209" s="9" t="s">
        <v>2</v>
      </c>
      <c r="E209" s="10" t="s">
        <v>168</v>
      </c>
      <c r="F209" s="11">
        <v>1235025</v>
      </c>
    </row>
    <row r="210" spans="1:6">
      <c r="A210" s="13">
        <v>203</v>
      </c>
      <c r="B210" s="9" t="s">
        <v>311</v>
      </c>
      <c r="C210" s="9" t="s">
        <v>314</v>
      </c>
      <c r="D210" s="9" t="s">
        <v>134</v>
      </c>
      <c r="E210" s="10" t="s">
        <v>249</v>
      </c>
      <c r="F210" s="11">
        <v>5066029</v>
      </c>
    </row>
    <row r="211" spans="1:6" ht="25.5">
      <c r="A211" s="13">
        <v>204</v>
      </c>
      <c r="B211" s="9" t="s">
        <v>311</v>
      </c>
      <c r="C211" s="9" t="s">
        <v>316</v>
      </c>
      <c r="D211" s="9" t="s">
        <v>0</v>
      </c>
      <c r="E211" s="10" t="s">
        <v>870</v>
      </c>
      <c r="F211" s="11">
        <v>60544227</v>
      </c>
    </row>
    <row r="212" spans="1:6" s="12" customFormat="1" ht="25.5">
      <c r="A212" s="13">
        <v>205</v>
      </c>
      <c r="B212" s="9" t="s">
        <v>311</v>
      </c>
      <c r="C212" s="9" t="s">
        <v>767</v>
      </c>
      <c r="D212" s="9" t="s">
        <v>0</v>
      </c>
      <c r="E212" s="10" t="s">
        <v>768</v>
      </c>
      <c r="F212" s="11">
        <v>112318</v>
      </c>
    </row>
    <row r="213" spans="1:6" ht="25.5">
      <c r="A213" s="13">
        <v>206</v>
      </c>
      <c r="B213" s="9" t="s">
        <v>311</v>
      </c>
      <c r="C213" s="9" t="s">
        <v>767</v>
      </c>
      <c r="D213" s="9" t="s">
        <v>2</v>
      </c>
      <c r="E213" s="10" t="s">
        <v>168</v>
      </c>
      <c r="F213" s="11">
        <v>112318</v>
      </c>
    </row>
    <row r="214" spans="1:6" ht="25.5">
      <c r="A214" s="13">
        <v>207</v>
      </c>
      <c r="B214" s="9" t="s">
        <v>311</v>
      </c>
      <c r="C214" s="9" t="s">
        <v>317</v>
      </c>
      <c r="D214" s="9" t="s">
        <v>0</v>
      </c>
      <c r="E214" s="10" t="s">
        <v>318</v>
      </c>
      <c r="F214" s="11">
        <v>500000</v>
      </c>
    </row>
    <row r="215" spans="1:6" ht="25.5">
      <c r="A215" s="13">
        <v>208</v>
      </c>
      <c r="B215" s="9" t="s">
        <v>311</v>
      </c>
      <c r="C215" s="9" t="s">
        <v>317</v>
      </c>
      <c r="D215" s="9" t="s">
        <v>2</v>
      </c>
      <c r="E215" s="10" t="s">
        <v>168</v>
      </c>
      <c r="F215" s="11">
        <v>500000</v>
      </c>
    </row>
    <row r="216" spans="1:6" s="12" customFormat="1" ht="25.5">
      <c r="A216" s="13">
        <v>209</v>
      </c>
      <c r="B216" s="9" t="s">
        <v>311</v>
      </c>
      <c r="C216" s="9" t="s">
        <v>658</v>
      </c>
      <c r="D216" s="9" t="s">
        <v>0</v>
      </c>
      <c r="E216" s="10" t="s">
        <v>659</v>
      </c>
      <c r="F216" s="11">
        <v>59931909</v>
      </c>
    </row>
    <row r="217" spans="1:6" ht="25.5">
      <c r="A217" s="13">
        <v>210</v>
      </c>
      <c r="B217" s="9" t="s">
        <v>311</v>
      </c>
      <c r="C217" s="9" t="s">
        <v>658</v>
      </c>
      <c r="D217" s="9" t="s">
        <v>2</v>
      </c>
      <c r="E217" s="10" t="s">
        <v>168</v>
      </c>
      <c r="F217" s="11">
        <v>59931909</v>
      </c>
    </row>
    <row r="218" spans="1:6">
      <c r="A218" s="13">
        <v>211</v>
      </c>
      <c r="B218" s="9" t="s">
        <v>311</v>
      </c>
      <c r="C218" s="9" t="s">
        <v>159</v>
      </c>
      <c r="D218" s="9" t="s">
        <v>0</v>
      </c>
      <c r="E218" s="10" t="s">
        <v>160</v>
      </c>
      <c r="F218" s="11">
        <v>5087197</v>
      </c>
    </row>
    <row r="219" spans="1:6">
      <c r="A219" s="13">
        <v>212</v>
      </c>
      <c r="B219" s="9" t="s">
        <v>311</v>
      </c>
      <c r="C219" s="9" t="s">
        <v>319</v>
      </c>
      <c r="D219" s="9" t="s">
        <v>0</v>
      </c>
      <c r="E219" s="10" t="s">
        <v>320</v>
      </c>
      <c r="F219" s="11">
        <v>5087197</v>
      </c>
    </row>
    <row r="220" spans="1:6" ht="25.5">
      <c r="A220" s="13">
        <v>213</v>
      </c>
      <c r="B220" s="9" t="s">
        <v>311</v>
      </c>
      <c r="C220" s="9" t="s">
        <v>319</v>
      </c>
      <c r="D220" s="9" t="s">
        <v>2</v>
      </c>
      <c r="E220" s="10" t="s">
        <v>168</v>
      </c>
      <c r="F220" s="11">
        <v>5087197</v>
      </c>
    </row>
    <row r="221" spans="1:6">
      <c r="A221" s="13">
        <v>214</v>
      </c>
      <c r="B221" s="9" t="s">
        <v>321</v>
      </c>
      <c r="C221" s="9" t="s">
        <v>156</v>
      </c>
      <c r="D221" s="9" t="s">
        <v>0</v>
      </c>
      <c r="E221" s="10" t="s">
        <v>322</v>
      </c>
      <c r="F221" s="11">
        <v>5517276</v>
      </c>
    </row>
    <row r="222" spans="1:6">
      <c r="A222" s="13">
        <v>215</v>
      </c>
      <c r="B222" s="9" t="s">
        <v>321</v>
      </c>
      <c r="C222" s="9" t="s">
        <v>159</v>
      </c>
      <c r="D222" s="9" t="s">
        <v>0</v>
      </c>
      <c r="E222" s="10" t="s">
        <v>160</v>
      </c>
      <c r="F222" s="11">
        <v>5517276</v>
      </c>
    </row>
    <row r="223" spans="1:6" ht="63.75">
      <c r="A223" s="13">
        <v>216</v>
      </c>
      <c r="B223" s="9" t="s">
        <v>321</v>
      </c>
      <c r="C223" s="9" t="s">
        <v>769</v>
      </c>
      <c r="D223" s="9" t="s">
        <v>0</v>
      </c>
      <c r="E223" s="10" t="s">
        <v>770</v>
      </c>
      <c r="F223" s="11">
        <v>30000</v>
      </c>
    </row>
    <row r="224" spans="1:6" ht="38.25">
      <c r="A224" s="13">
        <v>217</v>
      </c>
      <c r="B224" s="9" t="s">
        <v>321</v>
      </c>
      <c r="C224" s="9" t="s">
        <v>769</v>
      </c>
      <c r="D224" s="9" t="s">
        <v>133</v>
      </c>
      <c r="E224" s="10" t="s">
        <v>260</v>
      </c>
      <c r="F224" s="11">
        <v>30000</v>
      </c>
    </row>
    <row r="225" spans="1:6">
      <c r="A225" s="13">
        <v>218</v>
      </c>
      <c r="B225" s="9" t="s">
        <v>321</v>
      </c>
      <c r="C225" s="9" t="s">
        <v>205</v>
      </c>
      <c r="D225" s="9" t="s">
        <v>0</v>
      </c>
      <c r="E225" s="10" t="s">
        <v>206</v>
      </c>
      <c r="F225" s="11">
        <v>5487276</v>
      </c>
    </row>
    <row r="226" spans="1:6">
      <c r="A226" s="13">
        <v>219</v>
      </c>
      <c r="B226" s="9" t="s">
        <v>321</v>
      </c>
      <c r="C226" s="9" t="s">
        <v>205</v>
      </c>
      <c r="D226" s="9" t="s">
        <v>3</v>
      </c>
      <c r="E226" s="10" t="s">
        <v>642</v>
      </c>
      <c r="F226" s="11">
        <v>4863092</v>
      </c>
    </row>
    <row r="227" spans="1:6" ht="25.5">
      <c r="A227" s="13">
        <v>220</v>
      </c>
      <c r="B227" s="9" t="s">
        <v>321</v>
      </c>
      <c r="C227" s="9" t="s">
        <v>205</v>
      </c>
      <c r="D227" s="9" t="s">
        <v>2</v>
      </c>
      <c r="E227" s="10" t="s">
        <v>168</v>
      </c>
      <c r="F227" s="11">
        <v>624184</v>
      </c>
    </row>
    <row r="228" spans="1:6" s="12" customFormat="1">
      <c r="A228" s="8">
        <v>221</v>
      </c>
      <c r="B228" s="20" t="s">
        <v>323</v>
      </c>
      <c r="C228" s="20" t="s">
        <v>156</v>
      </c>
      <c r="D228" s="20" t="s">
        <v>0</v>
      </c>
      <c r="E228" s="21" t="s">
        <v>660</v>
      </c>
      <c r="F228" s="22">
        <v>320000</v>
      </c>
    </row>
    <row r="229" spans="1:6" s="12" customFormat="1">
      <c r="A229" s="13">
        <v>222</v>
      </c>
      <c r="B229" s="9" t="s">
        <v>324</v>
      </c>
      <c r="C229" s="9" t="s">
        <v>156</v>
      </c>
      <c r="D229" s="9" t="s">
        <v>0</v>
      </c>
      <c r="E229" s="10" t="s">
        <v>325</v>
      </c>
      <c r="F229" s="11">
        <v>320000</v>
      </c>
    </row>
    <row r="230" spans="1:6" s="12" customFormat="1" ht="38.25">
      <c r="A230" s="13">
        <v>223</v>
      </c>
      <c r="B230" s="9" t="s">
        <v>324</v>
      </c>
      <c r="C230" s="9" t="s">
        <v>188</v>
      </c>
      <c r="D230" s="9" t="s">
        <v>0</v>
      </c>
      <c r="E230" s="10" t="s">
        <v>864</v>
      </c>
      <c r="F230" s="11">
        <v>320000</v>
      </c>
    </row>
    <row r="231" spans="1:6" s="12" customFormat="1" ht="25.5">
      <c r="A231" s="13">
        <v>224</v>
      </c>
      <c r="B231" s="9" t="s">
        <v>324</v>
      </c>
      <c r="C231" s="9" t="s">
        <v>326</v>
      </c>
      <c r="D231" s="9" t="s">
        <v>0</v>
      </c>
      <c r="E231" s="10" t="s">
        <v>327</v>
      </c>
      <c r="F231" s="11">
        <v>320000</v>
      </c>
    </row>
    <row r="232" spans="1:6">
      <c r="A232" s="13">
        <v>225</v>
      </c>
      <c r="B232" s="9" t="s">
        <v>324</v>
      </c>
      <c r="C232" s="9" t="s">
        <v>328</v>
      </c>
      <c r="D232" s="9" t="s">
        <v>0</v>
      </c>
      <c r="E232" s="10" t="s">
        <v>329</v>
      </c>
      <c r="F232" s="11">
        <v>320000</v>
      </c>
    </row>
    <row r="233" spans="1:6" ht="25.5">
      <c r="A233" s="13">
        <v>226</v>
      </c>
      <c r="B233" s="9" t="s">
        <v>324</v>
      </c>
      <c r="C233" s="9" t="s">
        <v>328</v>
      </c>
      <c r="D233" s="9" t="s">
        <v>2</v>
      </c>
      <c r="E233" s="10" t="s">
        <v>168</v>
      </c>
      <c r="F233" s="11">
        <v>320000</v>
      </c>
    </row>
    <row r="234" spans="1:6" s="12" customFormat="1">
      <c r="A234" s="8">
        <v>227</v>
      </c>
      <c r="B234" s="20" t="s">
        <v>330</v>
      </c>
      <c r="C234" s="20" t="s">
        <v>156</v>
      </c>
      <c r="D234" s="20" t="s">
        <v>0</v>
      </c>
      <c r="E234" s="21" t="s">
        <v>661</v>
      </c>
      <c r="F234" s="22">
        <v>255526502</v>
      </c>
    </row>
    <row r="235" spans="1:6" s="12" customFormat="1">
      <c r="A235" s="13">
        <v>228</v>
      </c>
      <c r="B235" s="9" t="s">
        <v>331</v>
      </c>
      <c r="C235" s="9" t="s">
        <v>156</v>
      </c>
      <c r="D235" s="9" t="s">
        <v>0</v>
      </c>
      <c r="E235" s="10" t="s">
        <v>332</v>
      </c>
      <c r="F235" s="11">
        <v>97576753</v>
      </c>
    </row>
    <row r="236" spans="1:6" s="12" customFormat="1" ht="25.5">
      <c r="A236" s="13">
        <v>229</v>
      </c>
      <c r="B236" s="9" t="s">
        <v>331</v>
      </c>
      <c r="C236" s="9" t="s">
        <v>333</v>
      </c>
      <c r="D236" s="9" t="s">
        <v>0</v>
      </c>
      <c r="E236" s="10" t="s">
        <v>871</v>
      </c>
      <c r="F236" s="11">
        <v>97576753</v>
      </c>
    </row>
    <row r="237" spans="1:6" ht="25.5">
      <c r="A237" s="13">
        <v>230</v>
      </c>
      <c r="B237" s="9" t="s">
        <v>331</v>
      </c>
      <c r="C237" s="9" t="s">
        <v>334</v>
      </c>
      <c r="D237" s="9" t="s">
        <v>0</v>
      </c>
      <c r="E237" s="10" t="s">
        <v>335</v>
      </c>
      <c r="F237" s="11">
        <v>96250622</v>
      </c>
    </row>
    <row r="238" spans="1:6" ht="63.75">
      <c r="A238" s="13">
        <v>231</v>
      </c>
      <c r="B238" s="9" t="s">
        <v>331</v>
      </c>
      <c r="C238" s="9" t="s">
        <v>336</v>
      </c>
      <c r="D238" s="9" t="s">
        <v>0</v>
      </c>
      <c r="E238" s="10" t="s">
        <v>337</v>
      </c>
      <c r="F238" s="11">
        <v>59138000</v>
      </c>
    </row>
    <row r="239" spans="1:6" s="12" customFormat="1">
      <c r="A239" s="13">
        <v>232</v>
      </c>
      <c r="B239" s="9" t="s">
        <v>331</v>
      </c>
      <c r="C239" s="9" t="s">
        <v>336</v>
      </c>
      <c r="D239" s="9" t="s">
        <v>134</v>
      </c>
      <c r="E239" s="10" t="s">
        <v>249</v>
      </c>
      <c r="F239" s="11">
        <v>59138000</v>
      </c>
    </row>
    <row r="240" spans="1:6" s="12" customFormat="1" ht="63.75">
      <c r="A240" s="13">
        <v>233</v>
      </c>
      <c r="B240" s="9" t="s">
        <v>331</v>
      </c>
      <c r="C240" s="9" t="s">
        <v>338</v>
      </c>
      <c r="D240" s="9" t="s">
        <v>0</v>
      </c>
      <c r="E240" s="10" t="s">
        <v>339</v>
      </c>
      <c r="F240" s="11">
        <v>843000</v>
      </c>
    </row>
    <row r="241" spans="1:6">
      <c r="A241" s="13">
        <v>234</v>
      </c>
      <c r="B241" s="9" t="s">
        <v>331</v>
      </c>
      <c r="C241" s="9" t="s">
        <v>338</v>
      </c>
      <c r="D241" s="9" t="s">
        <v>134</v>
      </c>
      <c r="E241" s="10" t="s">
        <v>249</v>
      </c>
      <c r="F241" s="11">
        <v>843000</v>
      </c>
    </row>
    <row r="242" spans="1:6" ht="38.25">
      <c r="A242" s="13">
        <v>235</v>
      </c>
      <c r="B242" s="9" t="s">
        <v>331</v>
      </c>
      <c r="C242" s="9" t="s">
        <v>340</v>
      </c>
      <c r="D242" s="9" t="s">
        <v>0</v>
      </c>
      <c r="E242" s="10" t="s">
        <v>341</v>
      </c>
      <c r="F242" s="11">
        <v>36269622</v>
      </c>
    </row>
    <row r="243" spans="1:6">
      <c r="A243" s="13">
        <v>236</v>
      </c>
      <c r="B243" s="9" t="s">
        <v>331</v>
      </c>
      <c r="C243" s="9" t="s">
        <v>340</v>
      </c>
      <c r="D243" s="9" t="s">
        <v>134</v>
      </c>
      <c r="E243" s="10" t="s">
        <v>249</v>
      </c>
      <c r="F243" s="11">
        <v>36269622</v>
      </c>
    </row>
    <row r="244" spans="1:6" ht="25.5">
      <c r="A244" s="13">
        <v>237</v>
      </c>
      <c r="B244" s="9" t="s">
        <v>331</v>
      </c>
      <c r="C244" s="9" t="s">
        <v>342</v>
      </c>
      <c r="D244" s="9" t="s">
        <v>0</v>
      </c>
      <c r="E244" s="10" t="s">
        <v>343</v>
      </c>
      <c r="F244" s="11">
        <v>1326131</v>
      </c>
    </row>
    <row r="245" spans="1:6" s="12" customFormat="1" ht="38.25">
      <c r="A245" s="13">
        <v>238</v>
      </c>
      <c r="B245" s="9" t="s">
        <v>331</v>
      </c>
      <c r="C245" s="9" t="s">
        <v>344</v>
      </c>
      <c r="D245" s="9" t="s">
        <v>0</v>
      </c>
      <c r="E245" s="10" t="s">
        <v>345</v>
      </c>
      <c r="F245" s="11">
        <v>1326131</v>
      </c>
    </row>
    <row r="246" spans="1:6">
      <c r="A246" s="13">
        <v>239</v>
      </c>
      <c r="B246" s="9" t="s">
        <v>331</v>
      </c>
      <c r="C246" s="9" t="s">
        <v>344</v>
      </c>
      <c r="D246" s="9" t="s">
        <v>134</v>
      </c>
      <c r="E246" s="10" t="s">
        <v>249</v>
      </c>
      <c r="F246" s="11">
        <v>1326131</v>
      </c>
    </row>
    <row r="247" spans="1:6">
      <c r="A247" s="13">
        <v>240</v>
      </c>
      <c r="B247" s="9" t="s">
        <v>346</v>
      </c>
      <c r="C247" s="9" t="s">
        <v>156</v>
      </c>
      <c r="D247" s="9" t="s">
        <v>0</v>
      </c>
      <c r="E247" s="10" t="s">
        <v>347</v>
      </c>
      <c r="F247" s="11">
        <v>98787776</v>
      </c>
    </row>
    <row r="248" spans="1:6" ht="25.5">
      <c r="A248" s="13">
        <v>241</v>
      </c>
      <c r="B248" s="9" t="s">
        <v>346</v>
      </c>
      <c r="C248" s="9" t="s">
        <v>333</v>
      </c>
      <c r="D248" s="9" t="s">
        <v>0</v>
      </c>
      <c r="E248" s="10" t="s">
        <v>871</v>
      </c>
      <c r="F248" s="11">
        <v>98787776</v>
      </c>
    </row>
    <row r="249" spans="1:6" ht="25.5">
      <c r="A249" s="13">
        <v>242</v>
      </c>
      <c r="B249" s="9" t="s">
        <v>346</v>
      </c>
      <c r="C249" s="9" t="s">
        <v>348</v>
      </c>
      <c r="D249" s="9" t="s">
        <v>0</v>
      </c>
      <c r="E249" s="10" t="s">
        <v>349</v>
      </c>
      <c r="F249" s="11">
        <v>98182428</v>
      </c>
    </row>
    <row r="250" spans="1:6" ht="89.25">
      <c r="A250" s="13">
        <v>243</v>
      </c>
      <c r="B250" s="9" t="s">
        <v>346</v>
      </c>
      <c r="C250" s="9" t="s">
        <v>350</v>
      </c>
      <c r="D250" s="9" t="s">
        <v>0</v>
      </c>
      <c r="E250" s="10" t="s">
        <v>351</v>
      </c>
      <c r="F250" s="11">
        <v>63093000</v>
      </c>
    </row>
    <row r="251" spans="1:6">
      <c r="A251" s="13">
        <v>244</v>
      </c>
      <c r="B251" s="9" t="s">
        <v>346</v>
      </c>
      <c r="C251" s="9" t="s">
        <v>350</v>
      </c>
      <c r="D251" s="9" t="s">
        <v>134</v>
      </c>
      <c r="E251" s="10" t="s">
        <v>249</v>
      </c>
      <c r="F251" s="11">
        <v>63093000</v>
      </c>
    </row>
    <row r="252" spans="1:6" ht="102">
      <c r="A252" s="13">
        <v>245</v>
      </c>
      <c r="B252" s="9" t="s">
        <v>346</v>
      </c>
      <c r="C252" s="9" t="s">
        <v>352</v>
      </c>
      <c r="D252" s="9" t="s">
        <v>0</v>
      </c>
      <c r="E252" s="10" t="s">
        <v>353</v>
      </c>
      <c r="F252" s="11">
        <v>3697000</v>
      </c>
    </row>
    <row r="253" spans="1:6">
      <c r="A253" s="13">
        <v>246</v>
      </c>
      <c r="B253" s="9" t="s">
        <v>346</v>
      </c>
      <c r="C253" s="9" t="s">
        <v>352</v>
      </c>
      <c r="D253" s="9" t="s">
        <v>134</v>
      </c>
      <c r="E253" s="10" t="s">
        <v>249</v>
      </c>
      <c r="F253" s="11">
        <v>3697000</v>
      </c>
    </row>
    <row r="254" spans="1:6" ht="25.5">
      <c r="A254" s="13">
        <v>247</v>
      </c>
      <c r="B254" s="9" t="s">
        <v>346</v>
      </c>
      <c r="C254" s="9" t="s">
        <v>354</v>
      </c>
      <c r="D254" s="9" t="s">
        <v>0</v>
      </c>
      <c r="E254" s="10" t="s">
        <v>355</v>
      </c>
      <c r="F254" s="11">
        <v>13306000</v>
      </c>
    </row>
    <row r="255" spans="1:6">
      <c r="A255" s="13">
        <v>248</v>
      </c>
      <c r="B255" s="9" t="s">
        <v>346</v>
      </c>
      <c r="C255" s="9" t="s">
        <v>354</v>
      </c>
      <c r="D255" s="9" t="s">
        <v>134</v>
      </c>
      <c r="E255" s="10" t="s">
        <v>249</v>
      </c>
      <c r="F255" s="11">
        <v>13306000</v>
      </c>
    </row>
    <row r="256" spans="1:6" s="12" customFormat="1" ht="38.25">
      <c r="A256" s="13">
        <v>249</v>
      </c>
      <c r="B256" s="9" t="s">
        <v>346</v>
      </c>
      <c r="C256" s="9" t="s">
        <v>709</v>
      </c>
      <c r="D256" s="9" t="s">
        <v>0</v>
      </c>
      <c r="E256" s="10" t="s">
        <v>710</v>
      </c>
      <c r="F256" s="11">
        <v>403135</v>
      </c>
    </row>
    <row r="257" spans="1:6">
      <c r="A257" s="13">
        <v>250</v>
      </c>
      <c r="B257" s="9" t="s">
        <v>346</v>
      </c>
      <c r="C257" s="9" t="s">
        <v>709</v>
      </c>
      <c r="D257" s="9" t="s">
        <v>134</v>
      </c>
      <c r="E257" s="10" t="s">
        <v>249</v>
      </c>
      <c r="F257" s="11">
        <v>403135</v>
      </c>
    </row>
    <row r="258" spans="1:6" ht="25.5">
      <c r="A258" s="13">
        <v>251</v>
      </c>
      <c r="B258" s="9" t="s">
        <v>346</v>
      </c>
      <c r="C258" s="9" t="s">
        <v>356</v>
      </c>
      <c r="D258" s="9" t="s">
        <v>0</v>
      </c>
      <c r="E258" s="10" t="s">
        <v>357</v>
      </c>
      <c r="F258" s="11">
        <v>17683293</v>
      </c>
    </row>
    <row r="259" spans="1:6">
      <c r="A259" s="13">
        <v>252</v>
      </c>
      <c r="B259" s="9" t="s">
        <v>346</v>
      </c>
      <c r="C259" s="9" t="s">
        <v>356</v>
      </c>
      <c r="D259" s="9" t="s">
        <v>134</v>
      </c>
      <c r="E259" s="10" t="s">
        <v>249</v>
      </c>
      <c r="F259" s="11">
        <v>17683293</v>
      </c>
    </row>
    <row r="260" spans="1:6" ht="25.5">
      <c r="A260" s="13">
        <v>253</v>
      </c>
      <c r="B260" s="9" t="s">
        <v>346</v>
      </c>
      <c r="C260" s="9" t="s">
        <v>342</v>
      </c>
      <c r="D260" s="9" t="s">
        <v>0</v>
      </c>
      <c r="E260" s="10" t="s">
        <v>343</v>
      </c>
      <c r="F260" s="11">
        <v>605348</v>
      </c>
    </row>
    <row r="261" spans="1:6" ht="38.25">
      <c r="A261" s="13">
        <v>254</v>
      </c>
      <c r="B261" s="9" t="s">
        <v>346</v>
      </c>
      <c r="C261" s="9" t="s">
        <v>360</v>
      </c>
      <c r="D261" s="9" t="s">
        <v>0</v>
      </c>
      <c r="E261" s="10" t="s">
        <v>361</v>
      </c>
      <c r="F261" s="11">
        <v>605348</v>
      </c>
    </row>
    <row r="262" spans="1:6">
      <c r="A262" s="13">
        <v>255</v>
      </c>
      <c r="B262" s="9" t="s">
        <v>346</v>
      </c>
      <c r="C262" s="9" t="s">
        <v>360</v>
      </c>
      <c r="D262" s="9" t="s">
        <v>134</v>
      </c>
      <c r="E262" s="10" t="s">
        <v>249</v>
      </c>
      <c r="F262" s="11">
        <v>605348</v>
      </c>
    </row>
    <row r="263" spans="1:6">
      <c r="A263" s="13">
        <v>256</v>
      </c>
      <c r="B263" s="9" t="s">
        <v>362</v>
      </c>
      <c r="C263" s="9" t="s">
        <v>156</v>
      </c>
      <c r="D263" s="9" t="s">
        <v>0</v>
      </c>
      <c r="E263" s="10" t="s">
        <v>363</v>
      </c>
      <c r="F263" s="11">
        <v>34722812</v>
      </c>
    </row>
    <row r="264" spans="1:6" ht="25.5">
      <c r="A264" s="13">
        <v>257</v>
      </c>
      <c r="B264" s="9" t="s">
        <v>362</v>
      </c>
      <c r="C264" s="9" t="s">
        <v>333</v>
      </c>
      <c r="D264" s="9" t="s">
        <v>0</v>
      </c>
      <c r="E264" s="10" t="s">
        <v>871</v>
      </c>
      <c r="F264" s="11">
        <v>28835285</v>
      </c>
    </row>
    <row r="265" spans="1:6" ht="25.5">
      <c r="A265" s="13">
        <v>258</v>
      </c>
      <c r="B265" s="9" t="s">
        <v>362</v>
      </c>
      <c r="C265" s="9" t="s">
        <v>364</v>
      </c>
      <c r="D265" s="9" t="s">
        <v>0</v>
      </c>
      <c r="E265" s="10" t="s">
        <v>365</v>
      </c>
      <c r="F265" s="11">
        <v>27524037</v>
      </c>
    </row>
    <row r="266" spans="1:6" ht="25.5">
      <c r="A266" s="13">
        <v>259</v>
      </c>
      <c r="B266" s="9" t="s">
        <v>362</v>
      </c>
      <c r="C266" s="9" t="s">
        <v>366</v>
      </c>
      <c r="D266" s="9" t="s">
        <v>0</v>
      </c>
      <c r="E266" s="10" t="s">
        <v>367</v>
      </c>
      <c r="F266" s="11">
        <v>27524037</v>
      </c>
    </row>
    <row r="267" spans="1:6">
      <c r="A267" s="13">
        <v>260</v>
      </c>
      <c r="B267" s="9" t="s">
        <v>362</v>
      </c>
      <c r="C267" s="9" t="s">
        <v>366</v>
      </c>
      <c r="D267" s="9" t="s">
        <v>134</v>
      </c>
      <c r="E267" s="10" t="s">
        <v>249</v>
      </c>
      <c r="F267" s="11">
        <v>27524037</v>
      </c>
    </row>
    <row r="268" spans="1:6" ht="25.5">
      <c r="A268" s="13">
        <v>261</v>
      </c>
      <c r="B268" s="9" t="s">
        <v>362</v>
      </c>
      <c r="C268" s="9" t="s">
        <v>342</v>
      </c>
      <c r="D268" s="9" t="s">
        <v>0</v>
      </c>
      <c r="E268" s="10" t="s">
        <v>343</v>
      </c>
      <c r="F268" s="11">
        <v>1311248</v>
      </c>
    </row>
    <row r="269" spans="1:6" s="12" customFormat="1" ht="25.5">
      <c r="A269" s="13">
        <v>262</v>
      </c>
      <c r="B269" s="9" t="s">
        <v>362</v>
      </c>
      <c r="C269" s="9" t="s">
        <v>771</v>
      </c>
      <c r="D269" s="9" t="s">
        <v>0</v>
      </c>
      <c r="E269" s="10" t="s">
        <v>772</v>
      </c>
      <c r="F269" s="11">
        <v>1311248</v>
      </c>
    </row>
    <row r="270" spans="1:6">
      <c r="A270" s="13">
        <v>263</v>
      </c>
      <c r="B270" s="9" t="s">
        <v>362</v>
      </c>
      <c r="C270" s="9" t="s">
        <v>771</v>
      </c>
      <c r="D270" s="9" t="s">
        <v>134</v>
      </c>
      <c r="E270" s="10" t="s">
        <v>249</v>
      </c>
      <c r="F270" s="11">
        <v>1311248</v>
      </c>
    </row>
    <row r="271" spans="1:6" ht="38.25">
      <c r="A271" s="13">
        <v>264</v>
      </c>
      <c r="B271" s="9" t="s">
        <v>362</v>
      </c>
      <c r="C271" s="9" t="s">
        <v>368</v>
      </c>
      <c r="D271" s="9" t="s">
        <v>0</v>
      </c>
      <c r="E271" s="10" t="s">
        <v>872</v>
      </c>
      <c r="F271" s="11">
        <v>5887527</v>
      </c>
    </row>
    <row r="272" spans="1:6" ht="25.5">
      <c r="A272" s="13">
        <v>265</v>
      </c>
      <c r="B272" s="9" t="s">
        <v>362</v>
      </c>
      <c r="C272" s="9" t="s">
        <v>369</v>
      </c>
      <c r="D272" s="9" t="s">
        <v>0</v>
      </c>
      <c r="E272" s="10" t="s">
        <v>370</v>
      </c>
      <c r="F272" s="11">
        <v>5887527</v>
      </c>
    </row>
    <row r="273" spans="1:6" s="12" customFormat="1" ht="25.5">
      <c r="A273" s="13">
        <v>266</v>
      </c>
      <c r="B273" s="9" t="s">
        <v>362</v>
      </c>
      <c r="C273" s="9" t="s">
        <v>371</v>
      </c>
      <c r="D273" s="9" t="s">
        <v>0</v>
      </c>
      <c r="E273" s="10" t="s">
        <v>372</v>
      </c>
      <c r="F273" s="11">
        <v>5559510</v>
      </c>
    </row>
    <row r="274" spans="1:6">
      <c r="A274" s="13">
        <v>267</v>
      </c>
      <c r="B274" s="9" t="s">
        <v>362</v>
      </c>
      <c r="C274" s="9" t="s">
        <v>371</v>
      </c>
      <c r="D274" s="9" t="s">
        <v>134</v>
      </c>
      <c r="E274" s="10" t="s">
        <v>249</v>
      </c>
      <c r="F274" s="11">
        <v>5559510</v>
      </c>
    </row>
    <row r="275" spans="1:6" ht="38.25">
      <c r="A275" s="13">
        <v>268</v>
      </c>
      <c r="B275" s="9" t="s">
        <v>362</v>
      </c>
      <c r="C275" s="9" t="s">
        <v>373</v>
      </c>
      <c r="D275" s="9" t="s">
        <v>0</v>
      </c>
      <c r="E275" s="10" t="s">
        <v>374</v>
      </c>
      <c r="F275" s="11">
        <v>328017</v>
      </c>
    </row>
    <row r="276" spans="1:6">
      <c r="A276" s="13">
        <v>269</v>
      </c>
      <c r="B276" s="9" t="s">
        <v>362</v>
      </c>
      <c r="C276" s="9" t="s">
        <v>373</v>
      </c>
      <c r="D276" s="9" t="s">
        <v>134</v>
      </c>
      <c r="E276" s="10" t="s">
        <v>249</v>
      </c>
      <c r="F276" s="11">
        <v>328017</v>
      </c>
    </row>
    <row r="277" spans="1:6">
      <c r="A277" s="13">
        <v>270</v>
      </c>
      <c r="B277" s="9" t="s">
        <v>375</v>
      </c>
      <c r="C277" s="9" t="s">
        <v>156</v>
      </c>
      <c r="D277" s="9" t="s">
        <v>0</v>
      </c>
      <c r="E277" s="10" t="s">
        <v>376</v>
      </c>
      <c r="F277" s="11">
        <v>16306744</v>
      </c>
    </row>
    <row r="278" spans="1:6" ht="25.5">
      <c r="A278" s="13">
        <v>271</v>
      </c>
      <c r="B278" s="9" t="s">
        <v>375</v>
      </c>
      <c r="C278" s="9" t="s">
        <v>333</v>
      </c>
      <c r="D278" s="9" t="s">
        <v>0</v>
      </c>
      <c r="E278" s="10" t="s">
        <v>871</v>
      </c>
      <c r="F278" s="11">
        <v>8747004</v>
      </c>
    </row>
    <row r="279" spans="1:6" s="12" customFormat="1" ht="25.5">
      <c r="A279" s="13">
        <v>272</v>
      </c>
      <c r="B279" s="9" t="s">
        <v>375</v>
      </c>
      <c r="C279" s="9" t="s">
        <v>348</v>
      </c>
      <c r="D279" s="9" t="s">
        <v>0</v>
      </c>
      <c r="E279" s="10" t="s">
        <v>349</v>
      </c>
      <c r="F279" s="11">
        <v>390100</v>
      </c>
    </row>
    <row r="280" spans="1:6" s="12" customFormat="1" ht="63.75">
      <c r="A280" s="13">
        <v>273</v>
      </c>
      <c r="B280" s="9" t="s">
        <v>375</v>
      </c>
      <c r="C280" s="9" t="s">
        <v>358</v>
      </c>
      <c r="D280" s="9" t="s">
        <v>0</v>
      </c>
      <c r="E280" s="10" t="s">
        <v>359</v>
      </c>
      <c r="F280" s="11">
        <v>390100</v>
      </c>
    </row>
    <row r="281" spans="1:6">
      <c r="A281" s="13">
        <v>274</v>
      </c>
      <c r="B281" s="9" t="s">
        <v>375</v>
      </c>
      <c r="C281" s="9" t="s">
        <v>358</v>
      </c>
      <c r="D281" s="9" t="s">
        <v>134</v>
      </c>
      <c r="E281" s="10" t="s">
        <v>249</v>
      </c>
      <c r="F281" s="11">
        <v>390100</v>
      </c>
    </row>
    <row r="282" spans="1:6" ht="25.5">
      <c r="A282" s="13">
        <v>275</v>
      </c>
      <c r="B282" s="9" t="s">
        <v>375</v>
      </c>
      <c r="C282" s="9" t="s">
        <v>377</v>
      </c>
      <c r="D282" s="9" t="s">
        <v>0</v>
      </c>
      <c r="E282" s="10" t="s">
        <v>378</v>
      </c>
      <c r="F282" s="11">
        <v>8356904</v>
      </c>
    </row>
    <row r="283" spans="1:6">
      <c r="A283" s="13">
        <v>276</v>
      </c>
      <c r="B283" s="9" t="s">
        <v>375</v>
      </c>
      <c r="C283" s="9" t="s">
        <v>379</v>
      </c>
      <c r="D283" s="9" t="s">
        <v>0</v>
      </c>
      <c r="E283" s="10" t="s">
        <v>380</v>
      </c>
      <c r="F283" s="11">
        <v>3197200</v>
      </c>
    </row>
    <row r="284" spans="1:6">
      <c r="A284" s="13">
        <v>277</v>
      </c>
      <c r="B284" s="9" t="s">
        <v>375</v>
      </c>
      <c r="C284" s="9" t="s">
        <v>379</v>
      </c>
      <c r="D284" s="9" t="s">
        <v>134</v>
      </c>
      <c r="E284" s="10" t="s">
        <v>249</v>
      </c>
      <c r="F284" s="11">
        <v>3197200</v>
      </c>
    </row>
    <row r="285" spans="1:6">
      <c r="A285" s="13">
        <v>278</v>
      </c>
      <c r="B285" s="9" t="s">
        <v>375</v>
      </c>
      <c r="C285" s="9" t="s">
        <v>381</v>
      </c>
      <c r="D285" s="9" t="s">
        <v>0</v>
      </c>
      <c r="E285" s="10" t="s">
        <v>380</v>
      </c>
      <c r="F285" s="11">
        <v>5159704</v>
      </c>
    </row>
    <row r="286" spans="1:6" ht="25.5">
      <c r="A286" s="13">
        <v>279</v>
      </c>
      <c r="B286" s="9" t="s">
        <v>375</v>
      </c>
      <c r="C286" s="9" t="s">
        <v>381</v>
      </c>
      <c r="D286" s="9" t="s">
        <v>2</v>
      </c>
      <c r="E286" s="10" t="s">
        <v>168</v>
      </c>
      <c r="F286" s="11">
        <v>4189168</v>
      </c>
    </row>
    <row r="287" spans="1:6">
      <c r="A287" s="13">
        <v>280</v>
      </c>
      <c r="B287" s="9" t="s">
        <v>375</v>
      </c>
      <c r="C287" s="9" t="s">
        <v>381</v>
      </c>
      <c r="D287" s="9" t="s">
        <v>134</v>
      </c>
      <c r="E287" s="10" t="s">
        <v>249</v>
      </c>
      <c r="F287" s="11">
        <v>970536</v>
      </c>
    </row>
    <row r="288" spans="1:6" ht="38.25">
      <c r="A288" s="13">
        <v>281</v>
      </c>
      <c r="B288" s="9" t="s">
        <v>375</v>
      </c>
      <c r="C288" s="9" t="s">
        <v>368</v>
      </c>
      <c r="D288" s="9" t="s">
        <v>0</v>
      </c>
      <c r="E288" s="10" t="s">
        <v>872</v>
      </c>
      <c r="F288" s="11">
        <v>7559740</v>
      </c>
    </row>
    <row r="289" spans="1:6" ht="25.5">
      <c r="A289" s="13">
        <v>282</v>
      </c>
      <c r="B289" s="9" t="s">
        <v>375</v>
      </c>
      <c r="C289" s="9" t="s">
        <v>382</v>
      </c>
      <c r="D289" s="9" t="s">
        <v>0</v>
      </c>
      <c r="E289" s="10" t="s">
        <v>383</v>
      </c>
      <c r="F289" s="11">
        <v>7319740</v>
      </c>
    </row>
    <row r="290" spans="1:6">
      <c r="A290" s="13">
        <v>283</v>
      </c>
      <c r="B290" s="9" t="s">
        <v>375</v>
      </c>
      <c r="C290" s="9" t="s">
        <v>384</v>
      </c>
      <c r="D290" s="9" t="s">
        <v>0</v>
      </c>
      <c r="E290" s="10" t="s">
        <v>385</v>
      </c>
      <c r="F290" s="11">
        <v>877814</v>
      </c>
    </row>
    <row r="291" spans="1:6">
      <c r="A291" s="13">
        <v>284</v>
      </c>
      <c r="B291" s="9" t="s">
        <v>375</v>
      </c>
      <c r="C291" s="9" t="s">
        <v>384</v>
      </c>
      <c r="D291" s="9" t="s">
        <v>3</v>
      </c>
      <c r="E291" s="10" t="s">
        <v>642</v>
      </c>
      <c r="F291" s="11">
        <v>853514</v>
      </c>
    </row>
    <row r="292" spans="1:6" ht="25.5">
      <c r="A292" s="13">
        <v>285</v>
      </c>
      <c r="B292" s="9" t="s">
        <v>375</v>
      </c>
      <c r="C292" s="9" t="s">
        <v>384</v>
      </c>
      <c r="D292" s="9" t="s">
        <v>2</v>
      </c>
      <c r="E292" s="10" t="s">
        <v>168</v>
      </c>
      <c r="F292" s="11">
        <v>24300</v>
      </c>
    </row>
    <row r="293" spans="1:6" ht="25.5">
      <c r="A293" s="13">
        <v>286</v>
      </c>
      <c r="B293" s="9" t="s">
        <v>375</v>
      </c>
      <c r="C293" s="9" t="s">
        <v>386</v>
      </c>
      <c r="D293" s="9" t="s">
        <v>0</v>
      </c>
      <c r="E293" s="10" t="s">
        <v>387</v>
      </c>
      <c r="F293" s="11">
        <v>6441926</v>
      </c>
    </row>
    <row r="294" spans="1:6">
      <c r="A294" s="13">
        <v>287</v>
      </c>
      <c r="B294" s="9" t="s">
        <v>375</v>
      </c>
      <c r="C294" s="9" t="s">
        <v>386</v>
      </c>
      <c r="D294" s="9" t="s">
        <v>3</v>
      </c>
      <c r="E294" s="10" t="s">
        <v>642</v>
      </c>
      <c r="F294" s="11">
        <v>5476776</v>
      </c>
    </row>
    <row r="295" spans="1:6" ht="25.5">
      <c r="A295" s="13">
        <v>288</v>
      </c>
      <c r="B295" s="9" t="s">
        <v>375</v>
      </c>
      <c r="C295" s="9" t="s">
        <v>386</v>
      </c>
      <c r="D295" s="9" t="s">
        <v>2</v>
      </c>
      <c r="E295" s="10" t="s">
        <v>168</v>
      </c>
      <c r="F295" s="11">
        <v>965150</v>
      </c>
    </row>
    <row r="296" spans="1:6" ht="25.5">
      <c r="A296" s="13">
        <v>289</v>
      </c>
      <c r="B296" s="9" t="s">
        <v>375</v>
      </c>
      <c r="C296" s="9" t="s">
        <v>369</v>
      </c>
      <c r="D296" s="9" t="s">
        <v>0</v>
      </c>
      <c r="E296" s="10" t="s">
        <v>370</v>
      </c>
      <c r="F296" s="11">
        <v>140000</v>
      </c>
    </row>
    <row r="297" spans="1:6" ht="25.5">
      <c r="A297" s="13">
        <v>290</v>
      </c>
      <c r="B297" s="9" t="s">
        <v>375</v>
      </c>
      <c r="C297" s="9" t="s">
        <v>388</v>
      </c>
      <c r="D297" s="9" t="s">
        <v>0</v>
      </c>
      <c r="E297" s="10" t="s">
        <v>389</v>
      </c>
      <c r="F297" s="11">
        <v>140000</v>
      </c>
    </row>
    <row r="298" spans="1:6" ht="25.5">
      <c r="A298" s="13">
        <v>291</v>
      </c>
      <c r="B298" s="9" t="s">
        <v>375</v>
      </c>
      <c r="C298" s="9" t="s">
        <v>388</v>
      </c>
      <c r="D298" s="9" t="s">
        <v>2</v>
      </c>
      <c r="E298" s="10" t="s">
        <v>168</v>
      </c>
      <c r="F298" s="11">
        <v>140000</v>
      </c>
    </row>
    <row r="299" spans="1:6" ht="38.25">
      <c r="A299" s="13">
        <v>292</v>
      </c>
      <c r="B299" s="9" t="s">
        <v>375</v>
      </c>
      <c r="C299" s="9" t="s">
        <v>390</v>
      </c>
      <c r="D299" s="9" t="s">
        <v>0</v>
      </c>
      <c r="E299" s="10" t="s">
        <v>662</v>
      </c>
      <c r="F299" s="11">
        <v>50000</v>
      </c>
    </row>
    <row r="300" spans="1:6" ht="38.25">
      <c r="A300" s="13">
        <v>293</v>
      </c>
      <c r="B300" s="9" t="s">
        <v>375</v>
      </c>
      <c r="C300" s="9" t="s">
        <v>391</v>
      </c>
      <c r="D300" s="9" t="s">
        <v>0</v>
      </c>
      <c r="E300" s="10" t="s">
        <v>392</v>
      </c>
      <c r="F300" s="11">
        <v>50000</v>
      </c>
    </row>
    <row r="301" spans="1:6" ht="25.5">
      <c r="A301" s="13">
        <v>294</v>
      </c>
      <c r="B301" s="9" t="s">
        <v>375</v>
      </c>
      <c r="C301" s="9" t="s">
        <v>391</v>
      </c>
      <c r="D301" s="9" t="s">
        <v>2</v>
      </c>
      <c r="E301" s="10" t="s">
        <v>168</v>
      </c>
      <c r="F301" s="11">
        <v>50000</v>
      </c>
    </row>
    <row r="302" spans="1:6" ht="25.5">
      <c r="A302" s="13">
        <v>295</v>
      </c>
      <c r="B302" s="9" t="s">
        <v>375</v>
      </c>
      <c r="C302" s="9" t="s">
        <v>748</v>
      </c>
      <c r="D302" s="9" t="s">
        <v>0</v>
      </c>
      <c r="E302" s="10" t="s">
        <v>393</v>
      </c>
      <c r="F302" s="11">
        <v>50000</v>
      </c>
    </row>
    <row r="303" spans="1:6" s="12" customFormat="1" ht="25.5">
      <c r="A303" s="13">
        <v>296</v>
      </c>
      <c r="B303" s="9" t="s">
        <v>375</v>
      </c>
      <c r="C303" s="9" t="s">
        <v>749</v>
      </c>
      <c r="D303" s="9" t="s">
        <v>0</v>
      </c>
      <c r="E303" s="10" t="s">
        <v>394</v>
      </c>
      <c r="F303" s="11">
        <v>50000</v>
      </c>
    </row>
    <row r="304" spans="1:6" ht="25.5">
      <c r="A304" s="13">
        <v>297</v>
      </c>
      <c r="B304" s="9" t="s">
        <v>375</v>
      </c>
      <c r="C304" s="9" t="s">
        <v>749</v>
      </c>
      <c r="D304" s="9" t="s">
        <v>2</v>
      </c>
      <c r="E304" s="10" t="s">
        <v>168</v>
      </c>
      <c r="F304" s="11">
        <v>50000</v>
      </c>
    </row>
    <row r="305" spans="1:6">
      <c r="A305" s="13">
        <v>298</v>
      </c>
      <c r="B305" s="9" t="s">
        <v>395</v>
      </c>
      <c r="C305" s="9" t="s">
        <v>156</v>
      </c>
      <c r="D305" s="9" t="s">
        <v>0</v>
      </c>
      <c r="E305" s="10" t="s">
        <v>396</v>
      </c>
      <c r="F305" s="11">
        <v>8132417</v>
      </c>
    </row>
    <row r="306" spans="1:6" ht="25.5">
      <c r="A306" s="13">
        <v>299</v>
      </c>
      <c r="B306" s="9" t="s">
        <v>395</v>
      </c>
      <c r="C306" s="9" t="s">
        <v>333</v>
      </c>
      <c r="D306" s="9" t="s">
        <v>0</v>
      </c>
      <c r="E306" s="10" t="s">
        <v>871</v>
      </c>
      <c r="F306" s="11">
        <v>23400</v>
      </c>
    </row>
    <row r="307" spans="1:6" ht="25.5">
      <c r="A307" s="13">
        <v>300</v>
      </c>
      <c r="B307" s="9" t="s">
        <v>395</v>
      </c>
      <c r="C307" s="9" t="s">
        <v>348</v>
      </c>
      <c r="D307" s="9" t="s">
        <v>0</v>
      </c>
      <c r="E307" s="10" t="s">
        <v>349</v>
      </c>
      <c r="F307" s="11">
        <v>23400</v>
      </c>
    </row>
    <row r="308" spans="1:6" ht="63.75">
      <c r="A308" s="13">
        <v>301</v>
      </c>
      <c r="B308" s="9" t="s">
        <v>395</v>
      </c>
      <c r="C308" s="9" t="s">
        <v>358</v>
      </c>
      <c r="D308" s="9" t="s">
        <v>0</v>
      </c>
      <c r="E308" s="10" t="s">
        <v>359</v>
      </c>
      <c r="F308" s="11">
        <v>23400</v>
      </c>
    </row>
    <row r="309" spans="1:6">
      <c r="A309" s="13">
        <v>302</v>
      </c>
      <c r="B309" s="9" t="s">
        <v>395</v>
      </c>
      <c r="C309" s="9" t="s">
        <v>358</v>
      </c>
      <c r="D309" s="9" t="s">
        <v>134</v>
      </c>
      <c r="E309" s="10" t="s">
        <v>249</v>
      </c>
      <c r="F309" s="11">
        <v>23400</v>
      </c>
    </row>
    <row r="310" spans="1:6" s="12" customFormat="1">
      <c r="A310" s="13">
        <v>303</v>
      </c>
      <c r="B310" s="9" t="s">
        <v>395</v>
      </c>
      <c r="C310" s="9" t="s">
        <v>159</v>
      </c>
      <c r="D310" s="9" t="s">
        <v>0</v>
      </c>
      <c r="E310" s="10" t="s">
        <v>160</v>
      </c>
      <c r="F310" s="11">
        <v>8109017</v>
      </c>
    </row>
    <row r="311" spans="1:6">
      <c r="A311" s="13">
        <v>304</v>
      </c>
      <c r="B311" s="9" t="s">
        <v>395</v>
      </c>
      <c r="C311" s="9" t="s">
        <v>205</v>
      </c>
      <c r="D311" s="9" t="s">
        <v>0</v>
      </c>
      <c r="E311" s="10" t="s">
        <v>206</v>
      </c>
      <c r="F311" s="11">
        <v>7346050</v>
      </c>
    </row>
    <row r="312" spans="1:6">
      <c r="A312" s="13">
        <v>305</v>
      </c>
      <c r="B312" s="9" t="s">
        <v>395</v>
      </c>
      <c r="C312" s="9" t="s">
        <v>205</v>
      </c>
      <c r="D312" s="9" t="s">
        <v>3</v>
      </c>
      <c r="E312" s="10" t="s">
        <v>642</v>
      </c>
      <c r="F312" s="11">
        <v>6211328</v>
      </c>
    </row>
    <row r="313" spans="1:6" ht="25.5">
      <c r="A313" s="13">
        <v>306</v>
      </c>
      <c r="B313" s="9" t="s">
        <v>395</v>
      </c>
      <c r="C313" s="9" t="s">
        <v>205</v>
      </c>
      <c r="D313" s="9" t="s">
        <v>2</v>
      </c>
      <c r="E313" s="10" t="s">
        <v>168</v>
      </c>
      <c r="F313" s="11">
        <v>1134722</v>
      </c>
    </row>
    <row r="314" spans="1:6" ht="25.5">
      <c r="A314" s="13">
        <v>307</v>
      </c>
      <c r="B314" s="9" t="s">
        <v>395</v>
      </c>
      <c r="C314" s="9" t="s">
        <v>166</v>
      </c>
      <c r="D314" s="9" t="s">
        <v>0</v>
      </c>
      <c r="E314" s="10" t="s">
        <v>167</v>
      </c>
      <c r="F314" s="11">
        <v>762967</v>
      </c>
    </row>
    <row r="315" spans="1:6" ht="25.5">
      <c r="A315" s="13">
        <v>308</v>
      </c>
      <c r="B315" s="9" t="s">
        <v>395</v>
      </c>
      <c r="C315" s="9" t="s">
        <v>166</v>
      </c>
      <c r="D315" s="9" t="s">
        <v>1</v>
      </c>
      <c r="E315" s="10" t="s">
        <v>163</v>
      </c>
      <c r="F315" s="11">
        <v>762967</v>
      </c>
    </row>
    <row r="316" spans="1:6" s="12" customFormat="1">
      <c r="A316" s="8">
        <v>309</v>
      </c>
      <c r="B316" s="20" t="s">
        <v>397</v>
      </c>
      <c r="C316" s="20" t="s">
        <v>156</v>
      </c>
      <c r="D316" s="20" t="s">
        <v>0</v>
      </c>
      <c r="E316" s="21" t="s">
        <v>663</v>
      </c>
      <c r="F316" s="22">
        <v>26001565</v>
      </c>
    </row>
    <row r="317" spans="1:6">
      <c r="A317" s="13">
        <v>310</v>
      </c>
      <c r="B317" s="9" t="s">
        <v>398</v>
      </c>
      <c r="C317" s="9" t="s">
        <v>156</v>
      </c>
      <c r="D317" s="9" t="s">
        <v>0</v>
      </c>
      <c r="E317" s="10" t="s">
        <v>399</v>
      </c>
      <c r="F317" s="11">
        <v>26001565</v>
      </c>
    </row>
    <row r="318" spans="1:6" ht="38.25">
      <c r="A318" s="13">
        <v>311</v>
      </c>
      <c r="B318" s="9" t="s">
        <v>398</v>
      </c>
      <c r="C318" s="9" t="s">
        <v>368</v>
      </c>
      <c r="D318" s="9" t="s">
        <v>0</v>
      </c>
      <c r="E318" s="10" t="s">
        <v>872</v>
      </c>
      <c r="F318" s="11">
        <v>26001565</v>
      </c>
    </row>
    <row r="319" spans="1:6" ht="25.5">
      <c r="A319" s="13">
        <v>312</v>
      </c>
      <c r="B319" s="9" t="s">
        <v>398</v>
      </c>
      <c r="C319" s="9" t="s">
        <v>400</v>
      </c>
      <c r="D319" s="9" t="s">
        <v>0</v>
      </c>
      <c r="E319" s="10" t="s">
        <v>401</v>
      </c>
      <c r="F319" s="11">
        <v>26001565</v>
      </c>
    </row>
    <row r="320" spans="1:6" ht="25.5">
      <c r="A320" s="13">
        <v>313</v>
      </c>
      <c r="B320" s="9" t="s">
        <v>398</v>
      </c>
      <c r="C320" s="9" t="s">
        <v>402</v>
      </c>
      <c r="D320" s="9" t="s">
        <v>0</v>
      </c>
      <c r="E320" s="10" t="s">
        <v>403</v>
      </c>
      <c r="F320" s="11">
        <v>6229880</v>
      </c>
    </row>
    <row r="321" spans="1:6" s="12" customFormat="1">
      <c r="A321" s="13">
        <v>314</v>
      </c>
      <c r="B321" s="9" t="s">
        <v>398</v>
      </c>
      <c r="C321" s="9" t="s">
        <v>402</v>
      </c>
      <c r="D321" s="9" t="s">
        <v>134</v>
      </c>
      <c r="E321" s="10" t="s">
        <v>249</v>
      </c>
      <c r="F321" s="11">
        <v>6229880</v>
      </c>
    </row>
    <row r="322" spans="1:6" s="12" customFormat="1">
      <c r="A322" s="13">
        <v>315</v>
      </c>
      <c r="B322" s="9" t="s">
        <v>398</v>
      </c>
      <c r="C322" s="9" t="s">
        <v>404</v>
      </c>
      <c r="D322" s="9" t="s">
        <v>0</v>
      </c>
      <c r="E322" s="10" t="s">
        <v>405</v>
      </c>
      <c r="F322" s="11">
        <v>16458285</v>
      </c>
    </row>
    <row r="323" spans="1:6">
      <c r="A323" s="13">
        <v>316</v>
      </c>
      <c r="B323" s="9" t="s">
        <v>398</v>
      </c>
      <c r="C323" s="9" t="s">
        <v>404</v>
      </c>
      <c r="D323" s="9" t="s">
        <v>134</v>
      </c>
      <c r="E323" s="10" t="s">
        <v>249</v>
      </c>
      <c r="F323" s="11">
        <v>16458285</v>
      </c>
    </row>
    <row r="324" spans="1:6" s="12" customFormat="1" ht="25.5">
      <c r="A324" s="13">
        <v>317</v>
      </c>
      <c r="B324" s="9" t="s">
        <v>398</v>
      </c>
      <c r="C324" s="9" t="s">
        <v>406</v>
      </c>
      <c r="D324" s="9" t="s">
        <v>0</v>
      </c>
      <c r="E324" s="10" t="s">
        <v>407</v>
      </c>
      <c r="F324" s="11">
        <v>263400</v>
      </c>
    </row>
    <row r="325" spans="1:6" s="12" customFormat="1">
      <c r="A325" s="13">
        <v>318</v>
      </c>
      <c r="B325" s="9" t="s">
        <v>398</v>
      </c>
      <c r="C325" s="9" t="s">
        <v>406</v>
      </c>
      <c r="D325" s="9" t="s">
        <v>134</v>
      </c>
      <c r="E325" s="10" t="s">
        <v>249</v>
      </c>
      <c r="F325" s="11">
        <v>263400</v>
      </c>
    </row>
    <row r="326" spans="1:6">
      <c r="A326" s="13">
        <v>319</v>
      </c>
      <c r="B326" s="9" t="s">
        <v>398</v>
      </c>
      <c r="C326" s="9" t="s">
        <v>408</v>
      </c>
      <c r="D326" s="9" t="s">
        <v>0</v>
      </c>
      <c r="E326" s="10" t="s">
        <v>409</v>
      </c>
      <c r="F326" s="11">
        <v>3050000</v>
      </c>
    </row>
    <row r="327" spans="1:6" ht="25.5">
      <c r="A327" s="13">
        <v>320</v>
      </c>
      <c r="B327" s="9" t="s">
        <v>398</v>
      </c>
      <c r="C327" s="9" t="s">
        <v>408</v>
      </c>
      <c r="D327" s="9" t="s">
        <v>2</v>
      </c>
      <c r="E327" s="10" t="s">
        <v>168</v>
      </c>
      <c r="F327" s="11">
        <v>3050000</v>
      </c>
    </row>
    <row r="328" spans="1:6" s="12" customFormat="1">
      <c r="A328" s="8">
        <v>321</v>
      </c>
      <c r="B328" s="20" t="s">
        <v>410</v>
      </c>
      <c r="C328" s="20" t="s">
        <v>156</v>
      </c>
      <c r="D328" s="20" t="s">
        <v>0</v>
      </c>
      <c r="E328" s="21" t="s">
        <v>664</v>
      </c>
      <c r="F328" s="22">
        <v>46336873</v>
      </c>
    </row>
    <row r="329" spans="1:6">
      <c r="A329" s="13">
        <v>322</v>
      </c>
      <c r="B329" s="9" t="s">
        <v>411</v>
      </c>
      <c r="C329" s="9" t="s">
        <v>156</v>
      </c>
      <c r="D329" s="9" t="s">
        <v>0</v>
      </c>
      <c r="E329" s="10" t="s">
        <v>412</v>
      </c>
      <c r="F329" s="11">
        <v>44032952</v>
      </c>
    </row>
    <row r="330" spans="1:6" ht="38.25">
      <c r="A330" s="13">
        <v>323</v>
      </c>
      <c r="B330" s="9" t="s">
        <v>411</v>
      </c>
      <c r="C330" s="9" t="s">
        <v>188</v>
      </c>
      <c r="D330" s="9" t="s">
        <v>0</v>
      </c>
      <c r="E330" s="10" t="s">
        <v>864</v>
      </c>
      <c r="F330" s="11">
        <v>55800</v>
      </c>
    </row>
    <row r="331" spans="1:6" ht="25.5">
      <c r="A331" s="13">
        <v>324</v>
      </c>
      <c r="B331" s="9" t="s">
        <v>411</v>
      </c>
      <c r="C331" s="9" t="s">
        <v>750</v>
      </c>
      <c r="D331" s="9" t="s">
        <v>0</v>
      </c>
      <c r="E331" s="10" t="s">
        <v>413</v>
      </c>
      <c r="F331" s="11">
        <v>55800</v>
      </c>
    </row>
    <row r="332" spans="1:6" ht="25.5">
      <c r="A332" s="13">
        <v>325</v>
      </c>
      <c r="B332" s="9" t="s">
        <v>411</v>
      </c>
      <c r="C332" s="9" t="s">
        <v>751</v>
      </c>
      <c r="D332" s="9" t="s">
        <v>0</v>
      </c>
      <c r="E332" s="10" t="s">
        <v>414</v>
      </c>
      <c r="F332" s="11">
        <v>13950</v>
      </c>
    </row>
    <row r="333" spans="1:6">
      <c r="A333" s="13">
        <v>326</v>
      </c>
      <c r="B333" s="9" t="s">
        <v>411</v>
      </c>
      <c r="C333" s="9" t="s">
        <v>751</v>
      </c>
      <c r="D333" s="9" t="s">
        <v>415</v>
      </c>
      <c r="E333" s="10" t="s">
        <v>416</v>
      </c>
      <c r="F333" s="11">
        <v>13950</v>
      </c>
    </row>
    <row r="334" spans="1:6" ht="25.5">
      <c r="A334" s="13">
        <v>327</v>
      </c>
      <c r="B334" s="9" t="s">
        <v>411</v>
      </c>
      <c r="C334" s="9" t="s">
        <v>752</v>
      </c>
      <c r="D334" s="9" t="s">
        <v>0</v>
      </c>
      <c r="E334" s="10" t="s">
        <v>417</v>
      </c>
      <c r="F334" s="11">
        <v>41850</v>
      </c>
    </row>
    <row r="335" spans="1:6">
      <c r="A335" s="13">
        <v>328</v>
      </c>
      <c r="B335" s="9" t="s">
        <v>411</v>
      </c>
      <c r="C335" s="9" t="s">
        <v>752</v>
      </c>
      <c r="D335" s="9" t="s">
        <v>415</v>
      </c>
      <c r="E335" s="10" t="s">
        <v>416</v>
      </c>
      <c r="F335" s="11">
        <v>41850</v>
      </c>
    </row>
    <row r="336" spans="1:6" s="12" customFormat="1" ht="38.25">
      <c r="A336" s="13">
        <v>329</v>
      </c>
      <c r="B336" s="9" t="s">
        <v>411</v>
      </c>
      <c r="C336" s="9" t="s">
        <v>263</v>
      </c>
      <c r="D336" s="9" t="s">
        <v>0</v>
      </c>
      <c r="E336" s="10" t="s">
        <v>723</v>
      </c>
      <c r="F336" s="11">
        <v>43189679</v>
      </c>
    </row>
    <row r="337" spans="1:6" ht="25.5">
      <c r="A337" s="13">
        <v>330</v>
      </c>
      <c r="B337" s="9" t="s">
        <v>411</v>
      </c>
      <c r="C337" s="9" t="s">
        <v>418</v>
      </c>
      <c r="D337" s="9" t="s">
        <v>0</v>
      </c>
      <c r="E337" s="10" t="s">
        <v>419</v>
      </c>
      <c r="F337" s="11">
        <v>43189679</v>
      </c>
    </row>
    <row r="338" spans="1:6" ht="89.25">
      <c r="A338" s="13">
        <v>331</v>
      </c>
      <c r="B338" s="9" t="s">
        <v>411</v>
      </c>
      <c r="C338" s="9" t="s">
        <v>420</v>
      </c>
      <c r="D338" s="9" t="s">
        <v>0</v>
      </c>
      <c r="E338" s="10" t="s">
        <v>421</v>
      </c>
      <c r="F338" s="11">
        <v>24291509</v>
      </c>
    </row>
    <row r="339" spans="1:6" ht="25.5">
      <c r="A339" s="13">
        <v>332</v>
      </c>
      <c r="B339" s="9" t="s">
        <v>411</v>
      </c>
      <c r="C339" s="9" t="s">
        <v>420</v>
      </c>
      <c r="D339" s="9" t="s">
        <v>213</v>
      </c>
      <c r="E339" s="10" t="s">
        <v>214</v>
      </c>
      <c r="F339" s="11">
        <v>24291509</v>
      </c>
    </row>
    <row r="340" spans="1:6" ht="114.75">
      <c r="A340" s="13">
        <v>333</v>
      </c>
      <c r="B340" s="9" t="s">
        <v>411</v>
      </c>
      <c r="C340" s="9" t="s">
        <v>422</v>
      </c>
      <c r="D340" s="9" t="s">
        <v>0</v>
      </c>
      <c r="E340" s="10" t="s">
        <v>423</v>
      </c>
      <c r="F340" s="11">
        <v>12396970</v>
      </c>
    </row>
    <row r="341" spans="1:6" ht="25.5">
      <c r="A341" s="13">
        <v>334</v>
      </c>
      <c r="B341" s="9" t="s">
        <v>411</v>
      </c>
      <c r="C341" s="9" t="s">
        <v>422</v>
      </c>
      <c r="D341" s="9" t="s">
        <v>2</v>
      </c>
      <c r="E341" s="10" t="s">
        <v>168</v>
      </c>
      <c r="F341" s="11">
        <v>250000</v>
      </c>
    </row>
    <row r="342" spans="1:6" s="12" customFormat="1" ht="25.5">
      <c r="A342" s="13">
        <v>335</v>
      </c>
      <c r="B342" s="9" t="s">
        <v>411</v>
      </c>
      <c r="C342" s="9" t="s">
        <v>422</v>
      </c>
      <c r="D342" s="9" t="s">
        <v>213</v>
      </c>
      <c r="E342" s="10" t="s">
        <v>214</v>
      </c>
      <c r="F342" s="11">
        <v>12146970</v>
      </c>
    </row>
    <row r="343" spans="1:6" ht="102">
      <c r="A343" s="13">
        <v>336</v>
      </c>
      <c r="B343" s="9" t="s">
        <v>411</v>
      </c>
      <c r="C343" s="9" t="s">
        <v>424</v>
      </c>
      <c r="D343" s="9" t="s">
        <v>0</v>
      </c>
      <c r="E343" s="10" t="s">
        <v>425</v>
      </c>
      <c r="F343" s="11">
        <v>6349200</v>
      </c>
    </row>
    <row r="344" spans="1:6" ht="25.5">
      <c r="A344" s="13">
        <v>337</v>
      </c>
      <c r="B344" s="9" t="s">
        <v>411</v>
      </c>
      <c r="C344" s="9" t="s">
        <v>424</v>
      </c>
      <c r="D344" s="9" t="s">
        <v>2</v>
      </c>
      <c r="E344" s="10" t="s">
        <v>168</v>
      </c>
      <c r="F344" s="11">
        <v>120000</v>
      </c>
    </row>
    <row r="345" spans="1:6" ht="25.5">
      <c r="A345" s="13">
        <v>338</v>
      </c>
      <c r="B345" s="9" t="s">
        <v>411</v>
      </c>
      <c r="C345" s="9" t="s">
        <v>424</v>
      </c>
      <c r="D345" s="9" t="s">
        <v>213</v>
      </c>
      <c r="E345" s="10" t="s">
        <v>214</v>
      </c>
      <c r="F345" s="11">
        <v>6229200</v>
      </c>
    </row>
    <row r="346" spans="1:6" ht="25.5">
      <c r="A346" s="13">
        <v>339</v>
      </c>
      <c r="B346" s="9" t="s">
        <v>411</v>
      </c>
      <c r="C346" s="9" t="s">
        <v>426</v>
      </c>
      <c r="D346" s="9" t="s">
        <v>0</v>
      </c>
      <c r="E346" s="10" t="s">
        <v>427</v>
      </c>
      <c r="F346" s="11">
        <v>152000</v>
      </c>
    </row>
    <row r="347" spans="1:6" s="12" customFormat="1" ht="25.5">
      <c r="A347" s="13">
        <v>340</v>
      </c>
      <c r="B347" s="9" t="s">
        <v>411</v>
      </c>
      <c r="C347" s="9" t="s">
        <v>426</v>
      </c>
      <c r="D347" s="9" t="s">
        <v>2</v>
      </c>
      <c r="E347" s="10" t="s">
        <v>168</v>
      </c>
      <c r="F347" s="11">
        <v>2000</v>
      </c>
    </row>
    <row r="348" spans="1:6" s="12" customFormat="1" ht="25.5">
      <c r="A348" s="13">
        <v>341</v>
      </c>
      <c r="B348" s="9" t="s">
        <v>411</v>
      </c>
      <c r="C348" s="9" t="s">
        <v>426</v>
      </c>
      <c r="D348" s="9" t="s">
        <v>213</v>
      </c>
      <c r="E348" s="10" t="s">
        <v>214</v>
      </c>
      <c r="F348" s="11">
        <v>150000</v>
      </c>
    </row>
    <row r="349" spans="1:6" ht="38.25">
      <c r="A349" s="13">
        <v>342</v>
      </c>
      <c r="B349" s="9" t="s">
        <v>411</v>
      </c>
      <c r="C349" s="9" t="s">
        <v>368</v>
      </c>
      <c r="D349" s="9" t="s">
        <v>0</v>
      </c>
      <c r="E349" s="10" t="s">
        <v>872</v>
      </c>
      <c r="F349" s="11">
        <v>787473</v>
      </c>
    </row>
    <row r="350" spans="1:6" s="12" customFormat="1">
      <c r="A350" s="13">
        <v>343</v>
      </c>
      <c r="B350" s="9" t="s">
        <v>411</v>
      </c>
      <c r="C350" s="9" t="s">
        <v>428</v>
      </c>
      <c r="D350" s="9" t="s">
        <v>0</v>
      </c>
      <c r="E350" s="10" t="s">
        <v>429</v>
      </c>
      <c r="F350" s="11">
        <v>787473</v>
      </c>
    </row>
    <row r="351" spans="1:6" ht="38.25">
      <c r="A351" s="13">
        <v>344</v>
      </c>
      <c r="B351" s="9" t="s">
        <v>411</v>
      </c>
      <c r="C351" s="9" t="s">
        <v>430</v>
      </c>
      <c r="D351" s="9" t="s">
        <v>0</v>
      </c>
      <c r="E351" s="10" t="s">
        <v>431</v>
      </c>
      <c r="F351" s="11">
        <v>787473</v>
      </c>
    </row>
    <row r="352" spans="1:6" ht="25.5">
      <c r="A352" s="13">
        <v>345</v>
      </c>
      <c r="B352" s="9" t="s">
        <v>411</v>
      </c>
      <c r="C352" s="9" t="s">
        <v>430</v>
      </c>
      <c r="D352" s="9" t="s">
        <v>213</v>
      </c>
      <c r="E352" s="10" t="s">
        <v>214</v>
      </c>
      <c r="F352" s="11">
        <v>787473</v>
      </c>
    </row>
    <row r="353" spans="1:6" s="12" customFormat="1">
      <c r="A353" s="13">
        <v>346</v>
      </c>
      <c r="B353" s="9" t="s">
        <v>432</v>
      </c>
      <c r="C353" s="9" t="s">
        <v>156</v>
      </c>
      <c r="D353" s="9" t="s">
        <v>0</v>
      </c>
      <c r="E353" s="10" t="s">
        <v>433</v>
      </c>
      <c r="F353" s="11">
        <v>2303921</v>
      </c>
    </row>
    <row r="354" spans="1:6" ht="38.25">
      <c r="A354" s="13">
        <v>347</v>
      </c>
      <c r="B354" s="9" t="s">
        <v>432</v>
      </c>
      <c r="C354" s="9" t="s">
        <v>188</v>
      </c>
      <c r="D354" s="9" t="s">
        <v>0</v>
      </c>
      <c r="E354" s="10" t="s">
        <v>864</v>
      </c>
      <c r="F354" s="11">
        <v>207600</v>
      </c>
    </row>
    <row r="355" spans="1:6" ht="25.5">
      <c r="A355" s="13">
        <v>348</v>
      </c>
      <c r="B355" s="9" t="s">
        <v>432</v>
      </c>
      <c r="C355" s="9" t="s">
        <v>750</v>
      </c>
      <c r="D355" s="9" t="s">
        <v>0</v>
      </c>
      <c r="E355" s="10" t="s">
        <v>413</v>
      </c>
      <c r="F355" s="11">
        <v>207600</v>
      </c>
    </row>
    <row r="356" spans="1:6" s="12" customFormat="1" ht="25.5">
      <c r="A356" s="13">
        <v>349</v>
      </c>
      <c r="B356" s="9" t="s">
        <v>432</v>
      </c>
      <c r="C356" s="9" t="s">
        <v>753</v>
      </c>
      <c r="D356" s="9" t="s">
        <v>0</v>
      </c>
      <c r="E356" s="10" t="s">
        <v>434</v>
      </c>
      <c r="F356" s="11">
        <v>207600</v>
      </c>
    </row>
    <row r="357" spans="1:6" ht="25.5">
      <c r="A357" s="13">
        <v>350</v>
      </c>
      <c r="B357" s="9" t="s">
        <v>432</v>
      </c>
      <c r="C357" s="9" t="s">
        <v>753</v>
      </c>
      <c r="D357" s="9" t="s">
        <v>242</v>
      </c>
      <c r="E357" s="10" t="s">
        <v>243</v>
      </c>
      <c r="F357" s="11">
        <v>207600</v>
      </c>
    </row>
    <row r="358" spans="1:6" ht="38.25">
      <c r="A358" s="13">
        <v>351</v>
      </c>
      <c r="B358" s="9" t="s">
        <v>432</v>
      </c>
      <c r="C358" s="9" t="s">
        <v>263</v>
      </c>
      <c r="D358" s="9" t="s">
        <v>0</v>
      </c>
      <c r="E358" s="10" t="s">
        <v>723</v>
      </c>
      <c r="F358" s="11">
        <v>2096321</v>
      </c>
    </row>
    <row r="359" spans="1:6" ht="25.5">
      <c r="A359" s="13">
        <v>352</v>
      </c>
      <c r="B359" s="9" t="s">
        <v>432</v>
      </c>
      <c r="C359" s="9" t="s">
        <v>418</v>
      </c>
      <c r="D359" s="9" t="s">
        <v>0</v>
      </c>
      <c r="E359" s="10" t="s">
        <v>419</v>
      </c>
      <c r="F359" s="11">
        <v>2096321</v>
      </c>
    </row>
    <row r="360" spans="1:6" ht="89.25">
      <c r="A360" s="13">
        <v>353</v>
      </c>
      <c r="B360" s="9" t="s">
        <v>432</v>
      </c>
      <c r="C360" s="9" t="s">
        <v>420</v>
      </c>
      <c r="D360" s="9" t="s">
        <v>0</v>
      </c>
      <c r="E360" s="10" t="s">
        <v>421</v>
      </c>
      <c r="F360" s="11">
        <v>1129391</v>
      </c>
    </row>
    <row r="361" spans="1:6">
      <c r="A361" s="13">
        <v>354</v>
      </c>
      <c r="B361" s="9" t="s">
        <v>432</v>
      </c>
      <c r="C361" s="9" t="s">
        <v>420</v>
      </c>
      <c r="D361" s="9" t="s">
        <v>3</v>
      </c>
      <c r="E361" s="10" t="s">
        <v>642</v>
      </c>
      <c r="F361" s="11">
        <v>1039891</v>
      </c>
    </row>
    <row r="362" spans="1:6" ht="25.5">
      <c r="A362" s="13">
        <v>355</v>
      </c>
      <c r="B362" s="9" t="s">
        <v>432</v>
      </c>
      <c r="C362" s="9" t="s">
        <v>420</v>
      </c>
      <c r="D362" s="9" t="s">
        <v>2</v>
      </c>
      <c r="E362" s="10" t="s">
        <v>168</v>
      </c>
      <c r="F362" s="11">
        <v>89500</v>
      </c>
    </row>
    <row r="363" spans="1:6" ht="105.75" customHeight="1">
      <c r="A363" s="13">
        <v>356</v>
      </c>
      <c r="B363" s="9" t="s">
        <v>432</v>
      </c>
      <c r="C363" s="9" t="s">
        <v>422</v>
      </c>
      <c r="D363" s="9" t="s">
        <v>0</v>
      </c>
      <c r="E363" s="10" t="s">
        <v>423</v>
      </c>
      <c r="F363" s="11">
        <v>966930</v>
      </c>
    </row>
    <row r="364" spans="1:6">
      <c r="A364" s="13">
        <v>357</v>
      </c>
      <c r="B364" s="9" t="s">
        <v>432</v>
      </c>
      <c r="C364" s="9" t="s">
        <v>422</v>
      </c>
      <c r="D364" s="9" t="s">
        <v>3</v>
      </c>
      <c r="E364" s="10" t="s">
        <v>642</v>
      </c>
      <c r="F364" s="11">
        <v>772430</v>
      </c>
    </row>
    <row r="365" spans="1:6" ht="25.5">
      <c r="A365" s="13">
        <v>358</v>
      </c>
      <c r="B365" s="9" t="s">
        <v>432</v>
      </c>
      <c r="C365" s="9" t="s">
        <v>422</v>
      </c>
      <c r="D365" s="9" t="s">
        <v>2</v>
      </c>
      <c r="E365" s="10" t="s">
        <v>168</v>
      </c>
      <c r="F365" s="11">
        <v>194500</v>
      </c>
    </row>
    <row r="366" spans="1:6" s="12" customFormat="1">
      <c r="A366" s="8">
        <v>359</v>
      </c>
      <c r="B366" s="20" t="s">
        <v>435</v>
      </c>
      <c r="C366" s="20" t="s">
        <v>156</v>
      </c>
      <c r="D366" s="20" t="s">
        <v>0</v>
      </c>
      <c r="E366" s="21" t="s">
        <v>665</v>
      </c>
      <c r="F366" s="22">
        <v>6414109</v>
      </c>
    </row>
    <row r="367" spans="1:6">
      <c r="A367" s="13">
        <v>360</v>
      </c>
      <c r="B367" s="9" t="s">
        <v>731</v>
      </c>
      <c r="C367" s="9" t="s">
        <v>156</v>
      </c>
      <c r="D367" s="9" t="s">
        <v>0</v>
      </c>
      <c r="E367" s="10" t="s">
        <v>732</v>
      </c>
      <c r="F367" s="11">
        <v>6414109</v>
      </c>
    </row>
    <row r="368" spans="1:6" ht="38.25">
      <c r="A368" s="13">
        <v>361</v>
      </c>
      <c r="B368" s="9" t="s">
        <v>731</v>
      </c>
      <c r="C368" s="9" t="s">
        <v>368</v>
      </c>
      <c r="D368" s="9" t="s">
        <v>0</v>
      </c>
      <c r="E368" s="10" t="s">
        <v>872</v>
      </c>
      <c r="F368" s="11">
        <v>6414109</v>
      </c>
    </row>
    <row r="369" spans="1:6" ht="25.5">
      <c r="A369" s="13">
        <v>362</v>
      </c>
      <c r="B369" s="9" t="s">
        <v>731</v>
      </c>
      <c r="C369" s="9" t="s">
        <v>436</v>
      </c>
      <c r="D369" s="9" t="s">
        <v>0</v>
      </c>
      <c r="E369" s="10" t="s">
        <v>437</v>
      </c>
      <c r="F369" s="11">
        <v>6414109</v>
      </c>
    </row>
    <row r="370" spans="1:6" ht="25.5">
      <c r="A370" s="13">
        <v>363</v>
      </c>
      <c r="B370" s="9" t="s">
        <v>731</v>
      </c>
      <c r="C370" s="9" t="s">
        <v>438</v>
      </c>
      <c r="D370" s="9" t="s">
        <v>0</v>
      </c>
      <c r="E370" s="10" t="s">
        <v>439</v>
      </c>
      <c r="F370" s="11">
        <v>6364109</v>
      </c>
    </row>
    <row r="371" spans="1:6">
      <c r="A371" s="13">
        <v>364</v>
      </c>
      <c r="B371" s="9" t="s">
        <v>731</v>
      </c>
      <c r="C371" s="9" t="s">
        <v>438</v>
      </c>
      <c r="D371" s="9" t="s">
        <v>134</v>
      </c>
      <c r="E371" s="10" t="s">
        <v>249</v>
      </c>
      <c r="F371" s="11">
        <v>6364109</v>
      </c>
    </row>
    <row r="372" spans="1:6" ht="25.5">
      <c r="A372" s="13">
        <v>365</v>
      </c>
      <c r="B372" s="9" t="s">
        <v>731</v>
      </c>
      <c r="C372" s="9" t="s">
        <v>862</v>
      </c>
      <c r="D372" s="9" t="s">
        <v>0</v>
      </c>
      <c r="E372" s="10" t="s">
        <v>733</v>
      </c>
      <c r="F372" s="11">
        <v>50000</v>
      </c>
    </row>
    <row r="373" spans="1:6">
      <c r="A373" s="13">
        <v>366</v>
      </c>
      <c r="B373" s="9" t="s">
        <v>731</v>
      </c>
      <c r="C373" s="9" t="s">
        <v>862</v>
      </c>
      <c r="D373" s="9" t="s">
        <v>134</v>
      </c>
      <c r="E373" s="10" t="s">
        <v>249</v>
      </c>
      <c r="F373" s="11">
        <v>50000</v>
      </c>
    </row>
    <row r="374" spans="1:6" s="12" customFormat="1">
      <c r="A374" s="8">
        <v>367</v>
      </c>
      <c r="B374" s="20" t="s">
        <v>440</v>
      </c>
      <c r="C374" s="20" t="s">
        <v>156</v>
      </c>
      <c r="D374" s="20" t="s">
        <v>0</v>
      </c>
      <c r="E374" s="21" t="s">
        <v>666</v>
      </c>
      <c r="F374" s="22">
        <v>526000</v>
      </c>
    </row>
    <row r="375" spans="1:6">
      <c r="A375" s="13">
        <v>368</v>
      </c>
      <c r="B375" s="9" t="s">
        <v>441</v>
      </c>
      <c r="C375" s="9" t="s">
        <v>156</v>
      </c>
      <c r="D375" s="9" t="s">
        <v>0</v>
      </c>
      <c r="E375" s="10" t="s">
        <v>442</v>
      </c>
      <c r="F375" s="11">
        <v>526000</v>
      </c>
    </row>
    <row r="376" spans="1:6" ht="38.25">
      <c r="A376" s="13">
        <v>369</v>
      </c>
      <c r="B376" s="9" t="s">
        <v>441</v>
      </c>
      <c r="C376" s="9" t="s">
        <v>188</v>
      </c>
      <c r="D376" s="9" t="s">
        <v>0</v>
      </c>
      <c r="E376" s="10" t="s">
        <v>864</v>
      </c>
      <c r="F376" s="11">
        <v>526000</v>
      </c>
    </row>
    <row r="377" spans="1:6" ht="25.5">
      <c r="A377" s="13">
        <v>370</v>
      </c>
      <c r="B377" s="9" t="s">
        <v>441</v>
      </c>
      <c r="C377" s="9" t="s">
        <v>443</v>
      </c>
      <c r="D377" s="9" t="s">
        <v>0</v>
      </c>
      <c r="E377" s="10" t="s">
        <v>444</v>
      </c>
      <c r="F377" s="11">
        <v>526000</v>
      </c>
    </row>
    <row r="378" spans="1:6" ht="25.5">
      <c r="A378" s="13">
        <v>371</v>
      </c>
      <c r="B378" s="9" t="s">
        <v>441</v>
      </c>
      <c r="C378" s="9" t="s">
        <v>445</v>
      </c>
      <c r="D378" s="9" t="s">
        <v>0</v>
      </c>
      <c r="E378" s="10" t="s">
        <v>446</v>
      </c>
      <c r="F378" s="11">
        <v>526000</v>
      </c>
    </row>
    <row r="379" spans="1:6">
      <c r="A379" s="13">
        <v>372</v>
      </c>
      <c r="B379" s="14" t="s">
        <v>441</v>
      </c>
      <c r="C379" s="14" t="s">
        <v>445</v>
      </c>
      <c r="D379" s="14" t="s">
        <v>447</v>
      </c>
      <c r="E379" s="15" t="s">
        <v>448</v>
      </c>
      <c r="F379" s="16">
        <v>526000</v>
      </c>
    </row>
    <row r="380" spans="1:6" s="12" customFormat="1">
      <c r="A380" s="8">
        <v>373</v>
      </c>
      <c r="B380" s="30"/>
      <c r="C380" s="30"/>
      <c r="D380" s="30"/>
      <c r="E380" s="23" t="s">
        <v>449</v>
      </c>
      <c r="F380" s="24">
        <v>866372822</v>
      </c>
    </row>
  </sheetData>
  <autoFilter ref="F1:F380"/>
  <mergeCells count="5"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G344"/>
  <sheetViews>
    <sheetView view="pageBreakPreview" topLeftCell="A331" zoomScale="115" zoomScaleSheetLayoutView="115" workbookViewId="0">
      <selection activeCell="G330" sqref="G330"/>
    </sheetView>
  </sheetViews>
  <sheetFormatPr defaultColWidth="9.140625" defaultRowHeight="12.75"/>
  <cols>
    <col min="1" max="1" width="5.28515625" style="130" customWidth="1"/>
    <col min="2" max="2" width="5" style="25" customWidth="1"/>
    <col min="3" max="3" width="9.5703125" style="25" customWidth="1"/>
    <col min="4" max="4" width="4.42578125" style="25" customWidth="1"/>
    <col min="5" max="5" width="52.5703125" style="2" customWidth="1"/>
    <col min="6" max="6" width="14.28515625" style="2" customWidth="1"/>
    <col min="7" max="7" width="13.7109375" style="2" customWidth="1"/>
    <col min="8" max="16384" width="9.140625" style="2"/>
  </cols>
  <sheetData>
    <row r="1" spans="1:7">
      <c r="A1" s="1"/>
      <c r="F1" s="128" t="s">
        <v>759</v>
      </c>
    </row>
    <row r="2" spans="1:7">
      <c r="A2" s="1"/>
      <c r="F2" s="255" t="s">
        <v>797</v>
      </c>
      <c r="G2" s="255"/>
    </row>
    <row r="3" spans="1:7">
      <c r="A3" s="1"/>
      <c r="F3" s="255" t="s">
        <v>798</v>
      </c>
      <c r="G3" s="255"/>
    </row>
    <row r="4" spans="1:7">
      <c r="A4" s="1"/>
      <c r="F4" s="128" t="s">
        <v>919</v>
      </c>
    </row>
    <row r="5" spans="1:7">
      <c r="A5" s="1"/>
    </row>
    <row r="6" spans="1:7" ht="49.15" customHeight="1">
      <c r="A6" s="256" t="s">
        <v>918</v>
      </c>
      <c r="B6" s="256"/>
      <c r="C6" s="256"/>
      <c r="D6" s="256"/>
      <c r="E6" s="256"/>
      <c r="F6" s="256"/>
      <c r="G6" s="256"/>
    </row>
    <row r="7" spans="1:7">
      <c r="A7" s="1"/>
    </row>
    <row r="8" spans="1:7" s="25" customFormat="1" ht="63">
      <c r="A8" s="26" t="s">
        <v>128</v>
      </c>
      <c r="B8" s="129" t="s">
        <v>136</v>
      </c>
      <c r="C8" s="129" t="s">
        <v>137</v>
      </c>
      <c r="D8" s="129" t="s">
        <v>138</v>
      </c>
      <c r="E8" s="28" t="s">
        <v>132</v>
      </c>
      <c r="F8" s="98" t="s">
        <v>757</v>
      </c>
      <c r="G8" s="98" t="s">
        <v>885</v>
      </c>
    </row>
    <row r="9" spans="1:7" s="12" customFormat="1">
      <c r="A9" s="8">
        <v>1</v>
      </c>
      <c r="B9" s="131" t="s">
        <v>155</v>
      </c>
      <c r="C9" s="131" t="s">
        <v>156</v>
      </c>
      <c r="D9" s="131" t="s">
        <v>0</v>
      </c>
      <c r="E9" s="132" t="s">
        <v>638</v>
      </c>
      <c r="F9" s="22">
        <v>51901447</v>
      </c>
      <c r="G9" s="22">
        <v>52121678</v>
      </c>
    </row>
    <row r="10" spans="1:7" ht="25.5">
      <c r="A10" s="13">
        <v>2</v>
      </c>
      <c r="B10" s="34" t="s">
        <v>157</v>
      </c>
      <c r="C10" s="34" t="s">
        <v>156</v>
      </c>
      <c r="D10" s="34" t="s">
        <v>0</v>
      </c>
      <c r="E10" s="35" t="s">
        <v>158</v>
      </c>
      <c r="F10" s="11">
        <v>1682603</v>
      </c>
      <c r="G10" s="11">
        <v>1749908</v>
      </c>
    </row>
    <row r="11" spans="1:7">
      <c r="A11" s="13">
        <v>3</v>
      </c>
      <c r="B11" s="34" t="s">
        <v>157</v>
      </c>
      <c r="C11" s="34" t="s">
        <v>159</v>
      </c>
      <c r="D11" s="34" t="s">
        <v>0</v>
      </c>
      <c r="E11" s="35" t="s">
        <v>160</v>
      </c>
      <c r="F11" s="11">
        <v>1682603</v>
      </c>
      <c r="G11" s="11">
        <v>1749908</v>
      </c>
    </row>
    <row r="12" spans="1:7">
      <c r="A12" s="13">
        <v>4</v>
      </c>
      <c r="B12" s="34" t="s">
        <v>157</v>
      </c>
      <c r="C12" s="34" t="s">
        <v>161</v>
      </c>
      <c r="D12" s="34" t="s">
        <v>0</v>
      </c>
      <c r="E12" s="35" t="s">
        <v>162</v>
      </c>
      <c r="F12" s="11">
        <v>1682603</v>
      </c>
      <c r="G12" s="11">
        <v>1749908</v>
      </c>
    </row>
    <row r="13" spans="1:7" ht="25.5">
      <c r="A13" s="13">
        <v>5</v>
      </c>
      <c r="B13" s="34" t="s">
        <v>157</v>
      </c>
      <c r="C13" s="34" t="s">
        <v>161</v>
      </c>
      <c r="D13" s="34" t="s">
        <v>1</v>
      </c>
      <c r="E13" s="35" t="s">
        <v>163</v>
      </c>
      <c r="F13" s="11">
        <v>1682603</v>
      </c>
      <c r="G13" s="11">
        <v>1749908</v>
      </c>
    </row>
    <row r="14" spans="1:7" ht="38.25">
      <c r="A14" s="13">
        <v>6</v>
      </c>
      <c r="B14" s="34" t="s">
        <v>164</v>
      </c>
      <c r="C14" s="34" t="s">
        <v>156</v>
      </c>
      <c r="D14" s="34" t="s">
        <v>0</v>
      </c>
      <c r="E14" s="35" t="s">
        <v>165</v>
      </c>
      <c r="F14" s="11">
        <v>685810</v>
      </c>
      <c r="G14" s="11">
        <v>685810</v>
      </c>
    </row>
    <row r="15" spans="1:7">
      <c r="A15" s="13">
        <v>7</v>
      </c>
      <c r="B15" s="34" t="s">
        <v>164</v>
      </c>
      <c r="C15" s="34" t="s">
        <v>159</v>
      </c>
      <c r="D15" s="34" t="s">
        <v>0</v>
      </c>
      <c r="E15" s="35" t="s">
        <v>160</v>
      </c>
      <c r="F15" s="11">
        <v>685810</v>
      </c>
      <c r="G15" s="11">
        <v>685810</v>
      </c>
    </row>
    <row r="16" spans="1:7" ht="25.5">
      <c r="A16" s="13">
        <v>8</v>
      </c>
      <c r="B16" s="34" t="s">
        <v>164</v>
      </c>
      <c r="C16" s="34" t="s">
        <v>166</v>
      </c>
      <c r="D16" s="34" t="s">
        <v>0</v>
      </c>
      <c r="E16" s="35" t="s">
        <v>167</v>
      </c>
      <c r="F16" s="11">
        <v>685810</v>
      </c>
      <c r="G16" s="11">
        <v>685810</v>
      </c>
    </row>
    <row r="17" spans="1:7" ht="25.5">
      <c r="A17" s="13">
        <v>9</v>
      </c>
      <c r="B17" s="34" t="s">
        <v>164</v>
      </c>
      <c r="C17" s="34" t="s">
        <v>166</v>
      </c>
      <c r="D17" s="34" t="s">
        <v>1</v>
      </c>
      <c r="E17" s="35" t="s">
        <v>163</v>
      </c>
      <c r="F17" s="11">
        <v>584500</v>
      </c>
      <c r="G17" s="11">
        <v>584500</v>
      </c>
    </row>
    <row r="18" spans="1:7" ht="25.5">
      <c r="A18" s="13">
        <v>10</v>
      </c>
      <c r="B18" s="34" t="s">
        <v>164</v>
      </c>
      <c r="C18" s="34" t="s">
        <v>166</v>
      </c>
      <c r="D18" s="34" t="s">
        <v>2</v>
      </c>
      <c r="E18" s="35" t="s">
        <v>168</v>
      </c>
      <c r="F18" s="11">
        <v>101200</v>
      </c>
      <c r="G18" s="11">
        <v>101200</v>
      </c>
    </row>
    <row r="19" spans="1:7">
      <c r="A19" s="13">
        <v>11</v>
      </c>
      <c r="B19" s="34" t="s">
        <v>164</v>
      </c>
      <c r="C19" s="34" t="s">
        <v>166</v>
      </c>
      <c r="D19" s="34" t="s">
        <v>169</v>
      </c>
      <c r="E19" s="35" t="s">
        <v>170</v>
      </c>
      <c r="F19" s="11">
        <v>110</v>
      </c>
      <c r="G19" s="11">
        <v>110</v>
      </c>
    </row>
    <row r="20" spans="1:7" ht="38.25">
      <c r="A20" s="13">
        <v>12</v>
      </c>
      <c r="B20" s="34" t="s">
        <v>171</v>
      </c>
      <c r="C20" s="34" t="s">
        <v>156</v>
      </c>
      <c r="D20" s="34" t="s">
        <v>0</v>
      </c>
      <c r="E20" s="35" t="s">
        <v>639</v>
      </c>
      <c r="F20" s="11">
        <v>17397374</v>
      </c>
      <c r="G20" s="11">
        <v>17411400</v>
      </c>
    </row>
    <row r="21" spans="1:7">
      <c r="A21" s="13">
        <v>13</v>
      </c>
      <c r="B21" s="34" t="s">
        <v>171</v>
      </c>
      <c r="C21" s="34" t="s">
        <v>159</v>
      </c>
      <c r="D21" s="34" t="s">
        <v>0</v>
      </c>
      <c r="E21" s="35" t="s">
        <v>160</v>
      </c>
      <c r="F21" s="11">
        <v>17397374</v>
      </c>
      <c r="G21" s="11">
        <v>17411400</v>
      </c>
    </row>
    <row r="22" spans="1:7" ht="25.5">
      <c r="A22" s="13">
        <v>14</v>
      </c>
      <c r="B22" s="34" t="s">
        <v>171</v>
      </c>
      <c r="C22" s="34" t="s">
        <v>166</v>
      </c>
      <c r="D22" s="34" t="s">
        <v>0</v>
      </c>
      <c r="E22" s="35" t="s">
        <v>167</v>
      </c>
      <c r="F22" s="11">
        <v>17397374</v>
      </c>
      <c r="G22" s="11">
        <v>17411400</v>
      </c>
    </row>
    <row r="23" spans="1:7" ht="25.5">
      <c r="A23" s="13">
        <v>15</v>
      </c>
      <c r="B23" s="34" t="s">
        <v>171</v>
      </c>
      <c r="C23" s="34" t="s">
        <v>166</v>
      </c>
      <c r="D23" s="34" t="s">
        <v>1</v>
      </c>
      <c r="E23" s="35" t="s">
        <v>163</v>
      </c>
      <c r="F23" s="11">
        <v>15686674</v>
      </c>
      <c r="G23" s="11">
        <v>15700000</v>
      </c>
    </row>
    <row r="24" spans="1:7" ht="25.5">
      <c r="A24" s="13">
        <v>16</v>
      </c>
      <c r="B24" s="34" t="s">
        <v>171</v>
      </c>
      <c r="C24" s="34" t="s">
        <v>166</v>
      </c>
      <c r="D24" s="34" t="s">
        <v>2</v>
      </c>
      <c r="E24" s="35" t="s">
        <v>168</v>
      </c>
      <c r="F24" s="11">
        <v>1649700</v>
      </c>
      <c r="G24" s="11">
        <v>1650400</v>
      </c>
    </row>
    <row r="25" spans="1:7">
      <c r="A25" s="13">
        <v>17</v>
      </c>
      <c r="B25" s="34" t="s">
        <v>171</v>
      </c>
      <c r="C25" s="34" t="s">
        <v>166</v>
      </c>
      <c r="D25" s="34" t="s">
        <v>169</v>
      </c>
      <c r="E25" s="35" t="s">
        <v>170</v>
      </c>
      <c r="F25" s="11">
        <v>61000</v>
      </c>
      <c r="G25" s="11">
        <v>61000</v>
      </c>
    </row>
    <row r="26" spans="1:7">
      <c r="A26" s="13">
        <v>18</v>
      </c>
      <c r="B26" s="34" t="s">
        <v>172</v>
      </c>
      <c r="C26" s="34" t="s">
        <v>156</v>
      </c>
      <c r="D26" s="34" t="s">
        <v>0</v>
      </c>
      <c r="E26" s="35" t="s">
        <v>173</v>
      </c>
      <c r="F26" s="11">
        <v>0</v>
      </c>
      <c r="G26" s="11">
        <v>56600</v>
      </c>
    </row>
    <row r="27" spans="1:7">
      <c r="A27" s="13">
        <v>19</v>
      </c>
      <c r="B27" s="34" t="s">
        <v>172</v>
      </c>
      <c r="C27" s="34" t="s">
        <v>159</v>
      </c>
      <c r="D27" s="34" t="s">
        <v>0</v>
      </c>
      <c r="E27" s="35" t="s">
        <v>160</v>
      </c>
      <c r="F27" s="11">
        <v>0</v>
      </c>
      <c r="G27" s="11">
        <v>56600</v>
      </c>
    </row>
    <row r="28" spans="1:7" ht="39" customHeight="1">
      <c r="A28" s="13">
        <v>20</v>
      </c>
      <c r="B28" s="34" t="s">
        <v>172</v>
      </c>
      <c r="C28" s="34" t="s">
        <v>174</v>
      </c>
      <c r="D28" s="34" t="s">
        <v>0</v>
      </c>
      <c r="E28" s="35" t="s">
        <v>175</v>
      </c>
      <c r="F28" s="11">
        <v>0</v>
      </c>
      <c r="G28" s="11">
        <v>56600</v>
      </c>
    </row>
    <row r="29" spans="1:7" ht="25.5">
      <c r="A29" s="13">
        <v>21</v>
      </c>
      <c r="B29" s="34" t="s">
        <v>172</v>
      </c>
      <c r="C29" s="34" t="s">
        <v>174</v>
      </c>
      <c r="D29" s="34" t="s">
        <v>2</v>
      </c>
      <c r="E29" s="35" t="s">
        <v>168</v>
      </c>
      <c r="F29" s="11">
        <v>0</v>
      </c>
      <c r="G29" s="11">
        <v>56600</v>
      </c>
    </row>
    <row r="30" spans="1:7" ht="38.25">
      <c r="A30" s="13">
        <v>22</v>
      </c>
      <c r="B30" s="34" t="s">
        <v>176</v>
      </c>
      <c r="C30" s="34" t="s">
        <v>156</v>
      </c>
      <c r="D30" s="34" t="s">
        <v>0</v>
      </c>
      <c r="E30" s="35" t="s">
        <v>177</v>
      </c>
      <c r="F30" s="11">
        <v>7047760</v>
      </c>
      <c r="G30" s="11">
        <v>7047760</v>
      </c>
    </row>
    <row r="31" spans="1:7">
      <c r="A31" s="13">
        <v>23</v>
      </c>
      <c r="B31" s="34" t="s">
        <v>176</v>
      </c>
      <c r="C31" s="34" t="s">
        <v>159</v>
      </c>
      <c r="D31" s="34" t="s">
        <v>0</v>
      </c>
      <c r="E31" s="35" t="s">
        <v>160</v>
      </c>
      <c r="F31" s="11">
        <v>7047760</v>
      </c>
      <c r="G31" s="11">
        <v>7047760</v>
      </c>
    </row>
    <row r="32" spans="1:7">
      <c r="A32" s="13">
        <v>24</v>
      </c>
      <c r="B32" s="34" t="s">
        <v>176</v>
      </c>
      <c r="C32" s="34" t="s">
        <v>178</v>
      </c>
      <c r="D32" s="34" t="s">
        <v>0</v>
      </c>
      <c r="E32" s="35" t="s">
        <v>179</v>
      </c>
      <c r="F32" s="11">
        <v>791500</v>
      </c>
      <c r="G32" s="11">
        <v>791500</v>
      </c>
    </row>
    <row r="33" spans="1:7" ht="25.5">
      <c r="A33" s="13">
        <v>25</v>
      </c>
      <c r="B33" s="34" t="s">
        <v>176</v>
      </c>
      <c r="C33" s="34" t="s">
        <v>178</v>
      </c>
      <c r="D33" s="34" t="s">
        <v>1</v>
      </c>
      <c r="E33" s="35" t="s">
        <v>163</v>
      </c>
      <c r="F33" s="11">
        <v>791500</v>
      </c>
      <c r="G33" s="11">
        <v>791500</v>
      </c>
    </row>
    <row r="34" spans="1:7" ht="25.5">
      <c r="A34" s="13">
        <v>26</v>
      </c>
      <c r="B34" s="34" t="s">
        <v>176</v>
      </c>
      <c r="C34" s="34" t="s">
        <v>166</v>
      </c>
      <c r="D34" s="34" t="s">
        <v>0</v>
      </c>
      <c r="E34" s="35" t="s">
        <v>167</v>
      </c>
      <c r="F34" s="11">
        <v>6256260</v>
      </c>
      <c r="G34" s="11">
        <v>6256260</v>
      </c>
    </row>
    <row r="35" spans="1:7" ht="25.5">
      <c r="A35" s="13">
        <v>27</v>
      </c>
      <c r="B35" s="34" t="s">
        <v>176</v>
      </c>
      <c r="C35" s="34" t="s">
        <v>166</v>
      </c>
      <c r="D35" s="34" t="s">
        <v>1</v>
      </c>
      <c r="E35" s="35" t="s">
        <v>163</v>
      </c>
      <c r="F35" s="11">
        <v>4906200</v>
      </c>
      <c r="G35" s="11">
        <v>4906200</v>
      </c>
    </row>
    <row r="36" spans="1:7" ht="25.5">
      <c r="A36" s="13">
        <v>28</v>
      </c>
      <c r="B36" s="34" t="s">
        <v>176</v>
      </c>
      <c r="C36" s="34" t="s">
        <v>166</v>
      </c>
      <c r="D36" s="34" t="s">
        <v>2</v>
      </c>
      <c r="E36" s="35" t="s">
        <v>168</v>
      </c>
      <c r="F36" s="11">
        <v>1349000</v>
      </c>
      <c r="G36" s="11">
        <v>1349000</v>
      </c>
    </row>
    <row r="37" spans="1:7">
      <c r="A37" s="13">
        <v>29</v>
      </c>
      <c r="B37" s="34" t="s">
        <v>176</v>
      </c>
      <c r="C37" s="34" t="s">
        <v>166</v>
      </c>
      <c r="D37" s="34" t="s">
        <v>169</v>
      </c>
      <c r="E37" s="35" t="s">
        <v>170</v>
      </c>
      <c r="F37" s="11">
        <v>1060</v>
      </c>
      <c r="G37" s="11">
        <v>1060</v>
      </c>
    </row>
    <row r="38" spans="1:7">
      <c r="A38" s="13">
        <v>30</v>
      </c>
      <c r="B38" s="34" t="s">
        <v>180</v>
      </c>
      <c r="C38" s="34" t="s">
        <v>156</v>
      </c>
      <c r="D38" s="34" t="s">
        <v>0</v>
      </c>
      <c r="E38" s="35" t="s">
        <v>181</v>
      </c>
      <c r="F38" s="11">
        <v>265500</v>
      </c>
      <c r="G38" s="11">
        <v>270000</v>
      </c>
    </row>
    <row r="39" spans="1:7">
      <c r="A39" s="13">
        <v>31</v>
      </c>
      <c r="B39" s="34" t="s">
        <v>180</v>
      </c>
      <c r="C39" s="34" t="s">
        <v>159</v>
      </c>
      <c r="D39" s="34" t="s">
        <v>0</v>
      </c>
      <c r="E39" s="35" t="s">
        <v>160</v>
      </c>
      <c r="F39" s="11">
        <v>265500</v>
      </c>
      <c r="G39" s="11">
        <v>270000</v>
      </c>
    </row>
    <row r="40" spans="1:7">
      <c r="A40" s="13">
        <v>32</v>
      </c>
      <c r="B40" s="34" t="s">
        <v>180</v>
      </c>
      <c r="C40" s="34" t="s">
        <v>182</v>
      </c>
      <c r="D40" s="34" t="s">
        <v>0</v>
      </c>
      <c r="E40" s="35" t="s">
        <v>183</v>
      </c>
      <c r="F40" s="11">
        <v>265500</v>
      </c>
      <c r="G40" s="11">
        <v>270000</v>
      </c>
    </row>
    <row r="41" spans="1:7">
      <c r="A41" s="13">
        <v>33</v>
      </c>
      <c r="B41" s="34" t="s">
        <v>180</v>
      </c>
      <c r="C41" s="34" t="s">
        <v>182</v>
      </c>
      <c r="D41" s="34" t="s">
        <v>184</v>
      </c>
      <c r="E41" s="35" t="s">
        <v>185</v>
      </c>
      <c r="F41" s="11">
        <v>265500</v>
      </c>
      <c r="G41" s="11">
        <v>270000</v>
      </c>
    </row>
    <row r="42" spans="1:7">
      <c r="A42" s="13">
        <v>34</v>
      </c>
      <c r="B42" s="34" t="s">
        <v>186</v>
      </c>
      <c r="C42" s="34" t="s">
        <v>156</v>
      </c>
      <c r="D42" s="34" t="s">
        <v>0</v>
      </c>
      <c r="E42" s="35" t="s">
        <v>187</v>
      </c>
      <c r="F42" s="11">
        <v>24822400</v>
      </c>
      <c r="G42" s="11">
        <v>24900200</v>
      </c>
    </row>
    <row r="43" spans="1:7" ht="25.5">
      <c r="A43" s="13">
        <v>35</v>
      </c>
      <c r="B43" s="34" t="s">
        <v>186</v>
      </c>
      <c r="C43" s="34" t="s">
        <v>189</v>
      </c>
      <c r="D43" s="34" t="s">
        <v>0</v>
      </c>
      <c r="E43" s="35" t="s">
        <v>886</v>
      </c>
      <c r="F43" s="11">
        <v>443800</v>
      </c>
      <c r="G43" s="11">
        <v>518600</v>
      </c>
    </row>
    <row r="44" spans="1:7" ht="38.25">
      <c r="A44" s="13">
        <v>36</v>
      </c>
      <c r="B44" s="34" t="s">
        <v>186</v>
      </c>
      <c r="C44" s="34" t="s">
        <v>189</v>
      </c>
      <c r="D44" s="34" t="s">
        <v>0</v>
      </c>
      <c r="E44" s="35" t="s">
        <v>849</v>
      </c>
      <c r="F44" s="11">
        <v>443800</v>
      </c>
      <c r="G44" s="11">
        <v>518600</v>
      </c>
    </row>
    <row r="45" spans="1:7" ht="63.75">
      <c r="A45" s="13">
        <v>37</v>
      </c>
      <c r="B45" s="34" t="s">
        <v>186</v>
      </c>
      <c r="C45" s="34" t="s">
        <v>190</v>
      </c>
      <c r="D45" s="34" t="s">
        <v>0</v>
      </c>
      <c r="E45" s="35" t="s">
        <v>191</v>
      </c>
      <c r="F45" s="11">
        <v>200</v>
      </c>
      <c r="G45" s="11">
        <v>200</v>
      </c>
    </row>
    <row r="46" spans="1:7" ht="25.5">
      <c r="A46" s="13">
        <v>38</v>
      </c>
      <c r="B46" s="34" t="s">
        <v>186</v>
      </c>
      <c r="C46" s="34" t="s">
        <v>190</v>
      </c>
      <c r="D46" s="34" t="s">
        <v>2</v>
      </c>
      <c r="E46" s="35" t="s">
        <v>168</v>
      </c>
      <c r="F46" s="11">
        <v>200</v>
      </c>
      <c r="G46" s="11">
        <v>200</v>
      </c>
    </row>
    <row r="47" spans="1:7" ht="38.25">
      <c r="A47" s="13">
        <v>39</v>
      </c>
      <c r="B47" s="34" t="s">
        <v>186</v>
      </c>
      <c r="C47" s="34" t="s">
        <v>192</v>
      </c>
      <c r="D47" s="34" t="s">
        <v>0</v>
      </c>
      <c r="E47" s="35" t="s">
        <v>193</v>
      </c>
      <c r="F47" s="11">
        <v>119800</v>
      </c>
      <c r="G47" s="11">
        <v>124600</v>
      </c>
    </row>
    <row r="48" spans="1:7" ht="25.5">
      <c r="A48" s="13">
        <v>40</v>
      </c>
      <c r="B48" s="34" t="s">
        <v>186</v>
      </c>
      <c r="C48" s="34" t="s">
        <v>192</v>
      </c>
      <c r="D48" s="34" t="s">
        <v>1</v>
      </c>
      <c r="E48" s="35" t="s">
        <v>163</v>
      </c>
      <c r="F48" s="11">
        <v>119800</v>
      </c>
      <c r="G48" s="11">
        <v>124600</v>
      </c>
    </row>
    <row r="49" spans="1:7" ht="102">
      <c r="A49" s="13">
        <v>41</v>
      </c>
      <c r="B49" s="34" t="s">
        <v>186</v>
      </c>
      <c r="C49" s="34" t="s">
        <v>194</v>
      </c>
      <c r="D49" s="34" t="s">
        <v>0</v>
      </c>
      <c r="E49" s="35" t="s">
        <v>195</v>
      </c>
      <c r="F49" s="11">
        <v>200</v>
      </c>
      <c r="G49" s="11">
        <v>200</v>
      </c>
    </row>
    <row r="50" spans="1:7" ht="25.5">
      <c r="A50" s="13">
        <v>42</v>
      </c>
      <c r="B50" s="34" t="s">
        <v>186</v>
      </c>
      <c r="C50" s="34" t="s">
        <v>194</v>
      </c>
      <c r="D50" s="34" t="s">
        <v>2</v>
      </c>
      <c r="E50" s="35" t="s">
        <v>168</v>
      </c>
      <c r="F50" s="11">
        <v>200</v>
      </c>
      <c r="G50" s="11">
        <v>200</v>
      </c>
    </row>
    <row r="51" spans="1:7" ht="38.25">
      <c r="A51" s="13">
        <v>43</v>
      </c>
      <c r="B51" s="34" t="s">
        <v>186</v>
      </c>
      <c r="C51" s="34" t="s">
        <v>196</v>
      </c>
      <c r="D51" s="34" t="s">
        <v>0</v>
      </c>
      <c r="E51" s="35" t="s">
        <v>197</v>
      </c>
      <c r="F51" s="11">
        <v>73600</v>
      </c>
      <c r="G51" s="11">
        <v>73600</v>
      </c>
    </row>
    <row r="52" spans="1:7" ht="25.5">
      <c r="A52" s="13">
        <v>44</v>
      </c>
      <c r="B52" s="34" t="s">
        <v>186</v>
      </c>
      <c r="C52" s="34" t="s">
        <v>196</v>
      </c>
      <c r="D52" s="34" t="s">
        <v>1</v>
      </c>
      <c r="E52" s="35" t="s">
        <v>163</v>
      </c>
      <c r="F52" s="11">
        <v>13600</v>
      </c>
      <c r="G52" s="11">
        <v>13600</v>
      </c>
    </row>
    <row r="53" spans="1:7" ht="25.5">
      <c r="A53" s="13">
        <v>45</v>
      </c>
      <c r="B53" s="34" t="s">
        <v>186</v>
      </c>
      <c r="C53" s="34" t="s">
        <v>196</v>
      </c>
      <c r="D53" s="34" t="s">
        <v>2</v>
      </c>
      <c r="E53" s="35" t="s">
        <v>168</v>
      </c>
      <c r="F53" s="11">
        <v>60000</v>
      </c>
      <c r="G53" s="11">
        <v>60000</v>
      </c>
    </row>
    <row r="54" spans="1:7" ht="25.5">
      <c r="A54" s="13">
        <v>46</v>
      </c>
      <c r="B54" s="34" t="s">
        <v>186</v>
      </c>
      <c r="C54" s="34" t="s">
        <v>198</v>
      </c>
      <c r="D54" s="34" t="s">
        <v>0</v>
      </c>
      <c r="E54" s="35" t="s">
        <v>199</v>
      </c>
      <c r="F54" s="11">
        <v>250000</v>
      </c>
      <c r="G54" s="11">
        <v>320000</v>
      </c>
    </row>
    <row r="55" spans="1:7" ht="25.5">
      <c r="A55" s="13">
        <v>47</v>
      </c>
      <c r="B55" s="34" t="s">
        <v>186</v>
      </c>
      <c r="C55" s="34" t="s">
        <v>198</v>
      </c>
      <c r="D55" s="34" t="s">
        <v>2</v>
      </c>
      <c r="E55" s="35" t="s">
        <v>168</v>
      </c>
      <c r="F55" s="11">
        <v>250000</v>
      </c>
      <c r="G55" s="11">
        <v>320000</v>
      </c>
    </row>
    <row r="56" spans="1:7" ht="51">
      <c r="A56" s="13">
        <v>48</v>
      </c>
      <c r="B56" s="34" t="s">
        <v>186</v>
      </c>
      <c r="C56" s="34" t="s">
        <v>200</v>
      </c>
      <c r="D56" s="34" t="s">
        <v>0</v>
      </c>
      <c r="E56" s="35" t="s">
        <v>887</v>
      </c>
      <c r="F56" s="11">
        <v>94600</v>
      </c>
      <c r="G56" s="11">
        <v>97600</v>
      </c>
    </row>
    <row r="57" spans="1:7" ht="38.25">
      <c r="A57" s="13">
        <v>49</v>
      </c>
      <c r="B57" s="34" t="s">
        <v>186</v>
      </c>
      <c r="C57" s="34" t="s">
        <v>200</v>
      </c>
      <c r="D57" s="34" t="s">
        <v>0</v>
      </c>
      <c r="E57" s="35" t="s">
        <v>849</v>
      </c>
      <c r="F57" s="11">
        <v>94600</v>
      </c>
      <c r="G57" s="11">
        <v>97600</v>
      </c>
    </row>
    <row r="58" spans="1:7" ht="51">
      <c r="A58" s="13">
        <v>50</v>
      </c>
      <c r="B58" s="34" t="s">
        <v>186</v>
      </c>
      <c r="C58" s="34" t="s">
        <v>201</v>
      </c>
      <c r="D58" s="34" t="s">
        <v>0</v>
      </c>
      <c r="E58" s="35" t="s">
        <v>202</v>
      </c>
      <c r="F58" s="11">
        <v>62000</v>
      </c>
      <c r="G58" s="11">
        <v>65000</v>
      </c>
    </row>
    <row r="59" spans="1:7" ht="25.5">
      <c r="A59" s="13">
        <v>51</v>
      </c>
      <c r="B59" s="34" t="s">
        <v>186</v>
      </c>
      <c r="C59" s="34" t="s">
        <v>201</v>
      </c>
      <c r="D59" s="34" t="s">
        <v>2</v>
      </c>
      <c r="E59" s="35" t="s">
        <v>168</v>
      </c>
      <c r="F59" s="11">
        <v>62000</v>
      </c>
      <c r="G59" s="11">
        <v>65000</v>
      </c>
    </row>
    <row r="60" spans="1:7">
      <c r="A60" s="13">
        <v>52</v>
      </c>
      <c r="B60" s="34" t="s">
        <v>186</v>
      </c>
      <c r="C60" s="34" t="s">
        <v>203</v>
      </c>
      <c r="D60" s="34" t="s">
        <v>0</v>
      </c>
      <c r="E60" s="35" t="s">
        <v>204</v>
      </c>
      <c r="F60" s="11">
        <v>32600</v>
      </c>
      <c r="G60" s="11">
        <v>32600</v>
      </c>
    </row>
    <row r="61" spans="1:7" ht="25.5">
      <c r="A61" s="13">
        <v>53</v>
      </c>
      <c r="B61" s="34" t="s">
        <v>186</v>
      </c>
      <c r="C61" s="34" t="s">
        <v>203</v>
      </c>
      <c r="D61" s="34" t="s">
        <v>2</v>
      </c>
      <c r="E61" s="35" t="s">
        <v>168</v>
      </c>
      <c r="F61" s="11">
        <v>32600</v>
      </c>
      <c r="G61" s="11">
        <v>32600</v>
      </c>
    </row>
    <row r="62" spans="1:7">
      <c r="A62" s="13">
        <v>54</v>
      </c>
      <c r="B62" s="34" t="s">
        <v>186</v>
      </c>
      <c r="C62" s="34" t="s">
        <v>159</v>
      </c>
      <c r="D62" s="34" t="s">
        <v>0</v>
      </c>
      <c r="E62" s="35" t="s">
        <v>160</v>
      </c>
      <c r="F62" s="11">
        <v>24284000</v>
      </c>
      <c r="G62" s="11">
        <v>24284000</v>
      </c>
    </row>
    <row r="63" spans="1:7">
      <c r="A63" s="13">
        <v>55</v>
      </c>
      <c r="B63" s="34" t="s">
        <v>186</v>
      </c>
      <c r="C63" s="34" t="s">
        <v>205</v>
      </c>
      <c r="D63" s="34" t="s">
        <v>0</v>
      </c>
      <c r="E63" s="35" t="s">
        <v>206</v>
      </c>
      <c r="F63" s="11">
        <v>22056000</v>
      </c>
      <c r="G63" s="11">
        <v>22056000</v>
      </c>
    </row>
    <row r="64" spans="1:7">
      <c r="A64" s="13">
        <v>56</v>
      </c>
      <c r="B64" s="34" t="s">
        <v>186</v>
      </c>
      <c r="C64" s="34" t="s">
        <v>205</v>
      </c>
      <c r="D64" s="34" t="s">
        <v>3</v>
      </c>
      <c r="E64" s="35" t="s">
        <v>642</v>
      </c>
      <c r="F64" s="11">
        <v>18000000</v>
      </c>
      <c r="G64" s="11">
        <v>18000000</v>
      </c>
    </row>
    <row r="65" spans="1:7" ht="25.5">
      <c r="A65" s="13">
        <v>57</v>
      </c>
      <c r="B65" s="34" t="s">
        <v>186</v>
      </c>
      <c r="C65" s="34" t="s">
        <v>205</v>
      </c>
      <c r="D65" s="34" t="s">
        <v>2</v>
      </c>
      <c r="E65" s="35" t="s">
        <v>168</v>
      </c>
      <c r="F65" s="11">
        <v>4000000</v>
      </c>
      <c r="G65" s="11">
        <v>4000000</v>
      </c>
    </row>
    <row r="66" spans="1:7">
      <c r="A66" s="13">
        <v>58</v>
      </c>
      <c r="B66" s="34" t="s">
        <v>186</v>
      </c>
      <c r="C66" s="34" t="s">
        <v>205</v>
      </c>
      <c r="D66" s="34" t="s">
        <v>169</v>
      </c>
      <c r="E66" s="35" t="s">
        <v>170</v>
      </c>
      <c r="F66" s="11">
        <v>56000</v>
      </c>
      <c r="G66" s="11">
        <v>56000</v>
      </c>
    </row>
    <row r="67" spans="1:7" ht="38.25">
      <c r="A67" s="13">
        <v>59</v>
      </c>
      <c r="B67" s="34" t="s">
        <v>186</v>
      </c>
      <c r="C67" s="34" t="s">
        <v>207</v>
      </c>
      <c r="D67" s="34" t="s">
        <v>0</v>
      </c>
      <c r="E67" s="35" t="s">
        <v>208</v>
      </c>
      <c r="F67" s="11">
        <v>110000</v>
      </c>
      <c r="G67" s="11">
        <v>110000</v>
      </c>
    </row>
    <row r="68" spans="1:7" ht="25.5">
      <c r="A68" s="13">
        <v>60</v>
      </c>
      <c r="B68" s="34" t="s">
        <v>186</v>
      </c>
      <c r="C68" s="34" t="s">
        <v>207</v>
      </c>
      <c r="D68" s="34" t="s">
        <v>2</v>
      </c>
      <c r="E68" s="35" t="s">
        <v>168</v>
      </c>
      <c r="F68" s="11">
        <v>110000</v>
      </c>
      <c r="G68" s="11">
        <v>110000</v>
      </c>
    </row>
    <row r="69" spans="1:7">
      <c r="A69" s="13">
        <v>61</v>
      </c>
      <c r="B69" s="34" t="s">
        <v>186</v>
      </c>
      <c r="C69" s="34" t="s">
        <v>209</v>
      </c>
      <c r="D69" s="34" t="s">
        <v>0</v>
      </c>
      <c r="E69" s="35" t="s">
        <v>210</v>
      </c>
      <c r="F69" s="11">
        <v>18000</v>
      </c>
      <c r="G69" s="11">
        <v>18000</v>
      </c>
    </row>
    <row r="70" spans="1:7" s="12" customFormat="1" ht="25.5">
      <c r="A70" s="13">
        <v>62</v>
      </c>
      <c r="B70" s="34" t="s">
        <v>186</v>
      </c>
      <c r="C70" s="34" t="s">
        <v>209</v>
      </c>
      <c r="D70" s="34" t="s">
        <v>2</v>
      </c>
      <c r="E70" s="35" t="s">
        <v>168</v>
      </c>
      <c r="F70" s="11">
        <v>18000</v>
      </c>
      <c r="G70" s="11">
        <v>18000</v>
      </c>
    </row>
    <row r="71" spans="1:7" ht="38.25">
      <c r="A71" s="13">
        <v>63</v>
      </c>
      <c r="B71" s="34" t="s">
        <v>186</v>
      </c>
      <c r="C71" s="34" t="s">
        <v>211</v>
      </c>
      <c r="D71" s="34" t="s">
        <v>0</v>
      </c>
      <c r="E71" s="35" t="s">
        <v>212</v>
      </c>
      <c r="F71" s="11">
        <v>2100000</v>
      </c>
      <c r="G71" s="11">
        <v>2100000</v>
      </c>
    </row>
    <row r="72" spans="1:7" s="12" customFormat="1" ht="25.5">
      <c r="A72" s="13">
        <v>64</v>
      </c>
      <c r="B72" s="34" t="s">
        <v>186</v>
      </c>
      <c r="C72" s="34" t="s">
        <v>211</v>
      </c>
      <c r="D72" s="34" t="s">
        <v>213</v>
      </c>
      <c r="E72" s="35" t="s">
        <v>214</v>
      </c>
      <c r="F72" s="11">
        <v>2100000</v>
      </c>
      <c r="G72" s="11">
        <v>2100000</v>
      </c>
    </row>
    <row r="73" spans="1:7" s="12" customFormat="1">
      <c r="A73" s="8">
        <v>65</v>
      </c>
      <c r="B73" s="131" t="s">
        <v>215</v>
      </c>
      <c r="C73" s="131" t="s">
        <v>156</v>
      </c>
      <c r="D73" s="131" t="s">
        <v>0</v>
      </c>
      <c r="E73" s="132" t="s">
        <v>643</v>
      </c>
      <c r="F73" s="22">
        <v>484200</v>
      </c>
      <c r="G73" s="22">
        <v>514600</v>
      </c>
    </row>
    <row r="74" spans="1:7">
      <c r="A74" s="13">
        <v>66</v>
      </c>
      <c r="B74" s="34" t="s">
        <v>216</v>
      </c>
      <c r="C74" s="34" t="s">
        <v>156</v>
      </c>
      <c r="D74" s="34" t="s">
        <v>0</v>
      </c>
      <c r="E74" s="35" t="s">
        <v>217</v>
      </c>
      <c r="F74" s="11">
        <v>484200</v>
      </c>
      <c r="G74" s="11">
        <v>514600</v>
      </c>
    </row>
    <row r="75" spans="1:7">
      <c r="A75" s="13">
        <v>67</v>
      </c>
      <c r="B75" s="34" t="s">
        <v>216</v>
      </c>
      <c r="C75" s="34" t="s">
        <v>159</v>
      </c>
      <c r="D75" s="34" t="s">
        <v>0</v>
      </c>
      <c r="E75" s="35" t="s">
        <v>160</v>
      </c>
      <c r="F75" s="11">
        <v>484200</v>
      </c>
      <c r="G75" s="11">
        <v>514600</v>
      </c>
    </row>
    <row r="76" spans="1:7" ht="51">
      <c r="A76" s="13">
        <v>68</v>
      </c>
      <c r="B76" s="34" t="s">
        <v>216</v>
      </c>
      <c r="C76" s="34" t="s">
        <v>218</v>
      </c>
      <c r="D76" s="34" t="s">
        <v>0</v>
      </c>
      <c r="E76" s="35" t="s">
        <v>219</v>
      </c>
      <c r="F76" s="11">
        <v>484200</v>
      </c>
      <c r="G76" s="11">
        <v>514600</v>
      </c>
    </row>
    <row r="77" spans="1:7" s="12" customFormat="1" ht="25.5">
      <c r="A77" s="13">
        <v>69</v>
      </c>
      <c r="B77" s="34" t="s">
        <v>216</v>
      </c>
      <c r="C77" s="34" t="s">
        <v>218</v>
      </c>
      <c r="D77" s="34" t="s">
        <v>1</v>
      </c>
      <c r="E77" s="35" t="s">
        <v>163</v>
      </c>
      <c r="F77" s="11">
        <v>484200</v>
      </c>
      <c r="G77" s="11">
        <v>514600</v>
      </c>
    </row>
    <row r="78" spans="1:7" s="12" customFormat="1" ht="25.5">
      <c r="A78" s="8">
        <v>70</v>
      </c>
      <c r="B78" s="131" t="s">
        <v>220</v>
      </c>
      <c r="C78" s="131" t="s">
        <v>156</v>
      </c>
      <c r="D78" s="131" t="s">
        <v>0</v>
      </c>
      <c r="E78" s="132" t="s">
        <v>644</v>
      </c>
      <c r="F78" s="22">
        <v>5396000</v>
      </c>
      <c r="G78" s="22">
        <v>5390300</v>
      </c>
    </row>
    <row r="79" spans="1:7" ht="25.5">
      <c r="A79" s="13">
        <v>71</v>
      </c>
      <c r="B79" s="34" t="s">
        <v>221</v>
      </c>
      <c r="C79" s="34" t="s">
        <v>156</v>
      </c>
      <c r="D79" s="34" t="s">
        <v>0</v>
      </c>
      <c r="E79" s="35" t="s">
        <v>645</v>
      </c>
      <c r="F79" s="11">
        <v>4902000</v>
      </c>
      <c r="G79" s="11">
        <v>4902000</v>
      </c>
    </row>
    <row r="80" spans="1:7" ht="38.25">
      <c r="A80" s="13">
        <v>72</v>
      </c>
      <c r="B80" s="34" t="s">
        <v>221</v>
      </c>
      <c r="C80" s="34" t="s">
        <v>222</v>
      </c>
      <c r="D80" s="34" t="s">
        <v>0</v>
      </c>
      <c r="E80" s="35" t="s">
        <v>888</v>
      </c>
      <c r="F80" s="11">
        <v>100000</v>
      </c>
      <c r="G80" s="11">
        <v>100000</v>
      </c>
    </row>
    <row r="81" spans="1:7" ht="38.25">
      <c r="A81" s="13">
        <v>73</v>
      </c>
      <c r="B81" s="34" t="s">
        <v>221</v>
      </c>
      <c r="C81" s="34" t="s">
        <v>222</v>
      </c>
      <c r="D81" s="34" t="s">
        <v>0</v>
      </c>
      <c r="E81" s="35" t="s">
        <v>849</v>
      </c>
      <c r="F81" s="11">
        <v>100000</v>
      </c>
      <c r="G81" s="11">
        <v>100000</v>
      </c>
    </row>
    <row r="82" spans="1:7" ht="25.5">
      <c r="A82" s="13">
        <v>74</v>
      </c>
      <c r="B82" s="34" t="s">
        <v>221</v>
      </c>
      <c r="C82" s="34" t="s">
        <v>223</v>
      </c>
      <c r="D82" s="34" t="s">
        <v>0</v>
      </c>
      <c r="E82" s="35" t="s">
        <v>224</v>
      </c>
      <c r="F82" s="11">
        <v>100000</v>
      </c>
      <c r="G82" s="11">
        <v>100000</v>
      </c>
    </row>
    <row r="83" spans="1:7" ht="25.5">
      <c r="A83" s="13">
        <v>75</v>
      </c>
      <c r="B83" s="34" t="s">
        <v>221</v>
      </c>
      <c r="C83" s="34" t="s">
        <v>223</v>
      </c>
      <c r="D83" s="34" t="s">
        <v>2</v>
      </c>
      <c r="E83" s="35" t="s">
        <v>168</v>
      </c>
      <c r="F83" s="11">
        <v>100000</v>
      </c>
      <c r="G83" s="11">
        <v>100000</v>
      </c>
    </row>
    <row r="84" spans="1:7" ht="63.75">
      <c r="A84" s="13">
        <v>76</v>
      </c>
      <c r="B84" s="34" t="s">
        <v>221</v>
      </c>
      <c r="C84" s="34" t="s">
        <v>225</v>
      </c>
      <c r="D84" s="34" t="s">
        <v>0</v>
      </c>
      <c r="E84" s="35" t="s">
        <v>889</v>
      </c>
      <c r="F84" s="11">
        <v>4802000</v>
      </c>
      <c r="G84" s="11">
        <v>4802000</v>
      </c>
    </row>
    <row r="85" spans="1:7" ht="38.25">
      <c r="A85" s="13">
        <v>77</v>
      </c>
      <c r="B85" s="34" t="s">
        <v>221</v>
      </c>
      <c r="C85" s="34" t="s">
        <v>225</v>
      </c>
      <c r="D85" s="34" t="s">
        <v>0</v>
      </c>
      <c r="E85" s="35" t="s">
        <v>849</v>
      </c>
      <c r="F85" s="11">
        <v>4802000</v>
      </c>
      <c r="G85" s="11">
        <v>4802000</v>
      </c>
    </row>
    <row r="86" spans="1:7" ht="38.25">
      <c r="A86" s="13">
        <v>78</v>
      </c>
      <c r="B86" s="34" t="s">
        <v>221</v>
      </c>
      <c r="C86" s="34" t="s">
        <v>226</v>
      </c>
      <c r="D86" s="34" t="s">
        <v>0</v>
      </c>
      <c r="E86" s="35" t="s">
        <v>227</v>
      </c>
      <c r="F86" s="11">
        <v>4802000</v>
      </c>
      <c r="G86" s="11">
        <v>4802000</v>
      </c>
    </row>
    <row r="87" spans="1:7">
      <c r="A87" s="13">
        <v>79</v>
      </c>
      <c r="B87" s="34" t="s">
        <v>221</v>
      </c>
      <c r="C87" s="34" t="s">
        <v>226</v>
      </c>
      <c r="D87" s="34" t="s">
        <v>3</v>
      </c>
      <c r="E87" s="35" t="s">
        <v>642</v>
      </c>
      <c r="F87" s="11">
        <v>4000000</v>
      </c>
      <c r="G87" s="11">
        <v>4000000</v>
      </c>
    </row>
    <row r="88" spans="1:7" ht="25.5">
      <c r="A88" s="13">
        <v>80</v>
      </c>
      <c r="B88" s="34" t="s">
        <v>221</v>
      </c>
      <c r="C88" s="34" t="s">
        <v>226</v>
      </c>
      <c r="D88" s="34" t="s">
        <v>2</v>
      </c>
      <c r="E88" s="35" t="s">
        <v>168</v>
      </c>
      <c r="F88" s="11">
        <v>800000</v>
      </c>
      <c r="G88" s="11">
        <v>800000</v>
      </c>
    </row>
    <row r="89" spans="1:7">
      <c r="A89" s="13">
        <v>81</v>
      </c>
      <c r="B89" s="34" t="s">
        <v>221</v>
      </c>
      <c r="C89" s="34" t="s">
        <v>226</v>
      </c>
      <c r="D89" s="34" t="s">
        <v>169</v>
      </c>
      <c r="E89" s="35" t="s">
        <v>170</v>
      </c>
      <c r="F89" s="11">
        <v>2000</v>
      </c>
      <c r="G89" s="11">
        <v>2000</v>
      </c>
    </row>
    <row r="90" spans="1:7">
      <c r="A90" s="13">
        <v>82</v>
      </c>
      <c r="B90" s="34" t="s">
        <v>228</v>
      </c>
      <c r="C90" s="34" t="s">
        <v>156</v>
      </c>
      <c r="D90" s="34" t="s">
        <v>0</v>
      </c>
      <c r="E90" s="35" t="s">
        <v>229</v>
      </c>
      <c r="F90" s="11">
        <v>356200</v>
      </c>
      <c r="G90" s="11">
        <v>350000</v>
      </c>
    </row>
    <row r="91" spans="1:7" ht="25.5">
      <c r="A91" s="13">
        <v>83</v>
      </c>
      <c r="B91" s="34" t="s">
        <v>228</v>
      </c>
      <c r="C91" s="34" t="s">
        <v>230</v>
      </c>
      <c r="D91" s="34" t="s">
        <v>0</v>
      </c>
      <c r="E91" s="35" t="s">
        <v>890</v>
      </c>
      <c r="F91" s="11">
        <v>356200</v>
      </c>
      <c r="G91" s="11">
        <v>350000</v>
      </c>
    </row>
    <row r="92" spans="1:7" ht="38.25">
      <c r="A92" s="13">
        <v>84</v>
      </c>
      <c r="B92" s="34" t="s">
        <v>228</v>
      </c>
      <c r="C92" s="34" t="s">
        <v>230</v>
      </c>
      <c r="D92" s="34" t="s">
        <v>0</v>
      </c>
      <c r="E92" s="35" t="s">
        <v>849</v>
      </c>
      <c r="F92" s="11">
        <v>356200</v>
      </c>
      <c r="G92" s="11">
        <v>350000</v>
      </c>
    </row>
    <row r="93" spans="1:7" ht="38.25">
      <c r="A93" s="13">
        <v>85</v>
      </c>
      <c r="B93" s="34" t="s">
        <v>228</v>
      </c>
      <c r="C93" s="34" t="s">
        <v>761</v>
      </c>
      <c r="D93" s="34" t="s">
        <v>0</v>
      </c>
      <c r="E93" s="35" t="s">
        <v>762</v>
      </c>
      <c r="F93" s="11">
        <v>306200</v>
      </c>
      <c r="G93" s="11">
        <v>300000</v>
      </c>
    </row>
    <row r="94" spans="1:7" ht="25.5">
      <c r="A94" s="13">
        <v>86</v>
      </c>
      <c r="B94" s="34" t="s">
        <v>228</v>
      </c>
      <c r="C94" s="34" t="s">
        <v>761</v>
      </c>
      <c r="D94" s="34" t="s">
        <v>2</v>
      </c>
      <c r="E94" s="35" t="s">
        <v>168</v>
      </c>
      <c r="F94" s="11">
        <v>306200</v>
      </c>
      <c r="G94" s="11">
        <v>300000</v>
      </c>
    </row>
    <row r="95" spans="1:7" ht="25.5">
      <c r="A95" s="13">
        <v>87</v>
      </c>
      <c r="B95" s="34" t="s">
        <v>228</v>
      </c>
      <c r="C95" s="34" t="s">
        <v>232</v>
      </c>
      <c r="D95" s="34" t="s">
        <v>0</v>
      </c>
      <c r="E95" s="35" t="s">
        <v>233</v>
      </c>
      <c r="F95" s="11">
        <v>50000</v>
      </c>
      <c r="G95" s="11">
        <v>50000</v>
      </c>
    </row>
    <row r="96" spans="1:7" ht="25.5">
      <c r="A96" s="13">
        <v>88</v>
      </c>
      <c r="B96" s="34" t="s">
        <v>228</v>
      </c>
      <c r="C96" s="34" t="s">
        <v>232</v>
      </c>
      <c r="D96" s="34" t="s">
        <v>2</v>
      </c>
      <c r="E96" s="35" t="s">
        <v>168</v>
      </c>
      <c r="F96" s="11">
        <v>50000</v>
      </c>
      <c r="G96" s="11">
        <v>50000</v>
      </c>
    </row>
    <row r="97" spans="1:7" ht="25.5">
      <c r="A97" s="13">
        <v>89</v>
      </c>
      <c r="B97" s="34" t="s">
        <v>234</v>
      </c>
      <c r="C97" s="34" t="s">
        <v>156</v>
      </c>
      <c r="D97" s="34" t="s">
        <v>0</v>
      </c>
      <c r="E97" s="35" t="s">
        <v>235</v>
      </c>
      <c r="F97" s="11">
        <v>137800</v>
      </c>
      <c r="G97" s="11">
        <v>138300</v>
      </c>
    </row>
    <row r="98" spans="1:7" ht="25.5">
      <c r="A98" s="13">
        <v>90</v>
      </c>
      <c r="B98" s="34" t="s">
        <v>234</v>
      </c>
      <c r="C98" s="34" t="s">
        <v>236</v>
      </c>
      <c r="D98" s="34" t="s">
        <v>0</v>
      </c>
      <c r="E98" s="35" t="s">
        <v>891</v>
      </c>
      <c r="F98" s="11">
        <v>137800</v>
      </c>
      <c r="G98" s="11">
        <v>138300</v>
      </c>
    </row>
    <row r="99" spans="1:7" ht="38.25">
      <c r="A99" s="13">
        <v>91</v>
      </c>
      <c r="B99" s="34" t="s">
        <v>234</v>
      </c>
      <c r="C99" s="34" t="s">
        <v>236</v>
      </c>
      <c r="D99" s="34" t="s">
        <v>0</v>
      </c>
      <c r="E99" s="35" t="s">
        <v>849</v>
      </c>
      <c r="F99" s="11">
        <v>137800</v>
      </c>
      <c r="G99" s="11">
        <v>138300</v>
      </c>
    </row>
    <row r="100" spans="1:7" ht="25.5">
      <c r="A100" s="13">
        <v>92</v>
      </c>
      <c r="B100" s="34" t="s">
        <v>234</v>
      </c>
      <c r="C100" s="34" t="s">
        <v>238</v>
      </c>
      <c r="D100" s="34" t="s">
        <v>0</v>
      </c>
      <c r="E100" s="35" t="s">
        <v>239</v>
      </c>
      <c r="F100" s="11">
        <v>39600</v>
      </c>
      <c r="G100" s="11">
        <v>40100</v>
      </c>
    </row>
    <row r="101" spans="1:7" ht="25.5">
      <c r="A101" s="13">
        <v>93</v>
      </c>
      <c r="B101" s="34" t="s">
        <v>234</v>
      </c>
      <c r="C101" s="34" t="s">
        <v>238</v>
      </c>
      <c r="D101" s="34" t="s">
        <v>2</v>
      </c>
      <c r="E101" s="35" t="s">
        <v>168</v>
      </c>
      <c r="F101" s="11">
        <v>39600</v>
      </c>
      <c r="G101" s="11">
        <v>40100</v>
      </c>
    </row>
    <row r="102" spans="1:7" ht="25.5">
      <c r="A102" s="13">
        <v>94</v>
      </c>
      <c r="B102" s="34" t="s">
        <v>234</v>
      </c>
      <c r="C102" s="34" t="s">
        <v>240</v>
      </c>
      <c r="D102" s="34" t="s">
        <v>0</v>
      </c>
      <c r="E102" s="35" t="s">
        <v>241</v>
      </c>
      <c r="F102" s="11">
        <v>98200</v>
      </c>
      <c r="G102" s="11">
        <v>98200</v>
      </c>
    </row>
    <row r="103" spans="1:7" ht="25.5">
      <c r="A103" s="13">
        <v>95</v>
      </c>
      <c r="B103" s="34" t="s">
        <v>234</v>
      </c>
      <c r="C103" s="34" t="s">
        <v>240</v>
      </c>
      <c r="D103" s="34" t="s">
        <v>2</v>
      </c>
      <c r="E103" s="35" t="s">
        <v>168</v>
      </c>
      <c r="F103" s="11">
        <v>98200</v>
      </c>
      <c r="G103" s="11">
        <v>98200</v>
      </c>
    </row>
    <row r="104" spans="1:7" s="12" customFormat="1">
      <c r="A104" s="8">
        <v>96</v>
      </c>
      <c r="B104" s="131" t="s">
        <v>244</v>
      </c>
      <c r="C104" s="131" t="s">
        <v>156</v>
      </c>
      <c r="D104" s="131" t="s">
        <v>0</v>
      </c>
      <c r="E104" s="132" t="s">
        <v>647</v>
      </c>
      <c r="F104" s="22">
        <v>85101700</v>
      </c>
      <c r="G104" s="22">
        <v>75934177</v>
      </c>
    </row>
    <row r="105" spans="1:7">
      <c r="A105" s="13">
        <v>97</v>
      </c>
      <c r="B105" s="34" t="s">
        <v>245</v>
      </c>
      <c r="C105" s="34" t="s">
        <v>156</v>
      </c>
      <c r="D105" s="34" t="s">
        <v>0</v>
      </c>
      <c r="E105" s="35" t="s">
        <v>246</v>
      </c>
      <c r="F105" s="11">
        <v>208400</v>
      </c>
      <c r="G105" s="11">
        <v>206100</v>
      </c>
    </row>
    <row r="106" spans="1:7">
      <c r="A106" s="13">
        <v>98</v>
      </c>
      <c r="B106" s="34" t="s">
        <v>245</v>
      </c>
      <c r="C106" s="34" t="s">
        <v>159</v>
      </c>
      <c r="D106" s="34" t="s">
        <v>0</v>
      </c>
      <c r="E106" s="35" t="s">
        <v>160</v>
      </c>
      <c r="F106" s="11">
        <v>208400</v>
      </c>
      <c r="G106" s="11">
        <v>206100</v>
      </c>
    </row>
    <row r="107" spans="1:7" ht="38.25">
      <c r="A107" s="13">
        <v>99</v>
      </c>
      <c r="B107" s="34" t="s">
        <v>245</v>
      </c>
      <c r="C107" s="34" t="s">
        <v>247</v>
      </c>
      <c r="D107" s="34" t="s">
        <v>0</v>
      </c>
      <c r="E107" s="35" t="s">
        <v>248</v>
      </c>
      <c r="F107" s="11">
        <v>208400</v>
      </c>
      <c r="G107" s="11">
        <v>206100</v>
      </c>
    </row>
    <row r="108" spans="1:7" ht="25.5">
      <c r="A108" s="13">
        <v>100</v>
      </c>
      <c r="B108" s="34" t="s">
        <v>245</v>
      </c>
      <c r="C108" s="34" t="s">
        <v>247</v>
      </c>
      <c r="D108" s="34" t="s">
        <v>2</v>
      </c>
      <c r="E108" s="35" t="s">
        <v>168</v>
      </c>
      <c r="F108" s="11">
        <v>11800</v>
      </c>
      <c r="G108" s="11">
        <v>11700</v>
      </c>
    </row>
    <row r="109" spans="1:7">
      <c r="A109" s="13">
        <v>101</v>
      </c>
      <c r="B109" s="34" t="s">
        <v>245</v>
      </c>
      <c r="C109" s="34" t="s">
        <v>247</v>
      </c>
      <c r="D109" s="34" t="s">
        <v>134</v>
      </c>
      <c r="E109" s="35" t="s">
        <v>249</v>
      </c>
      <c r="F109" s="11">
        <v>196600</v>
      </c>
      <c r="G109" s="11">
        <v>194400</v>
      </c>
    </row>
    <row r="110" spans="1:7">
      <c r="A110" s="13">
        <v>102</v>
      </c>
      <c r="B110" s="34" t="s">
        <v>250</v>
      </c>
      <c r="C110" s="34" t="s">
        <v>156</v>
      </c>
      <c r="D110" s="34" t="s">
        <v>0</v>
      </c>
      <c r="E110" s="35" t="s">
        <v>251</v>
      </c>
      <c r="F110" s="11">
        <v>72066500</v>
      </c>
      <c r="G110" s="11">
        <v>62797420</v>
      </c>
    </row>
    <row r="111" spans="1:7" ht="38.25">
      <c r="A111" s="13">
        <v>103</v>
      </c>
      <c r="B111" s="34" t="s">
        <v>250</v>
      </c>
      <c r="C111" s="34" t="s">
        <v>252</v>
      </c>
      <c r="D111" s="34" t="s">
        <v>0</v>
      </c>
      <c r="E111" s="35" t="s">
        <v>892</v>
      </c>
      <c r="F111" s="11">
        <v>72066500</v>
      </c>
      <c r="G111" s="11">
        <v>62797420</v>
      </c>
    </row>
    <row r="112" spans="1:7" ht="38.25">
      <c r="A112" s="13">
        <v>104</v>
      </c>
      <c r="B112" s="34" t="s">
        <v>250</v>
      </c>
      <c r="C112" s="34" t="s">
        <v>252</v>
      </c>
      <c r="D112" s="34" t="s">
        <v>0</v>
      </c>
      <c r="E112" s="35" t="s">
        <v>849</v>
      </c>
      <c r="F112" s="11">
        <v>72066500</v>
      </c>
      <c r="G112" s="11">
        <v>62797420</v>
      </c>
    </row>
    <row r="113" spans="1:7" ht="25.5">
      <c r="A113" s="13">
        <v>105</v>
      </c>
      <c r="B113" s="34" t="s">
        <v>250</v>
      </c>
      <c r="C113" s="34" t="s">
        <v>254</v>
      </c>
      <c r="D113" s="34" t="s">
        <v>0</v>
      </c>
      <c r="E113" s="35" t="s">
        <v>255</v>
      </c>
      <c r="F113" s="11">
        <v>2066500</v>
      </c>
      <c r="G113" s="11">
        <v>2066500</v>
      </c>
    </row>
    <row r="114" spans="1:7">
      <c r="A114" s="13">
        <v>106</v>
      </c>
      <c r="B114" s="34" t="s">
        <v>250</v>
      </c>
      <c r="C114" s="34" t="s">
        <v>254</v>
      </c>
      <c r="D114" s="34" t="s">
        <v>3</v>
      </c>
      <c r="E114" s="35" t="s">
        <v>642</v>
      </c>
      <c r="F114" s="11">
        <v>1900000</v>
      </c>
      <c r="G114" s="11">
        <v>1900000</v>
      </c>
    </row>
    <row r="115" spans="1:7" ht="25.5">
      <c r="A115" s="13">
        <v>107</v>
      </c>
      <c r="B115" s="34" t="s">
        <v>250</v>
      </c>
      <c r="C115" s="34" t="s">
        <v>254</v>
      </c>
      <c r="D115" s="34" t="s">
        <v>2</v>
      </c>
      <c r="E115" s="35" t="s">
        <v>168</v>
      </c>
      <c r="F115" s="11">
        <v>154900</v>
      </c>
      <c r="G115" s="11">
        <v>154900</v>
      </c>
    </row>
    <row r="116" spans="1:7">
      <c r="A116" s="13">
        <v>108</v>
      </c>
      <c r="B116" s="34" t="s">
        <v>250</v>
      </c>
      <c r="C116" s="34" t="s">
        <v>254</v>
      </c>
      <c r="D116" s="34" t="s">
        <v>169</v>
      </c>
      <c r="E116" s="35" t="s">
        <v>170</v>
      </c>
      <c r="F116" s="11">
        <v>11600</v>
      </c>
      <c r="G116" s="11">
        <v>11600</v>
      </c>
    </row>
    <row r="117" spans="1:7" ht="38.25">
      <c r="A117" s="13">
        <v>109</v>
      </c>
      <c r="B117" s="34" t="s">
        <v>250</v>
      </c>
      <c r="C117" s="34" t="s">
        <v>783</v>
      </c>
      <c r="D117" s="34" t="s">
        <v>0</v>
      </c>
      <c r="E117" s="35" t="s">
        <v>784</v>
      </c>
      <c r="F117" s="11">
        <v>70000000</v>
      </c>
      <c r="G117" s="11">
        <v>60730920</v>
      </c>
    </row>
    <row r="118" spans="1:7" ht="25.5">
      <c r="A118" s="13">
        <v>110</v>
      </c>
      <c r="B118" s="34" t="s">
        <v>250</v>
      </c>
      <c r="C118" s="34" t="s">
        <v>783</v>
      </c>
      <c r="D118" s="34" t="s">
        <v>2</v>
      </c>
      <c r="E118" s="35" t="s">
        <v>168</v>
      </c>
      <c r="F118" s="11">
        <v>70000000</v>
      </c>
      <c r="G118" s="11">
        <v>60730920</v>
      </c>
    </row>
    <row r="119" spans="1:7">
      <c r="A119" s="13">
        <v>111</v>
      </c>
      <c r="B119" s="34" t="s">
        <v>256</v>
      </c>
      <c r="C119" s="34" t="s">
        <v>156</v>
      </c>
      <c r="D119" s="34" t="s">
        <v>0</v>
      </c>
      <c r="E119" s="35" t="s">
        <v>257</v>
      </c>
      <c r="F119" s="11">
        <v>102000</v>
      </c>
      <c r="G119" s="11">
        <v>102000</v>
      </c>
    </row>
    <row r="120" spans="1:7">
      <c r="A120" s="13">
        <v>112</v>
      </c>
      <c r="B120" s="34" t="s">
        <v>256</v>
      </c>
      <c r="C120" s="34" t="s">
        <v>159</v>
      </c>
      <c r="D120" s="34" t="s">
        <v>0</v>
      </c>
      <c r="E120" s="35" t="s">
        <v>160</v>
      </c>
      <c r="F120" s="11">
        <v>102000</v>
      </c>
      <c r="G120" s="11">
        <v>102000</v>
      </c>
    </row>
    <row r="121" spans="1:7" ht="25.5">
      <c r="A121" s="13">
        <v>113</v>
      </c>
      <c r="B121" s="34" t="s">
        <v>256</v>
      </c>
      <c r="C121" s="34" t="s">
        <v>258</v>
      </c>
      <c r="D121" s="34" t="s">
        <v>0</v>
      </c>
      <c r="E121" s="35" t="s">
        <v>259</v>
      </c>
      <c r="F121" s="11">
        <v>102000</v>
      </c>
      <c r="G121" s="11">
        <v>102000</v>
      </c>
    </row>
    <row r="122" spans="1:7" ht="38.25">
      <c r="A122" s="13">
        <v>114</v>
      </c>
      <c r="B122" s="34" t="s">
        <v>256</v>
      </c>
      <c r="C122" s="34" t="s">
        <v>258</v>
      </c>
      <c r="D122" s="34" t="s">
        <v>133</v>
      </c>
      <c r="E122" s="35" t="s">
        <v>260</v>
      </c>
      <c r="F122" s="11">
        <v>102000</v>
      </c>
      <c r="G122" s="11">
        <v>102000</v>
      </c>
    </row>
    <row r="123" spans="1:7">
      <c r="A123" s="13">
        <v>115</v>
      </c>
      <c r="B123" s="34" t="s">
        <v>261</v>
      </c>
      <c r="C123" s="34" t="s">
        <v>156</v>
      </c>
      <c r="D123" s="34" t="s">
        <v>0</v>
      </c>
      <c r="E123" s="35" t="s">
        <v>262</v>
      </c>
      <c r="F123" s="11">
        <v>10471900</v>
      </c>
      <c r="G123" s="11">
        <v>10711057</v>
      </c>
    </row>
    <row r="124" spans="1:7" ht="38.25">
      <c r="A124" s="13">
        <v>116</v>
      </c>
      <c r="B124" s="34" t="s">
        <v>261</v>
      </c>
      <c r="C124" s="34" t="s">
        <v>264</v>
      </c>
      <c r="D124" s="34" t="s">
        <v>0</v>
      </c>
      <c r="E124" s="35" t="s">
        <v>893</v>
      </c>
      <c r="F124" s="11">
        <v>10471900</v>
      </c>
      <c r="G124" s="11">
        <v>10711057</v>
      </c>
    </row>
    <row r="125" spans="1:7" ht="38.25">
      <c r="A125" s="13">
        <v>117</v>
      </c>
      <c r="B125" s="34" t="s">
        <v>261</v>
      </c>
      <c r="C125" s="34" t="s">
        <v>264</v>
      </c>
      <c r="D125" s="34" t="s">
        <v>0</v>
      </c>
      <c r="E125" s="35" t="s">
        <v>736</v>
      </c>
      <c r="F125" s="11">
        <v>10471900</v>
      </c>
      <c r="G125" s="11">
        <v>10711057</v>
      </c>
    </row>
    <row r="126" spans="1:7" ht="25.5">
      <c r="A126" s="13">
        <v>118</v>
      </c>
      <c r="B126" s="34" t="s">
        <v>261</v>
      </c>
      <c r="C126" s="34" t="s">
        <v>266</v>
      </c>
      <c r="D126" s="34" t="s">
        <v>0</v>
      </c>
      <c r="E126" s="35" t="s">
        <v>267</v>
      </c>
      <c r="F126" s="11">
        <v>10471900</v>
      </c>
      <c r="G126" s="11">
        <v>10711057</v>
      </c>
    </row>
    <row r="127" spans="1:7" ht="25.5">
      <c r="A127" s="13">
        <v>119</v>
      </c>
      <c r="B127" s="34" t="s">
        <v>261</v>
      </c>
      <c r="C127" s="34" t="s">
        <v>266</v>
      </c>
      <c r="D127" s="34" t="s">
        <v>2</v>
      </c>
      <c r="E127" s="35" t="s">
        <v>168</v>
      </c>
      <c r="F127" s="11">
        <v>6498500</v>
      </c>
      <c r="G127" s="11">
        <v>6737657</v>
      </c>
    </row>
    <row r="128" spans="1:7">
      <c r="A128" s="13">
        <v>120</v>
      </c>
      <c r="B128" s="34" t="s">
        <v>261</v>
      </c>
      <c r="C128" s="34" t="s">
        <v>266</v>
      </c>
      <c r="D128" s="34" t="s">
        <v>134</v>
      </c>
      <c r="E128" s="35" t="s">
        <v>249</v>
      </c>
      <c r="F128" s="11">
        <v>3973400</v>
      </c>
      <c r="G128" s="11">
        <v>3973400</v>
      </c>
    </row>
    <row r="129" spans="1:7">
      <c r="A129" s="13">
        <v>121</v>
      </c>
      <c r="B129" s="34" t="s">
        <v>268</v>
      </c>
      <c r="C129" s="34" t="s">
        <v>156</v>
      </c>
      <c r="D129" s="34" t="s">
        <v>0</v>
      </c>
      <c r="E129" s="35" t="s">
        <v>269</v>
      </c>
      <c r="F129" s="11">
        <v>50000</v>
      </c>
      <c r="G129" s="11">
        <v>50000</v>
      </c>
    </row>
    <row r="130" spans="1:7" ht="25.5">
      <c r="A130" s="13">
        <v>122</v>
      </c>
      <c r="B130" s="34" t="s">
        <v>268</v>
      </c>
      <c r="C130" s="34" t="s">
        <v>270</v>
      </c>
      <c r="D130" s="34" t="s">
        <v>0</v>
      </c>
      <c r="E130" s="35" t="s">
        <v>894</v>
      </c>
      <c r="F130" s="11">
        <v>50000</v>
      </c>
      <c r="G130" s="11">
        <v>50000</v>
      </c>
    </row>
    <row r="131" spans="1:7" ht="38.25">
      <c r="A131" s="13">
        <v>123</v>
      </c>
      <c r="B131" s="34" t="s">
        <v>268</v>
      </c>
      <c r="C131" s="34" t="s">
        <v>270</v>
      </c>
      <c r="D131" s="34" t="s">
        <v>0</v>
      </c>
      <c r="E131" s="35" t="s">
        <v>849</v>
      </c>
      <c r="F131" s="11">
        <v>50000</v>
      </c>
      <c r="G131" s="11">
        <v>50000</v>
      </c>
    </row>
    <row r="132" spans="1:7" ht="25.5">
      <c r="A132" s="13">
        <v>124</v>
      </c>
      <c r="B132" s="34" t="s">
        <v>268</v>
      </c>
      <c r="C132" s="34" t="s">
        <v>271</v>
      </c>
      <c r="D132" s="34" t="s">
        <v>0</v>
      </c>
      <c r="E132" s="35" t="s">
        <v>272</v>
      </c>
      <c r="F132" s="11">
        <v>50000</v>
      </c>
      <c r="G132" s="11">
        <v>50000</v>
      </c>
    </row>
    <row r="133" spans="1:7" ht="25.5">
      <c r="A133" s="13">
        <v>125</v>
      </c>
      <c r="B133" s="34" t="s">
        <v>268</v>
      </c>
      <c r="C133" s="34" t="s">
        <v>271</v>
      </c>
      <c r="D133" s="34" t="s">
        <v>2</v>
      </c>
      <c r="E133" s="35" t="s">
        <v>168</v>
      </c>
      <c r="F133" s="11">
        <v>50000</v>
      </c>
      <c r="G133" s="11">
        <v>50000</v>
      </c>
    </row>
    <row r="134" spans="1:7">
      <c r="A134" s="13">
        <v>126</v>
      </c>
      <c r="B134" s="34" t="s">
        <v>273</v>
      </c>
      <c r="C134" s="34" t="s">
        <v>156</v>
      </c>
      <c r="D134" s="34" t="s">
        <v>0</v>
      </c>
      <c r="E134" s="35" t="s">
        <v>274</v>
      </c>
      <c r="F134" s="11">
        <v>2202900</v>
      </c>
      <c r="G134" s="11">
        <v>2067600</v>
      </c>
    </row>
    <row r="135" spans="1:7" ht="25.5">
      <c r="A135" s="13">
        <v>127</v>
      </c>
      <c r="B135" s="34" t="s">
        <v>273</v>
      </c>
      <c r="C135" s="34" t="s">
        <v>275</v>
      </c>
      <c r="D135" s="34" t="s">
        <v>0</v>
      </c>
      <c r="E135" s="35" t="s">
        <v>895</v>
      </c>
      <c r="F135" s="11">
        <v>115000</v>
      </c>
      <c r="G135" s="11">
        <v>115000</v>
      </c>
    </row>
    <row r="136" spans="1:7" ht="38.25">
      <c r="A136" s="13">
        <v>128</v>
      </c>
      <c r="B136" s="34" t="s">
        <v>273</v>
      </c>
      <c r="C136" s="34" t="s">
        <v>275</v>
      </c>
      <c r="D136" s="34" t="s">
        <v>0</v>
      </c>
      <c r="E136" s="35" t="s">
        <v>849</v>
      </c>
      <c r="F136" s="11">
        <v>115000</v>
      </c>
      <c r="G136" s="11">
        <v>115000</v>
      </c>
    </row>
    <row r="137" spans="1:7" ht="38.25">
      <c r="A137" s="13">
        <v>129</v>
      </c>
      <c r="B137" s="34" t="s">
        <v>273</v>
      </c>
      <c r="C137" s="34" t="s">
        <v>850</v>
      </c>
      <c r="D137" s="34" t="s">
        <v>0</v>
      </c>
      <c r="E137" s="35" t="s">
        <v>865</v>
      </c>
      <c r="F137" s="11">
        <v>115000</v>
      </c>
      <c r="G137" s="11">
        <v>115000</v>
      </c>
    </row>
    <row r="138" spans="1:7" ht="25.5">
      <c r="A138" s="13">
        <v>130</v>
      </c>
      <c r="B138" s="34" t="s">
        <v>273</v>
      </c>
      <c r="C138" s="34" t="s">
        <v>850</v>
      </c>
      <c r="D138" s="34" t="s">
        <v>2</v>
      </c>
      <c r="E138" s="35" t="s">
        <v>168</v>
      </c>
      <c r="F138" s="11">
        <v>100000</v>
      </c>
      <c r="G138" s="11">
        <v>100000</v>
      </c>
    </row>
    <row r="139" spans="1:7" ht="38.25">
      <c r="A139" s="13">
        <v>131</v>
      </c>
      <c r="B139" s="34" t="s">
        <v>273</v>
      </c>
      <c r="C139" s="34" t="s">
        <v>850</v>
      </c>
      <c r="D139" s="34" t="s">
        <v>133</v>
      </c>
      <c r="E139" s="35" t="s">
        <v>260</v>
      </c>
      <c r="F139" s="11">
        <v>15000</v>
      </c>
      <c r="G139" s="11">
        <v>15000</v>
      </c>
    </row>
    <row r="140" spans="1:7" ht="25.5">
      <c r="A140" s="13">
        <v>132</v>
      </c>
      <c r="B140" s="34" t="s">
        <v>273</v>
      </c>
      <c r="C140" s="34" t="s">
        <v>276</v>
      </c>
      <c r="D140" s="34" t="s">
        <v>0</v>
      </c>
      <c r="E140" s="35" t="s">
        <v>896</v>
      </c>
      <c r="F140" s="11">
        <v>14000</v>
      </c>
      <c r="G140" s="11">
        <v>14000</v>
      </c>
    </row>
    <row r="141" spans="1:7" ht="38.25">
      <c r="A141" s="13">
        <v>133</v>
      </c>
      <c r="B141" s="34" t="s">
        <v>273</v>
      </c>
      <c r="C141" s="34" t="s">
        <v>276</v>
      </c>
      <c r="D141" s="34" t="s">
        <v>0</v>
      </c>
      <c r="E141" s="35" t="s">
        <v>849</v>
      </c>
      <c r="F141" s="11">
        <v>14000</v>
      </c>
      <c r="G141" s="11">
        <v>14000</v>
      </c>
    </row>
    <row r="142" spans="1:7" ht="25.5">
      <c r="A142" s="13">
        <v>134</v>
      </c>
      <c r="B142" s="34" t="s">
        <v>273</v>
      </c>
      <c r="C142" s="34" t="s">
        <v>277</v>
      </c>
      <c r="D142" s="34" t="s">
        <v>0</v>
      </c>
      <c r="E142" s="35" t="s">
        <v>278</v>
      </c>
      <c r="F142" s="11">
        <v>14000</v>
      </c>
      <c r="G142" s="11">
        <v>14000</v>
      </c>
    </row>
    <row r="143" spans="1:7" ht="25.5">
      <c r="A143" s="13">
        <v>135</v>
      </c>
      <c r="B143" s="34" t="s">
        <v>273</v>
      </c>
      <c r="C143" s="34" t="s">
        <v>277</v>
      </c>
      <c r="D143" s="34" t="s">
        <v>2</v>
      </c>
      <c r="E143" s="35" t="s">
        <v>168</v>
      </c>
      <c r="F143" s="11">
        <v>14000</v>
      </c>
      <c r="G143" s="11">
        <v>14000</v>
      </c>
    </row>
    <row r="144" spans="1:7" ht="25.5">
      <c r="A144" s="13">
        <v>136</v>
      </c>
      <c r="B144" s="34" t="s">
        <v>273</v>
      </c>
      <c r="C144" s="34" t="s">
        <v>279</v>
      </c>
      <c r="D144" s="34" t="s">
        <v>0</v>
      </c>
      <c r="E144" s="35" t="s">
        <v>897</v>
      </c>
      <c r="F144" s="11">
        <v>900600</v>
      </c>
      <c r="G144" s="11">
        <v>900600</v>
      </c>
    </row>
    <row r="145" spans="1:7" ht="38.25">
      <c r="A145" s="13">
        <v>137</v>
      </c>
      <c r="B145" s="34" t="s">
        <v>273</v>
      </c>
      <c r="C145" s="34" t="s">
        <v>279</v>
      </c>
      <c r="D145" s="34" t="s">
        <v>0</v>
      </c>
      <c r="E145" s="35" t="s">
        <v>849</v>
      </c>
      <c r="F145" s="11">
        <v>900600</v>
      </c>
      <c r="G145" s="11">
        <v>900600</v>
      </c>
    </row>
    <row r="146" spans="1:7">
      <c r="A146" s="13">
        <v>138</v>
      </c>
      <c r="B146" s="34" t="s">
        <v>273</v>
      </c>
      <c r="C146" s="34" t="s">
        <v>280</v>
      </c>
      <c r="D146" s="34" t="s">
        <v>0</v>
      </c>
      <c r="E146" s="35" t="s">
        <v>281</v>
      </c>
      <c r="F146" s="11">
        <v>100600</v>
      </c>
      <c r="G146" s="11">
        <v>100600</v>
      </c>
    </row>
    <row r="147" spans="1:7" ht="25.5">
      <c r="A147" s="13">
        <v>139</v>
      </c>
      <c r="B147" s="34" t="s">
        <v>273</v>
      </c>
      <c r="C147" s="34" t="s">
        <v>280</v>
      </c>
      <c r="D147" s="34" t="s">
        <v>2</v>
      </c>
      <c r="E147" s="35" t="s">
        <v>168</v>
      </c>
      <c r="F147" s="11">
        <v>100600</v>
      </c>
      <c r="G147" s="11">
        <v>100600</v>
      </c>
    </row>
    <row r="148" spans="1:7" ht="38.25">
      <c r="A148" s="13">
        <v>140</v>
      </c>
      <c r="B148" s="34" t="s">
        <v>273</v>
      </c>
      <c r="C148" s="34" t="s">
        <v>852</v>
      </c>
      <c r="D148" s="34" t="s">
        <v>0</v>
      </c>
      <c r="E148" s="35" t="s">
        <v>866</v>
      </c>
      <c r="F148" s="11">
        <v>800000</v>
      </c>
      <c r="G148" s="11">
        <v>800000</v>
      </c>
    </row>
    <row r="149" spans="1:7" ht="25.5">
      <c r="A149" s="13">
        <v>141</v>
      </c>
      <c r="B149" s="34" t="s">
        <v>273</v>
      </c>
      <c r="C149" s="34" t="s">
        <v>852</v>
      </c>
      <c r="D149" s="34" t="s">
        <v>2</v>
      </c>
      <c r="E149" s="35" t="s">
        <v>168</v>
      </c>
      <c r="F149" s="11">
        <v>800000</v>
      </c>
      <c r="G149" s="11">
        <v>800000</v>
      </c>
    </row>
    <row r="150" spans="1:7" ht="51">
      <c r="A150" s="13">
        <v>142</v>
      </c>
      <c r="B150" s="34" t="s">
        <v>273</v>
      </c>
      <c r="C150" s="34" t="s">
        <v>282</v>
      </c>
      <c r="D150" s="34" t="s">
        <v>0</v>
      </c>
      <c r="E150" s="35" t="s">
        <v>898</v>
      </c>
      <c r="F150" s="11">
        <v>80000</v>
      </c>
      <c r="G150" s="11">
        <v>80000</v>
      </c>
    </row>
    <row r="151" spans="1:7" ht="38.25">
      <c r="A151" s="13">
        <v>143</v>
      </c>
      <c r="B151" s="34" t="s">
        <v>273</v>
      </c>
      <c r="C151" s="34" t="s">
        <v>282</v>
      </c>
      <c r="D151" s="34" t="s">
        <v>0</v>
      </c>
      <c r="E151" s="35" t="s">
        <v>849</v>
      </c>
      <c r="F151" s="11">
        <v>80000</v>
      </c>
      <c r="G151" s="11">
        <v>80000</v>
      </c>
    </row>
    <row r="152" spans="1:7" ht="38.25">
      <c r="A152" s="13">
        <v>144</v>
      </c>
      <c r="B152" s="34" t="s">
        <v>273</v>
      </c>
      <c r="C152" s="34" t="s">
        <v>284</v>
      </c>
      <c r="D152" s="34" t="s">
        <v>0</v>
      </c>
      <c r="E152" s="35" t="s">
        <v>285</v>
      </c>
      <c r="F152" s="11">
        <v>80000</v>
      </c>
      <c r="G152" s="11">
        <v>80000</v>
      </c>
    </row>
    <row r="153" spans="1:7" ht="25.5">
      <c r="A153" s="13">
        <v>145</v>
      </c>
      <c r="B153" s="34" t="s">
        <v>273</v>
      </c>
      <c r="C153" s="34" t="s">
        <v>284</v>
      </c>
      <c r="D153" s="34" t="s">
        <v>2</v>
      </c>
      <c r="E153" s="35" t="s">
        <v>168</v>
      </c>
      <c r="F153" s="11">
        <v>80000</v>
      </c>
      <c r="G153" s="11">
        <v>80000</v>
      </c>
    </row>
    <row r="154" spans="1:7" ht="25.5">
      <c r="A154" s="13">
        <v>146</v>
      </c>
      <c r="B154" s="34" t="s">
        <v>273</v>
      </c>
      <c r="C154" s="34" t="s">
        <v>286</v>
      </c>
      <c r="D154" s="34" t="s">
        <v>0</v>
      </c>
      <c r="E154" s="35" t="s">
        <v>899</v>
      </c>
      <c r="F154" s="11">
        <v>1093300</v>
      </c>
      <c r="G154" s="11">
        <v>958000</v>
      </c>
    </row>
    <row r="155" spans="1:7" ht="38.25">
      <c r="A155" s="13">
        <v>147</v>
      </c>
      <c r="B155" s="34" t="s">
        <v>273</v>
      </c>
      <c r="C155" s="34" t="s">
        <v>286</v>
      </c>
      <c r="D155" s="34" t="s">
        <v>0</v>
      </c>
      <c r="E155" s="35" t="s">
        <v>849</v>
      </c>
      <c r="F155" s="11">
        <v>1093300</v>
      </c>
      <c r="G155" s="11">
        <v>958000</v>
      </c>
    </row>
    <row r="156" spans="1:7" s="12" customFormat="1" ht="25.5">
      <c r="A156" s="13">
        <v>148</v>
      </c>
      <c r="B156" s="34" t="s">
        <v>273</v>
      </c>
      <c r="C156" s="34" t="s">
        <v>287</v>
      </c>
      <c r="D156" s="34" t="s">
        <v>0</v>
      </c>
      <c r="E156" s="35" t="s">
        <v>288</v>
      </c>
      <c r="F156" s="11">
        <v>1018700</v>
      </c>
      <c r="G156" s="11">
        <v>881700</v>
      </c>
    </row>
    <row r="157" spans="1:7" ht="25.5">
      <c r="A157" s="13">
        <v>149</v>
      </c>
      <c r="B157" s="34" t="s">
        <v>273</v>
      </c>
      <c r="C157" s="34" t="s">
        <v>287</v>
      </c>
      <c r="D157" s="34" t="s">
        <v>2</v>
      </c>
      <c r="E157" s="35" t="s">
        <v>168</v>
      </c>
      <c r="F157" s="11">
        <v>1018700</v>
      </c>
      <c r="G157" s="11">
        <v>881700</v>
      </c>
    </row>
    <row r="158" spans="1:7" ht="25.5">
      <c r="A158" s="13">
        <v>150</v>
      </c>
      <c r="B158" s="34" t="s">
        <v>273</v>
      </c>
      <c r="C158" s="34" t="s">
        <v>291</v>
      </c>
      <c r="D158" s="34" t="s">
        <v>0</v>
      </c>
      <c r="E158" s="35" t="s">
        <v>292</v>
      </c>
      <c r="F158" s="11">
        <v>74600</v>
      </c>
      <c r="G158" s="11">
        <v>76300</v>
      </c>
    </row>
    <row r="159" spans="1:7" ht="25.5">
      <c r="A159" s="13">
        <v>151</v>
      </c>
      <c r="B159" s="34" t="s">
        <v>273</v>
      </c>
      <c r="C159" s="34" t="s">
        <v>291</v>
      </c>
      <c r="D159" s="34" t="s">
        <v>2</v>
      </c>
      <c r="E159" s="35" t="s">
        <v>168</v>
      </c>
      <c r="F159" s="11">
        <v>74600</v>
      </c>
      <c r="G159" s="11">
        <v>76300</v>
      </c>
    </row>
    <row r="160" spans="1:7" s="12" customFormat="1">
      <c r="A160" s="8">
        <v>152</v>
      </c>
      <c r="B160" s="131" t="s">
        <v>293</v>
      </c>
      <c r="C160" s="131" t="s">
        <v>156</v>
      </c>
      <c r="D160" s="131" t="s">
        <v>0</v>
      </c>
      <c r="E160" s="132" t="s">
        <v>653</v>
      </c>
      <c r="F160" s="22">
        <v>80940002</v>
      </c>
      <c r="G160" s="22">
        <v>19581120</v>
      </c>
    </row>
    <row r="161" spans="1:7">
      <c r="A161" s="13">
        <v>153</v>
      </c>
      <c r="B161" s="34" t="s">
        <v>294</v>
      </c>
      <c r="C161" s="34" t="s">
        <v>156</v>
      </c>
      <c r="D161" s="34" t="s">
        <v>0</v>
      </c>
      <c r="E161" s="35" t="s">
        <v>295</v>
      </c>
      <c r="F161" s="11">
        <v>1611770</v>
      </c>
      <c r="G161" s="11">
        <v>464420</v>
      </c>
    </row>
    <row r="162" spans="1:7" ht="38.25">
      <c r="A162" s="13">
        <v>154</v>
      </c>
      <c r="B162" s="34" t="s">
        <v>294</v>
      </c>
      <c r="C162" s="34" t="s">
        <v>296</v>
      </c>
      <c r="D162" s="34" t="s">
        <v>0</v>
      </c>
      <c r="E162" s="35" t="s">
        <v>900</v>
      </c>
      <c r="F162" s="11">
        <v>1179850</v>
      </c>
      <c r="G162" s="11">
        <v>32500</v>
      </c>
    </row>
    <row r="163" spans="1:7" ht="38.25">
      <c r="A163" s="13">
        <v>155</v>
      </c>
      <c r="B163" s="34" t="s">
        <v>294</v>
      </c>
      <c r="C163" s="34" t="s">
        <v>296</v>
      </c>
      <c r="D163" s="34" t="s">
        <v>0</v>
      </c>
      <c r="E163" s="35" t="s">
        <v>849</v>
      </c>
      <c r="F163" s="11">
        <v>1179850</v>
      </c>
      <c r="G163" s="11">
        <v>32500</v>
      </c>
    </row>
    <row r="164" spans="1:7" ht="25.5">
      <c r="A164" s="13">
        <v>156</v>
      </c>
      <c r="B164" s="34" t="s">
        <v>294</v>
      </c>
      <c r="C164" s="34" t="s">
        <v>297</v>
      </c>
      <c r="D164" s="34" t="s">
        <v>0</v>
      </c>
      <c r="E164" s="35" t="s">
        <v>298</v>
      </c>
      <c r="F164" s="11">
        <v>1147350</v>
      </c>
      <c r="G164" s="11">
        <v>0</v>
      </c>
    </row>
    <row r="165" spans="1:7" ht="25.5">
      <c r="A165" s="13">
        <v>157</v>
      </c>
      <c r="B165" s="34" t="s">
        <v>294</v>
      </c>
      <c r="C165" s="34" t="s">
        <v>297</v>
      </c>
      <c r="D165" s="34" t="s">
        <v>2</v>
      </c>
      <c r="E165" s="35" t="s">
        <v>168</v>
      </c>
      <c r="F165" s="11">
        <v>1147350</v>
      </c>
      <c r="G165" s="11">
        <v>0</v>
      </c>
    </row>
    <row r="166" spans="1:7" ht="38.25">
      <c r="A166" s="13">
        <v>158</v>
      </c>
      <c r="B166" s="34" t="s">
        <v>294</v>
      </c>
      <c r="C166" s="34" t="s">
        <v>299</v>
      </c>
      <c r="D166" s="34" t="s">
        <v>0</v>
      </c>
      <c r="E166" s="35" t="s">
        <v>300</v>
      </c>
      <c r="F166" s="11">
        <v>32500</v>
      </c>
      <c r="G166" s="11">
        <v>32500</v>
      </c>
    </row>
    <row r="167" spans="1:7" ht="38.25">
      <c r="A167" s="13">
        <v>159</v>
      </c>
      <c r="B167" s="34" t="s">
        <v>294</v>
      </c>
      <c r="C167" s="34" t="s">
        <v>299</v>
      </c>
      <c r="D167" s="34" t="s">
        <v>133</v>
      </c>
      <c r="E167" s="35" t="s">
        <v>260</v>
      </c>
      <c r="F167" s="11">
        <v>32500</v>
      </c>
      <c r="G167" s="11">
        <v>32500</v>
      </c>
    </row>
    <row r="168" spans="1:7">
      <c r="A168" s="13">
        <v>160</v>
      </c>
      <c r="B168" s="34" t="s">
        <v>294</v>
      </c>
      <c r="C168" s="34" t="s">
        <v>159</v>
      </c>
      <c r="D168" s="34" t="s">
        <v>0</v>
      </c>
      <c r="E168" s="35" t="s">
        <v>160</v>
      </c>
      <c r="F168" s="11">
        <v>431920</v>
      </c>
      <c r="G168" s="11">
        <v>431920</v>
      </c>
    </row>
    <row r="169" spans="1:7">
      <c r="A169" s="13">
        <v>161</v>
      </c>
      <c r="B169" s="34" t="s">
        <v>294</v>
      </c>
      <c r="C169" s="34" t="s">
        <v>303</v>
      </c>
      <c r="D169" s="34" t="s">
        <v>0</v>
      </c>
      <c r="E169" s="35" t="s">
        <v>304</v>
      </c>
      <c r="F169" s="11">
        <v>431920</v>
      </c>
      <c r="G169" s="11">
        <v>431920</v>
      </c>
    </row>
    <row r="170" spans="1:7" ht="25.5">
      <c r="A170" s="13">
        <v>162</v>
      </c>
      <c r="B170" s="34" t="s">
        <v>294</v>
      </c>
      <c r="C170" s="34" t="s">
        <v>303</v>
      </c>
      <c r="D170" s="34" t="s">
        <v>2</v>
      </c>
      <c r="E170" s="35" t="s">
        <v>168</v>
      </c>
      <c r="F170" s="11">
        <v>431920</v>
      </c>
      <c r="G170" s="11">
        <v>431920</v>
      </c>
    </row>
    <row r="171" spans="1:7">
      <c r="A171" s="13">
        <v>163</v>
      </c>
      <c r="B171" s="34" t="s">
        <v>305</v>
      </c>
      <c r="C171" s="34" t="s">
        <v>156</v>
      </c>
      <c r="D171" s="34" t="s">
        <v>0</v>
      </c>
      <c r="E171" s="35" t="s">
        <v>306</v>
      </c>
      <c r="F171" s="11">
        <v>1640407</v>
      </c>
      <c r="G171" s="11">
        <v>1000000</v>
      </c>
    </row>
    <row r="172" spans="1:7" ht="38.25">
      <c r="A172" s="13">
        <v>164</v>
      </c>
      <c r="B172" s="34" t="s">
        <v>305</v>
      </c>
      <c r="C172" s="34" t="s">
        <v>307</v>
      </c>
      <c r="D172" s="34" t="s">
        <v>0</v>
      </c>
      <c r="E172" s="35" t="s">
        <v>901</v>
      </c>
      <c r="F172" s="11">
        <v>1640407</v>
      </c>
      <c r="G172" s="11">
        <v>1000000</v>
      </c>
    </row>
    <row r="173" spans="1:7" ht="38.25">
      <c r="A173" s="13">
        <v>165</v>
      </c>
      <c r="B173" s="34" t="s">
        <v>305</v>
      </c>
      <c r="C173" s="34" t="s">
        <v>307</v>
      </c>
      <c r="D173" s="34" t="s">
        <v>0</v>
      </c>
      <c r="E173" s="35" t="s">
        <v>849</v>
      </c>
      <c r="F173" s="11">
        <v>1640407</v>
      </c>
      <c r="G173" s="11">
        <v>1000000</v>
      </c>
    </row>
    <row r="174" spans="1:7" ht="25.5">
      <c r="A174" s="13">
        <v>166</v>
      </c>
      <c r="B174" s="34" t="s">
        <v>305</v>
      </c>
      <c r="C174" s="34" t="s">
        <v>654</v>
      </c>
      <c r="D174" s="34" t="s">
        <v>0</v>
      </c>
      <c r="E174" s="35" t="s">
        <v>655</v>
      </c>
      <c r="F174" s="11">
        <v>1640407</v>
      </c>
      <c r="G174" s="11">
        <v>1000000</v>
      </c>
    </row>
    <row r="175" spans="1:7" ht="25.5">
      <c r="A175" s="13">
        <v>167</v>
      </c>
      <c r="B175" s="34" t="s">
        <v>305</v>
      </c>
      <c r="C175" s="34" t="s">
        <v>654</v>
      </c>
      <c r="D175" s="34" t="s">
        <v>2</v>
      </c>
      <c r="E175" s="35" t="s">
        <v>168</v>
      </c>
      <c r="F175" s="11">
        <v>1640407</v>
      </c>
      <c r="G175" s="11">
        <v>1000000</v>
      </c>
    </row>
    <row r="176" spans="1:7">
      <c r="A176" s="13">
        <v>168</v>
      </c>
      <c r="B176" s="34" t="s">
        <v>311</v>
      </c>
      <c r="C176" s="34" t="s">
        <v>156</v>
      </c>
      <c r="D176" s="34" t="s">
        <v>0</v>
      </c>
      <c r="E176" s="35" t="s">
        <v>312</v>
      </c>
      <c r="F176" s="11">
        <v>72160825</v>
      </c>
      <c r="G176" s="11">
        <v>12578700</v>
      </c>
    </row>
    <row r="177" spans="1:7" ht="38.25">
      <c r="A177" s="13">
        <v>169</v>
      </c>
      <c r="B177" s="34" t="s">
        <v>311</v>
      </c>
      <c r="C177" s="34" t="s">
        <v>296</v>
      </c>
      <c r="D177" s="34" t="s">
        <v>0</v>
      </c>
      <c r="E177" s="35" t="s">
        <v>900</v>
      </c>
      <c r="F177" s="11">
        <v>1200000</v>
      </c>
      <c r="G177" s="11">
        <v>460000</v>
      </c>
    </row>
    <row r="178" spans="1:7" ht="38.25">
      <c r="A178" s="13">
        <v>170</v>
      </c>
      <c r="B178" s="34" t="s">
        <v>311</v>
      </c>
      <c r="C178" s="34" t="s">
        <v>296</v>
      </c>
      <c r="D178" s="34" t="s">
        <v>0</v>
      </c>
      <c r="E178" s="35" t="s">
        <v>849</v>
      </c>
      <c r="F178" s="11">
        <v>1200000</v>
      </c>
      <c r="G178" s="11">
        <v>460000</v>
      </c>
    </row>
    <row r="179" spans="1:7">
      <c r="A179" s="13">
        <v>171</v>
      </c>
      <c r="B179" s="34" t="s">
        <v>311</v>
      </c>
      <c r="C179" s="34" t="s">
        <v>705</v>
      </c>
      <c r="D179" s="34" t="s">
        <v>0</v>
      </c>
      <c r="E179" s="35" t="s">
        <v>706</v>
      </c>
      <c r="F179" s="11">
        <v>1200000</v>
      </c>
      <c r="G179" s="11">
        <v>460000</v>
      </c>
    </row>
    <row r="180" spans="1:7" ht="25.5">
      <c r="A180" s="13">
        <v>172</v>
      </c>
      <c r="B180" s="34" t="s">
        <v>311</v>
      </c>
      <c r="C180" s="34" t="s">
        <v>705</v>
      </c>
      <c r="D180" s="34" t="s">
        <v>2</v>
      </c>
      <c r="E180" s="35" t="s">
        <v>168</v>
      </c>
      <c r="F180" s="11">
        <v>1200000</v>
      </c>
      <c r="G180" s="11">
        <v>460000</v>
      </c>
    </row>
    <row r="181" spans="1:7" ht="38.25">
      <c r="A181" s="13">
        <v>173</v>
      </c>
      <c r="B181" s="34" t="s">
        <v>311</v>
      </c>
      <c r="C181" s="34" t="s">
        <v>313</v>
      </c>
      <c r="D181" s="34" t="s">
        <v>0</v>
      </c>
      <c r="E181" s="35" t="s">
        <v>902</v>
      </c>
      <c r="F181" s="11">
        <v>6518700</v>
      </c>
      <c r="G181" s="11">
        <v>6518700</v>
      </c>
    </row>
    <row r="182" spans="1:7" ht="38.25">
      <c r="A182" s="13">
        <v>174</v>
      </c>
      <c r="B182" s="34" t="s">
        <v>311</v>
      </c>
      <c r="C182" s="34" t="s">
        <v>313</v>
      </c>
      <c r="D182" s="34" t="s">
        <v>0</v>
      </c>
      <c r="E182" s="35" t="s">
        <v>736</v>
      </c>
      <c r="F182" s="11">
        <v>6518700</v>
      </c>
      <c r="G182" s="11">
        <v>6518700</v>
      </c>
    </row>
    <row r="183" spans="1:7" ht="25.5">
      <c r="A183" s="13">
        <v>175</v>
      </c>
      <c r="B183" s="34" t="s">
        <v>311</v>
      </c>
      <c r="C183" s="34" t="s">
        <v>314</v>
      </c>
      <c r="D183" s="34" t="s">
        <v>0</v>
      </c>
      <c r="E183" s="35" t="s">
        <v>315</v>
      </c>
      <c r="F183" s="11">
        <v>6518700</v>
      </c>
      <c r="G183" s="11">
        <v>6518700</v>
      </c>
    </row>
    <row r="184" spans="1:7" ht="25.5">
      <c r="A184" s="13">
        <v>176</v>
      </c>
      <c r="B184" s="34" t="s">
        <v>311</v>
      </c>
      <c r="C184" s="34" t="s">
        <v>314</v>
      </c>
      <c r="D184" s="34" t="s">
        <v>2</v>
      </c>
      <c r="E184" s="35" t="s">
        <v>168</v>
      </c>
      <c r="F184" s="11">
        <v>1250000</v>
      </c>
      <c r="G184" s="11">
        <v>1250000</v>
      </c>
    </row>
    <row r="185" spans="1:7">
      <c r="A185" s="13">
        <v>177</v>
      </c>
      <c r="B185" s="34" t="s">
        <v>311</v>
      </c>
      <c r="C185" s="34" t="s">
        <v>314</v>
      </c>
      <c r="D185" s="34" t="s">
        <v>134</v>
      </c>
      <c r="E185" s="35" t="s">
        <v>249</v>
      </c>
      <c r="F185" s="11">
        <v>5268700</v>
      </c>
      <c r="G185" s="11">
        <v>5268700</v>
      </c>
    </row>
    <row r="186" spans="1:7" ht="38.25">
      <c r="A186" s="13">
        <v>178</v>
      </c>
      <c r="B186" s="34" t="s">
        <v>311</v>
      </c>
      <c r="C186" s="34" t="s">
        <v>316</v>
      </c>
      <c r="D186" s="34" t="s">
        <v>0</v>
      </c>
      <c r="E186" s="35" t="s">
        <v>870</v>
      </c>
      <c r="F186" s="11">
        <v>59342125</v>
      </c>
      <c r="G186" s="11">
        <v>500000</v>
      </c>
    </row>
    <row r="187" spans="1:7" s="12" customFormat="1" ht="25.5">
      <c r="A187" s="13">
        <v>179</v>
      </c>
      <c r="B187" s="34" t="s">
        <v>311</v>
      </c>
      <c r="C187" s="34" t="s">
        <v>317</v>
      </c>
      <c r="D187" s="34" t="s">
        <v>0</v>
      </c>
      <c r="E187" s="35" t="s">
        <v>318</v>
      </c>
      <c r="F187" s="11">
        <v>500000</v>
      </c>
      <c r="G187" s="11">
        <v>500000</v>
      </c>
    </row>
    <row r="188" spans="1:7" ht="25.5">
      <c r="A188" s="13">
        <v>180</v>
      </c>
      <c r="B188" s="34" t="s">
        <v>311</v>
      </c>
      <c r="C188" s="34" t="s">
        <v>317</v>
      </c>
      <c r="D188" s="34" t="s">
        <v>2</v>
      </c>
      <c r="E188" s="35" t="s">
        <v>168</v>
      </c>
      <c r="F188" s="11">
        <v>500000</v>
      </c>
      <c r="G188" s="11">
        <v>500000</v>
      </c>
    </row>
    <row r="189" spans="1:7" ht="27.75" customHeight="1">
      <c r="A189" s="13">
        <v>181</v>
      </c>
      <c r="B189" s="34" t="s">
        <v>311</v>
      </c>
      <c r="C189" s="34" t="s">
        <v>658</v>
      </c>
      <c r="D189" s="34" t="s">
        <v>0</v>
      </c>
      <c r="E189" s="35" t="s">
        <v>659</v>
      </c>
      <c r="F189" s="11">
        <v>58842125</v>
      </c>
      <c r="G189" s="11">
        <v>0</v>
      </c>
    </row>
    <row r="190" spans="1:7" ht="25.5">
      <c r="A190" s="13">
        <v>182</v>
      </c>
      <c r="B190" s="34" t="s">
        <v>311</v>
      </c>
      <c r="C190" s="34" t="s">
        <v>658</v>
      </c>
      <c r="D190" s="34" t="s">
        <v>2</v>
      </c>
      <c r="E190" s="35" t="s">
        <v>168</v>
      </c>
      <c r="F190" s="11">
        <v>58842125</v>
      </c>
      <c r="G190" s="11">
        <v>0</v>
      </c>
    </row>
    <row r="191" spans="1:7">
      <c r="A191" s="13">
        <v>183</v>
      </c>
      <c r="B191" s="34" t="s">
        <v>311</v>
      </c>
      <c r="C191" s="34" t="s">
        <v>159</v>
      </c>
      <c r="D191" s="34" t="s">
        <v>0</v>
      </c>
      <c r="E191" s="35" t="s">
        <v>160</v>
      </c>
      <c r="F191" s="11">
        <v>5100000</v>
      </c>
      <c r="G191" s="11">
        <v>5100000</v>
      </c>
    </row>
    <row r="192" spans="1:7">
      <c r="A192" s="13">
        <v>184</v>
      </c>
      <c r="B192" s="34" t="s">
        <v>311</v>
      </c>
      <c r="C192" s="34" t="s">
        <v>319</v>
      </c>
      <c r="D192" s="34" t="s">
        <v>0</v>
      </c>
      <c r="E192" s="35" t="s">
        <v>320</v>
      </c>
      <c r="F192" s="11">
        <v>5100000</v>
      </c>
      <c r="G192" s="11">
        <v>5100000</v>
      </c>
    </row>
    <row r="193" spans="1:7" ht="25.5">
      <c r="A193" s="13">
        <v>185</v>
      </c>
      <c r="B193" s="34" t="s">
        <v>311</v>
      </c>
      <c r="C193" s="34" t="s">
        <v>319</v>
      </c>
      <c r="D193" s="34" t="s">
        <v>2</v>
      </c>
      <c r="E193" s="35" t="s">
        <v>168</v>
      </c>
      <c r="F193" s="11">
        <v>5100000</v>
      </c>
      <c r="G193" s="11">
        <v>5100000</v>
      </c>
    </row>
    <row r="194" spans="1:7" ht="16.5" customHeight="1">
      <c r="A194" s="13">
        <v>186</v>
      </c>
      <c r="B194" s="34" t="s">
        <v>321</v>
      </c>
      <c r="C194" s="34" t="s">
        <v>156</v>
      </c>
      <c r="D194" s="34" t="s">
        <v>0</v>
      </c>
      <c r="E194" s="35" t="s">
        <v>322</v>
      </c>
      <c r="F194" s="11">
        <v>5527000</v>
      </c>
      <c r="G194" s="11">
        <v>5538000</v>
      </c>
    </row>
    <row r="195" spans="1:7">
      <c r="A195" s="13">
        <v>187</v>
      </c>
      <c r="B195" s="34" t="s">
        <v>321</v>
      </c>
      <c r="C195" s="34" t="s">
        <v>159</v>
      </c>
      <c r="D195" s="34" t="s">
        <v>0</v>
      </c>
      <c r="E195" s="35" t="s">
        <v>160</v>
      </c>
      <c r="F195" s="11">
        <v>5527000</v>
      </c>
      <c r="G195" s="11">
        <v>5538000</v>
      </c>
    </row>
    <row r="196" spans="1:7" ht="69" customHeight="1">
      <c r="A196" s="13">
        <v>188</v>
      </c>
      <c r="B196" s="34" t="s">
        <v>321</v>
      </c>
      <c r="C196" s="34" t="s">
        <v>769</v>
      </c>
      <c r="D196" s="34" t="s">
        <v>0</v>
      </c>
      <c r="E196" s="35" t="s">
        <v>770</v>
      </c>
      <c r="F196" s="11">
        <v>27000</v>
      </c>
      <c r="G196" s="11">
        <v>38000</v>
      </c>
    </row>
    <row r="197" spans="1:7" ht="38.25">
      <c r="A197" s="13">
        <v>189</v>
      </c>
      <c r="B197" s="34" t="s">
        <v>321</v>
      </c>
      <c r="C197" s="34" t="s">
        <v>769</v>
      </c>
      <c r="D197" s="34" t="s">
        <v>133</v>
      </c>
      <c r="E197" s="35" t="s">
        <v>260</v>
      </c>
      <c r="F197" s="11">
        <v>27000</v>
      </c>
      <c r="G197" s="11">
        <v>38000</v>
      </c>
    </row>
    <row r="198" spans="1:7" s="12" customFormat="1">
      <c r="A198" s="13">
        <v>190</v>
      </c>
      <c r="B198" s="34" t="s">
        <v>321</v>
      </c>
      <c r="C198" s="34" t="s">
        <v>205</v>
      </c>
      <c r="D198" s="34" t="s">
        <v>0</v>
      </c>
      <c r="E198" s="35" t="s">
        <v>206</v>
      </c>
      <c r="F198" s="11">
        <v>5500000</v>
      </c>
      <c r="G198" s="11">
        <v>5500000</v>
      </c>
    </row>
    <row r="199" spans="1:7">
      <c r="A199" s="13">
        <v>191</v>
      </c>
      <c r="B199" s="34" t="s">
        <v>321</v>
      </c>
      <c r="C199" s="34" t="s">
        <v>205</v>
      </c>
      <c r="D199" s="34" t="s">
        <v>3</v>
      </c>
      <c r="E199" s="35" t="s">
        <v>642</v>
      </c>
      <c r="F199" s="11">
        <v>4900000</v>
      </c>
      <c r="G199" s="11">
        <v>4900000</v>
      </c>
    </row>
    <row r="200" spans="1:7" ht="25.5">
      <c r="A200" s="13">
        <v>192</v>
      </c>
      <c r="B200" s="34" t="s">
        <v>321</v>
      </c>
      <c r="C200" s="34" t="s">
        <v>205</v>
      </c>
      <c r="D200" s="34" t="s">
        <v>2</v>
      </c>
      <c r="E200" s="35" t="s">
        <v>168</v>
      </c>
      <c r="F200" s="11">
        <v>600000</v>
      </c>
      <c r="G200" s="11">
        <v>600000</v>
      </c>
    </row>
    <row r="201" spans="1:7" s="12" customFormat="1">
      <c r="A201" s="8">
        <v>193</v>
      </c>
      <c r="B201" s="131" t="s">
        <v>323</v>
      </c>
      <c r="C201" s="131" t="s">
        <v>156</v>
      </c>
      <c r="D201" s="131" t="s">
        <v>0</v>
      </c>
      <c r="E201" s="132" t="s">
        <v>660</v>
      </c>
      <c r="F201" s="22">
        <v>320000</v>
      </c>
      <c r="G201" s="22">
        <v>325000</v>
      </c>
    </row>
    <row r="202" spans="1:7" ht="25.5">
      <c r="A202" s="13">
        <v>194</v>
      </c>
      <c r="B202" s="34" t="s">
        <v>324</v>
      </c>
      <c r="C202" s="34" t="s">
        <v>156</v>
      </c>
      <c r="D202" s="34" t="s">
        <v>0</v>
      </c>
      <c r="E202" s="35" t="s">
        <v>325</v>
      </c>
      <c r="F202" s="11">
        <v>320000</v>
      </c>
      <c r="G202" s="11">
        <v>325000</v>
      </c>
    </row>
    <row r="203" spans="1:7" ht="25.5">
      <c r="A203" s="13">
        <v>195</v>
      </c>
      <c r="B203" s="34" t="s">
        <v>324</v>
      </c>
      <c r="C203" s="34" t="s">
        <v>326</v>
      </c>
      <c r="D203" s="34" t="s">
        <v>0</v>
      </c>
      <c r="E203" s="35" t="s">
        <v>903</v>
      </c>
      <c r="F203" s="11">
        <v>320000</v>
      </c>
      <c r="G203" s="11">
        <v>325000</v>
      </c>
    </row>
    <row r="204" spans="1:7" ht="38.25">
      <c r="A204" s="13">
        <v>196</v>
      </c>
      <c r="B204" s="34" t="s">
        <v>324</v>
      </c>
      <c r="C204" s="34" t="s">
        <v>326</v>
      </c>
      <c r="D204" s="34" t="s">
        <v>0</v>
      </c>
      <c r="E204" s="35" t="s">
        <v>849</v>
      </c>
      <c r="F204" s="11">
        <v>320000</v>
      </c>
      <c r="G204" s="11">
        <v>325000</v>
      </c>
    </row>
    <row r="205" spans="1:7" ht="25.5">
      <c r="A205" s="13">
        <v>197</v>
      </c>
      <c r="B205" s="34" t="s">
        <v>324</v>
      </c>
      <c r="C205" s="34" t="s">
        <v>328</v>
      </c>
      <c r="D205" s="34" t="s">
        <v>0</v>
      </c>
      <c r="E205" s="35" t="s">
        <v>329</v>
      </c>
      <c r="F205" s="11">
        <v>320000</v>
      </c>
      <c r="G205" s="11">
        <v>325000</v>
      </c>
    </row>
    <row r="206" spans="1:7" ht="25.5">
      <c r="A206" s="13">
        <v>198</v>
      </c>
      <c r="B206" s="34" t="s">
        <v>324</v>
      </c>
      <c r="C206" s="34" t="s">
        <v>328</v>
      </c>
      <c r="D206" s="34" t="s">
        <v>2</v>
      </c>
      <c r="E206" s="35" t="s">
        <v>168</v>
      </c>
      <c r="F206" s="11">
        <v>320000</v>
      </c>
      <c r="G206" s="11">
        <v>325000</v>
      </c>
    </row>
    <row r="207" spans="1:7" s="12" customFormat="1">
      <c r="A207" s="8">
        <v>199</v>
      </c>
      <c r="B207" s="131" t="s">
        <v>330</v>
      </c>
      <c r="C207" s="131" t="s">
        <v>156</v>
      </c>
      <c r="D207" s="131" t="s">
        <v>0</v>
      </c>
      <c r="E207" s="132" t="s">
        <v>661</v>
      </c>
      <c r="F207" s="22">
        <v>258904800</v>
      </c>
      <c r="G207" s="22">
        <v>267970500</v>
      </c>
    </row>
    <row r="208" spans="1:7">
      <c r="A208" s="13">
        <v>200</v>
      </c>
      <c r="B208" s="34" t="s">
        <v>331</v>
      </c>
      <c r="C208" s="34" t="s">
        <v>156</v>
      </c>
      <c r="D208" s="34" t="s">
        <v>0</v>
      </c>
      <c r="E208" s="35" t="s">
        <v>332</v>
      </c>
      <c r="F208" s="11">
        <v>99774000</v>
      </c>
      <c r="G208" s="11">
        <v>103523000</v>
      </c>
    </row>
    <row r="209" spans="1:7" ht="25.5">
      <c r="A209" s="13">
        <v>201</v>
      </c>
      <c r="B209" s="34" t="s">
        <v>331</v>
      </c>
      <c r="C209" s="34" t="s">
        <v>334</v>
      </c>
      <c r="D209" s="34" t="s">
        <v>0</v>
      </c>
      <c r="E209" s="35" t="s">
        <v>904</v>
      </c>
      <c r="F209" s="11">
        <v>99774000</v>
      </c>
      <c r="G209" s="11">
        <v>103523000</v>
      </c>
    </row>
    <row r="210" spans="1:7" ht="25.5">
      <c r="A210" s="13">
        <v>202</v>
      </c>
      <c r="B210" s="34" t="s">
        <v>331</v>
      </c>
      <c r="C210" s="34" t="s">
        <v>334</v>
      </c>
      <c r="D210" s="34" t="s">
        <v>0</v>
      </c>
      <c r="E210" s="35" t="s">
        <v>863</v>
      </c>
      <c r="F210" s="11">
        <v>99774000</v>
      </c>
      <c r="G210" s="11">
        <v>103523000</v>
      </c>
    </row>
    <row r="211" spans="1:7" ht="76.5">
      <c r="A211" s="13">
        <v>203</v>
      </c>
      <c r="B211" s="34" t="s">
        <v>331</v>
      </c>
      <c r="C211" s="34" t="s">
        <v>336</v>
      </c>
      <c r="D211" s="34" t="s">
        <v>0</v>
      </c>
      <c r="E211" s="35" t="s">
        <v>337</v>
      </c>
      <c r="F211" s="11">
        <v>62197000</v>
      </c>
      <c r="G211" s="11">
        <v>65911000</v>
      </c>
    </row>
    <row r="212" spans="1:7">
      <c r="A212" s="13">
        <v>204</v>
      </c>
      <c r="B212" s="34" t="s">
        <v>331</v>
      </c>
      <c r="C212" s="34" t="s">
        <v>336</v>
      </c>
      <c r="D212" s="34" t="s">
        <v>134</v>
      </c>
      <c r="E212" s="35" t="s">
        <v>249</v>
      </c>
      <c r="F212" s="11">
        <v>62197000</v>
      </c>
      <c r="G212" s="11">
        <v>65911000</v>
      </c>
    </row>
    <row r="213" spans="1:7" ht="76.5">
      <c r="A213" s="13">
        <v>205</v>
      </c>
      <c r="B213" s="34" t="s">
        <v>331</v>
      </c>
      <c r="C213" s="34" t="s">
        <v>338</v>
      </c>
      <c r="D213" s="34" t="s">
        <v>0</v>
      </c>
      <c r="E213" s="35" t="s">
        <v>339</v>
      </c>
      <c r="F213" s="11">
        <v>877000</v>
      </c>
      <c r="G213" s="11">
        <v>912000</v>
      </c>
    </row>
    <row r="214" spans="1:7">
      <c r="A214" s="13">
        <v>206</v>
      </c>
      <c r="B214" s="34" t="s">
        <v>331</v>
      </c>
      <c r="C214" s="34" t="s">
        <v>338</v>
      </c>
      <c r="D214" s="34" t="s">
        <v>134</v>
      </c>
      <c r="E214" s="35" t="s">
        <v>249</v>
      </c>
      <c r="F214" s="11">
        <v>877000</v>
      </c>
      <c r="G214" s="11">
        <v>912000</v>
      </c>
    </row>
    <row r="215" spans="1:7" ht="40.5" customHeight="1">
      <c r="A215" s="13">
        <v>207</v>
      </c>
      <c r="B215" s="34" t="s">
        <v>331</v>
      </c>
      <c r="C215" s="34" t="s">
        <v>340</v>
      </c>
      <c r="D215" s="34" t="s">
        <v>0</v>
      </c>
      <c r="E215" s="35" t="s">
        <v>341</v>
      </c>
      <c r="F215" s="11">
        <v>36700000</v>
      </c>
      <c r="G215" s="11">
        <v>36700000</v>
      </c>
    </row>
    <row r="216" spans="1:7">
      <c r="A216" s="13">
        <v>208</v>
      </c>
      <c r="B216" s="34" t="s">
        <v>331</v>
      </c>
      <c r="C216" s="34" t="s">
        <v>340</v>
      </c>
      <c r="D216" s="34" t="s">
        <v>134</v>
      </c>
      <c r="E216" s="35" t="s">
        <v>249</v>
      </c>
      <c r="F216" s="11">
        <v>36700000</v>
      </c>
      <c r="G216" s="11">
        <v>36700000</v>
      </c>
    </row>
    <row r="217" spans="1:7">
      <c r="A217" s="13">
        <v>209</v>
      </c>
      <c r="B217" s="34" t="s">
        <v>346</v>
      </c>
      <c r="C217" s="34" t="s">
        <v>156</v>
      </c>
      <c r="D217" s="34" t="s">
        <v>0</v>
      </c>
      <c r="E217" s="35" t="s">
        <v>347</v>
      </c>
      <c r="F217" s="11">
        <v>102595300</v>
      </c>
      <c r="G217" s="11">
        <v>107547000</v>
      </c>
    </row>
    <row r="218" spans="1:7" ht="25.5">
      <c r="A218" s="13">
        <v>210</v>
      </c>
      <c r="B218" s="34" t="s">
        <v>346</v>
      </c>
      <c r="C218" s="34" t="s">
        <v>348</v>
      </c>
      <c r="D218" s="34" t="s">
        <v>0</v>
      </c>
      <c r="E218" s="35" t="s">
        <v>905</v>
      </c>
      <c r="F218" s="11">
        <v>102595300</v>
      </c>
      <c r="G218" s="11">
        <v>107547000</v>
      </c>
    </row>
    <row r="219" spans="1:7" ht="25.5">
      <c r="A219" s="13">
        <v>211</v>
      </c>
      <c r="B219" s="34" t="s">
        <v>346</v>
      </c>
      <c r="C219" s="34" t="s">
        <v>348</v>
      </c>
      <c r="D219" s="34" t="s">
        <v>0</v>
      </c>
      <c r="E219" s="35" t="s">
        <v>863</v>
      </c>
      <c r="F219" s="11">
        <v>102595300</v>
      </c>
      <c r="G219" s="11">
        <v>107547000</v>
      </c>
    </row>
    <row r="220" spans="1:7" ht="105.75" customHeight="1">
      <c r="A220" s="13">
        <v>212</v>
      </c>
      <c r="B220" s="34" t="s">
        <v>346</v>
      </c>
      <c r="C220" s="34" t="s">
        <v>350</v>
      </c>
      <c r="D220" s="34" t="s">
        <v>0</v>
      </c>
      <c r="E220" s="35" t="s">
        <v>351</v>
      </c>
      <c r="F220" s="11">
        <v>66593000</v>
      </c>
      <c r="G220" s="11">
        <v>70820000</v>
      </c>
    </row>
    <row r="221" spans="1:7">
      <c r="A221" s="13">
        <v>213</v>
      </c>
      <c r="B221" s="34" t="s">
        <v>346</v>
      </c>
      <c r="C221" s="34" t="s">
        <v>350</v>
      </c>
      <c r="D221" s="34" t="s">
        <v>134</v>
      </c>
      <c r="E221" s="35" t="s">
        <v>249</v>
      </c>
      <c r="F221" s="11">
        <v>66593000</v>
      </c>
      <c r="G221" s="11">
        <v>70820000</v>
      </c>
    </row>
    <row r="222" spans="1:7" ht="107.25" customHeight="1">
      <c r="A222" s="13">
        <v>214</v>
      </c>
      <c r="B222" s="34" t="s">
        <v>346</v>
      </c>
      <c r="C222" s="34" t="s">
        <v>352</v>
      </c>
      <c r="D222" s="34" t="s">
        <v>0</v>
      </c>
      <c r="E222" s="35" t="s">
        <v>353</v>
      </c>
      <c r="F222" s="11">
        <v>3845000</v>
      </c>
      <c r="G222" s="11">
        <v>3999000</v>
      </c>
    </row>
    <row r="223" spans="1:7">
      <c r="A223" s="13">
        <v>215</v>
      </c>
      <c r="B223" s="34" t="s">
        <v>346</v>
      </c>
      <c r="C223" s="34" t="s">
        <v>352</v>
      </c>
      <c r="D223" s="34" t="s">
        <v>134</v>
      </c>
      <c r="E223" s="35" t="s">
        <v>249</v>
      </c>
      <c r="F223" s="11">
        <v>3845000</v>
      </c>
      <c r="G223" s="11">
        <v>3999000</v>
      </c>
    </row>
    <row r="224" spans="1:7" ht="25.5">
      <c r="A224" s="13">
        <v>216</v>
      </c>
      <c r="B224" s="34" t="s">
        <v>346</v>
      </c>
      <c r="C224" s="34" t="s">
        <v>354</v>
      </c>
      <c r="D224" s="34" t="s">
        <v>0</v>
      </c>
      <c r="E224" s="35" t="s">
        <v>355</v>
      </c>
      <c r="F224" s="11">
        <v>13838000</v>
      </c>
      <c r="G224" s="11">
        <v>14392000</v>
      </c>
    </row>
    <row r="225" spans="1:7">
      <c r="A225" s="13">
        <v>217</v>
      </c>
      <c r="B225" s="34" t="s">
        <v>346</v>
      </c>
      <c r="C225" s="34" t="s">
        <v>354</v>
      </c>
      <c r="D225" s="34" t="s">
        <v>134</v>
      </c>
      <c r="E225" s="35" t="s">
        <v>249</v>
      </c>
      <c r="F225" s="11">
        <v>13838000</v>
      </c>
      <c r="G225" s="11">
        <v>14392000</v>
      </c>
    </row>
    <row r="226" spans="1:7" ht="38.25">
      <c r="A226" s="13">
        <v>218</v>
      </c>
      <c r="B226" s="34" t="s">
        <v>346</v>
      </c>
      <c r="C226" s="34" t="s">
        <v>709</v>
      </c>
      <c r="D226" s="34" t="s">
        <v>0</v>
      </c>
      <c r="E226" s="35" t="s">
        <v>710</v>
      </c>
      <c r="F226" s="11">
        <v>419300</v>
      </c>
      <c r="G226" s="11">
        <v>436000</v>
      </c>
    </row>
    <row r="227" spans="1:7">
      <c r="A227" s="13">
        <v>219</v>
      </c>
      <c r="B227" s="34" t="s">
        <v>346</v>
      </c>
      <c r="C227" s="34" t="s">
        <v>709</v>
      </c>
      <c r="D227" s="34" t="s">
        <v>134</v>
      </c>
      <c r="E227" s="35" t="s">
        <v>249</v>
      </c>
      <c r="F227" s="11">
        <v>419300</v>
      </c>
      <c r="G227" s="11">
        <v>436000</v>
      </c>
    </row>
    <row r="228" spans="1:7" ht="38.25">
      <c r="A228" s="13">
        <v>220</v>
      </c>
      <c r="B228" s="34" t="s">
        <v>346</v>
      </c>
      <c r="C228" s="34" t="s">
        <v>356</v>
      </c>
      <c r="D228" s="34" t="s">
        <v>0</v>
      </c>
      <c r="E228" s="35" t="s">
        <v>357</v>
      </c>
      <c r="F228" s="11">
        <v>17900000</v>
      </c>
      <c r="G228" s="11">
        <v>17900000</v>
      </c>
    </row>
    <row r="229" spans="1:7">
      <c r="A229" s="13">
        <v>221</v>
      </c>
      <c r="B229" s="34" t="s">
        <v>346</v>
      </c>
      <c r="C229" s="34" t="s">
        <v>356</v>
      </c>
      <c r="D229" s="34" t="s">
        <v>134</v>
      </c>
      <c r="E229" s="35" t="s">
        <v>249</v>
      </c>
      <c r="F229" s="11">
        <v>17900000</v>
      </c>
      <c r="G229" s="11">
        <v>17900000</v>
      </c>
    </row>
    <row r="230" spans="1:7">
      <c r="A230" s="13">
        <v>222</v>
      </c>
      <c r="B230" s="34" t="s">
        <v>362</v>
      </c>
      <c r="C230" s="34" t="s">
        <v>156</v>
      </c>
      <c r="D230" s="34" t="s">
        <v>0</v>
      </c>
      <c r="E230" s="35" t="s">
        <v>363</v>
      </c>
      <c r="F230" s="11">
        <v>33000000</v>
      </c>
      <c r="G230" s="11">
        <v>33000000</v>
      </c>
    </row>
    <row r="231" spans="1:7" ht="25.5">
      <c r="A231" s="13">
        <v>223</v>
      </c>
      <c r="B231" s="34" t="s">
        <v>362</v>
      </c>
      <c r="C231" s="34" t="s">
        <v>364</v>
      </c>
      <c r="D231" s="34" t="s">
        <v>0</v>
      </c>
      <c r="E231" s="35" t="s">
        <v>906</v>
      </c>
      <c r="F231" s="11">
        <v>27500000</v>
      </c>
      <c r="G231" s="11">
        <v>27500000</v>
      </c>
    </row>
    <row r="232" spans="1:7" ht="25.5">
      <c r="A232" s="13">
        <v>224</v>
      </c>
      <c r="B232" s="34" t="s">
        <v>362</v>
      </c>
      <c r="C232" s="34" t="s">
        <v>364</v>
      </c>
      <c r="D232" s="34" t="s">
        <v>0</v>
      </c>
      <c r="E232" s="35" t="s">
        <v>863</v>
      </c>
      <c r="F232" s="11">
        <v>27500000</v>
      </c>
      <c r="G232" s="11">
        <v>27500000</v>
      </c>
    </row>
    <row r="233" spans="1:7" ht="38.25">
      <c r="A233" s="13">
        <v>225</v>
      </c>
      <c r="B233" s="34" t="s">
        <v>362</v>
      </c>
      <c r="C233" s="34" t="s">
        <v>366</v>
      </c>
      <c r="D233" s="34" t="s">
        <v>0</v>
      </c>
      <c r="E233" s="35" t="s">
        <v>367</v>
      </c>
      <c r="F233" s="11">
        <v>27500000</v>
      </c>
      <c r="G233" s="11">
        <v>27500000</v>
      </c>
    </row>
    <row r="234" spans="1:7">
      <c r="A234" s="13">
        <v>226</v>
      </c>
      <c r="B234" s="34" t="s">
        <v>362</v>
      </c>
      <c r="C234" s="34" t="s">
        <v>366</v>
      </c>
      <c r="D234" s="34" t="s">
        <v>134</v>
      </c>
      <c r="E234" s="35" t="s">
        <v>249</v>
      </c>
      <c r="F234" s="11">
        <v>27500000</v>
      </c>
      <c r="G234" s="11">
        <v>27500000</v>
      </c>
    </row>
    <row r="235" spans="1:7" s="12" customFormat="1" ht="25.5">
      <c r="A235" s="13">
        <v>227</v>
      </c>
      <c r="B235" s="34" t="s">
        <v>362</v>
      </c>
      <c r="C235" s="34" t="s">
        <v>369</v>
      </c>
      <c r="D235" s="34" t="s">
        <v>0</v>
      </c>
      <c r="E235" s="35" t="s">
        <v>907</v>
      </c>
      <c r="F235" s="11">
        <v>5500000</v>
      </c>
      <c r="G235" s="11">
        <v>5500000</v>
      </c>
    </row>
    <row r="236" spans="1:7" ht="38.25">
      <c r="A236" s="13">
        <v>228</v>
      </c>
      <c r="B236" s="34" t="s">
        <v>362</v>
      </c>
      <c r="C236" s="34" t="s">
        <v>369</v>
      </c>
      <c r="D236" s="34" t="s">
        <v>0</v>
      </c>
      <c r="E236" s="35" t="s">
        <v>861</v>
      </c>
      <c r="F236" s="11">
        <v>5500000</v>
      </c>
      <c r="G236" s="11">
        <v>5500000</v>
      </c>
    </row>
    <row r="237" spans="1:7" ht="25.5">
      <c r="A237" s="13">
        <v>229</v>
      </c>
      <c r="B237" s="34" t="s">
        <v>362</v>
      </c>
      <c r="C237" s="34" t="s">
        <v>371</v>
      </c>
      <c r="D237" s="34" t="s">
        <v>0</v>
      </c>
      <c r="E237" s="35" t="s">
        <v>372</v>
      </c>
      <c r="F237" s="11">
        <v>5500000</v>
      </c>
      <c r="G237" s="11">
        <v>5500000</v>
      </c>
    </row>
    <row r="238" spans="1:7">
      <c r="A238" s="13">
        <v>230</v>
      </c>
      <c r="B238" s="34" t="s">
        <v>362</v>
      </c>
      <c r="C238" s="34" t="s">
        <v>371</v>
      </c>
      <c r="D238" s="34" t="s">
        <v>134</v>
      </c>
      <c r="E238" s="35" t="s">
        <v>249</v>
      </c>
      <c r="F238" s="11">
        <v>5500000</v>
      </c>
      <c r="G238" s="11">
        <v>5500000</v>
      </c>
    </row>
    <row r="239" spans="1:7">
      <c r="A239" s="13">
        <v>231</v>
      </c>
      <c r="B239" s="34" t="s">
        <v>375</v>
      </c>
      <c r="C239" s="34" t="s">
        <v>156</v>
      </c>
      <c r="D239" s="34" t="s">
        <v>0</v>
      </c>
      <c r="E239" s="35" t="s">
        <v>376</v>
      </c>
      <c r="F239" s="11">
        <v>16060900</v>
      </c>
      <c r="G239" s="11">
        <v>16424900</v>
      </c>
    </row>
    <row r="240" spans="1:7" ht="25.5">
      <c r="A240" s="13">
        <v>232</v>
      </c>
      <c r="B240" s="34" t="s">
        <v>375</v>
      </c>
      <c r="C240" s="34" t="s">
        <v>348</v>
      </c>
      <c r="D240" s="34" t="s">
        <v>0</v>
      </c>
      <c r="E240" s="35" t="s">
        <v>905</v>
      </c>
      <c r="F240" s="11">
        <v>409600</v>
      </c>
      <c r="G240" s="11">
        <v>426000</v>
      </c>
    </row>
    <row r="241" spans="1:7" ht="25.5">
      <c r="A241" s="13">
        <v>233</v>
      </c>
      <c r="B241" s="34" t="s">
        <v>375</v>
      </c>
      <c r="C241" s="34" t="s">
        <v>348</v>
      </c>
      <c r="D241" s="34" t="s">
        <v>0</v>
      </c>
      <c r="E241" s="35" t="s">
        <v>863</v>
      </c>
      <c r="F241" s="11">
        <v>409600</v>
      </c>
      <c r="G241" s="11">
        <v>426000</v>
      </c>
    </row>
    <row r="242" spans="1:7" ht="81.75" customHeight="1">
      <c r="A242" s="13">
        <v>234</v>
      </c>
      <c r="B242" s="34" t="s">
        <v>375</v>
      </c>
      <c r="C242" s="34" t="s">
        <v>358</v>
      </c>
      <c r="D242" s="34" t="s">
        <v>0</v>
      </c>
      <c r="E242" s="35" t="s">
        <v>359</v>
      </c>
      <c r="F242" s="11">
        <v>409600</v>
      </c>
      <c r="G242" s="11">
        <v>426000</v>
      </c>
    </row>
    <row r="243" spans="1:7">
      <c r="A243" s="13">
        <v>235</v>
      </c>
      <c r="B243" s="34" t="s">
        <v>375</v>
      </c>
      <c r="C243" s="34" t="s">
        <v>358</v>
      </c>
      <c r="D243" s="34" t="s">
        <v>134</v>
      </c>
      <c r="E243" s="35" t="s">
        <v>249</v>
      </c>
      <c r="F243" s="11">
        <v>409600</v>
      </c>
      <c r="G243" s="11">
        <v>426000</v>
      </c>
    </row>
    <row r="244" spans="1:7" ht="25.5">
      <c r="A244" s="13">
        <v>236</v>
      </c>
      <c r="B244" s="34" t="s">
        <v>375</v>
      </c>
      <c r="C244" s="34" t="s">
        <v>377</v>
      </c>
      <c r="D244" s="34" t="s">
        <v>0</v>
      </c>
      <c r="E244" s="35" t="s">
        <v>908</v>
      </c>
      <c r="F244" s="11">
        <v>8691300</v>
      </c>
      <c r="G244" s="11">
        <v>9038900</v>
      </c>
    </row>
    <row r="245" spans="1:7" ht="25.5">
      <c r="A245" s="13">
        <v>237</v>
      </c>
      <c r="B245" s="34" t="s">
        <v>375</v>
      </c>
      <c r="C245" s="34" t="s">
        <v>377</v>
      </c>
      <c r="D245" s="34" t="s">
        <v>0</v>
      </c>
      <c r="E245" s="35" t="s">
        <v>863</v>
      </c>
      <c r="F245" s="11">
        <v>8691300</v>
      </c>
      <c r="G245" s="11">
        <v>9038900</v>
      </c>
    </row>
    <row r="246" spans="1:7" ht="25.5">
      <c r="A246" s="13">
        <v>238</v>
      </c>
      <c r="B246" s="34" t="s">
        <v>375</v>
      </c>
      <c r="C246" s="34" t="s">
        <v>379</v>
      </c>
      <c r="D246" s="34" t="s">
        <v>0</v>
      </c>
      <c r="E246" s="35" t="s">
        <v>380</v>
      </c>
      <c r="F246" s="11">
        <v>3325200</v>
      </c>
      <c r="G246" s="11">
        <v>3458200</v>
      </c>
    </row>
    <row r="247" spans="1:7">
      <c r="A247" s="13">
        <v>239</v>
      </c>
      <c r="B247" s="34" t="s">
        <v>375</v>
      </c>
      <c r="C247" s="34" t="s">
        <v>379</v>
      </c>
      <c r="D247" s="34" t="s">
        <v>134</v>
      </c>
      <c r="E247" s="35" t="s">
        <v>249</v>
      </c>
      <c r="F247" s="11">
        <v>3325200</v>
      </c>
      <c r="G247" s="11">
        <v>3458200</v>
      </c>
    </row>
    <row r="248" spans="1:7" ht="25.5">
      <c r="A248" s="13">
        <v>240</v>
      </c>
      <c r="B248" s="34" t="s">
        <v>375</v>
      </c>
      <c r="C248" s="34" t="s">
        <v>381</v>
      </c>
      <c r="D248" s="34" t="s">
        <v>0</v>
      </c>
      <c r="E248" s="35" t="s">
        <v>380</v>
      </c>
      <c r="F248" s="11">
        <v>5366100</v>
      </c>
      <c r="G248" s="11">
        <v>5580700</v>
      </c>
    </row>
    <row r="249" spans="1:7" ht="25.5">
      <c r="A249" s="13">
        <v>241</v>
      </c>
      <c r="B249" s="34" t="s">
        <v>375</v>
      </c>
      <c r="C249" s="34" t="s">
        <v>381</v>
      </c>
      <c r="D249" s="34" t="s">
        <v>2</v>
      </c>
      <c r="E249" s="35" t="s">
        <v>168</v>
      </c>
      <c r="F249" s="11">
        <v>4356100</v>
      </c>
      <c r="G249" s="11">
        <v>4530700</v>
      </c>
    </row>
    <row r="250" spans="1:7">
      <c r="A250" s="13">
        <v>242</v>
      </c>
      <c r="B250" s="34" t="s">
        <v>375</v>
      </c>
      <c r="C250" s="34" t="s">
        <v>381</v>
      </c>
      <c r="D250" s="34" t="s">
        <v>134</v>
      </c>
      <c r="E250" s="35" t="s">
        <v>249</v>
      </c>
      <c r="F250" s="11">
        <v>1010000</v>
      </c>
      <c r="G250" s="11">
        <v>1050000</v>
      </c>
    </row>
    <row r="251" spans="1:7" ht="25.5">
      <c r="A251" s="13">
        <v>243</v>
      </c>
      <c r="B251" s="34" t="s">
        <v>375</v>
      </c>
      <c r="C251" s="34" t="s">
        <v>382</v>
      </c>
      <c r="D251" s="34" t="s">
        <v>0</v>
      </c>
      <c r="E251" s="35" t="s">
        <v>909</v>
      </c>
      <c r="F251" s="11">
        <v>6720000</v>
      </c>
      <c r="G251" s="11">
        <v>6720000</v>
      </c>
    </row>
    <row r="252" spans="1:7" ht="38.25">
      <c r="A252" s="13">
        <v>244</v>
      </c>
      <c r="B252" s="34" t="s">
        <v>375</v>
      </c>
      <c r="C252" s="34" t="s">
        <v>382</v>
      </c>
      <c r="D252" s="34" t="s">
        <v>0</v>
      </c>
      <c r="E252" s="35" t="s">
        <v>861</v>
      </c>
      <c r="F252" s="11">
        <v>6720000</v>
      </c>
      <c r="G252" s="11">
        <v>6720000</v>
      </c>
    </row>
    <row r="253" spans="1:7">
      <c r="A253" s="13">
        <v>245</v>
      </c>
      <c r="B253" s="34" t="s">
        <v>375</v>
      </c>
      <c r="C253" s="34" t="s">
        <v>384</v>
      </c>
      <c r="D253" s="34" t="s">
        <v>0</v>
      </c>
      <c r="E253" s="35" t="s">
        <v>385</v>
      </c>
      <c r="F253" s="11">
        <v>820000</v>
      </c>
      <c r="G253" s="11">
        <v>820000</v>
      </c>
    </row>
    <row r="254" spans="1:7">
      <c r="A254" s="13">
        <v>246</v>
      </c>
      <c r="B254" s="34" t="s">
        <v>375</v>
      </c>
      <c r="C254" s="34" t="s">
        <v>384</v>
      </c>
      <c r="D254" s="34" t="s">
        <v>3</v>
      </c>
      <c r="E254" s="35" t="s">
        <v>642</v>
      </c>
      <c r="F254" s="11">
        <v>800000</v>
      </c>
      <c r="G254" s="11">
        <v>800000</v>
      </c>
    </row>
    <row r="255" spans="1:7" ht="25.5">
      <c r="A255" s="13">
        <v>247</v>
      </c>
      <c r="B255" s="34" t="s">
        <v>375</v>
      </c>
      <c r="C255" s="34" t="s">
        <v>384</v>
      </c>
      <c r="D255" s="34" t="s">
        <v>2</v>
      </c>
      <c r="E255" s="35" t="s">
        <v>168</v>
      </c>
      <c r="F255" s="11">
        <v>20000</v>
      </c>
      <c r="G255" s="11">
        <v>20000</v>
      </c>
    </row>
    <row r="256" spans="1:7" ht="25.5">
      <c r="A256" s="13">
        <v>248</v>
      </c>
      <c r="B256" s="34" t="s">
        <v>375</v>
      </c>
      <c r="C256" s="34" t="s">
        <v>386</v>
      </c>
      <c r="D256" s="34" t="s">
        <v>0</v>
      </c>
      <c r="E256" s="35" t="s">
        <v>387</v>
      </c>
      <c r="F256" s="11">
        <v>5900000</v>
      </c>
      <c r="G256" s="11">
        <v>5900000</v>
      </c>
    </row>
    <row r="257" spans="1:7">
      <c r="A257" s="13">
        <v>249</v>
      </c>
      <c r="B257" s="34" t="s">
        <v>375</v>
      </c>
      <c r="C257" s="34" t="s">
        <v>386</v>
      </c>
      <c r="D257" s="34" t="s">
        <v>3</v>
      </c>
      <c r="E257" s="35" t="s">
        <v>642</v>
      </c>
      <c r="F257" s="11">
        <v>5000000</v>
      </c>
      <c r="G257" s="11">
        <v>5000000</v>
      </c>
    </row>
    <row r="258" spans="1:7" ht="25.5">
      <c r="A258" s="13">
        <v>250</v>
      </c>
      <c r="B258" s="34" t="s">
        <v>375</v>
      </c>
      <c r="C258" s="34" t="s">
        <v>386</v>
      </c>
      <c r="D258" s="34" t="s">
        <v>2</v>
      </c>
      <c r="E258" s="35" t="s">
        <v>168</v>
      </c>
      <c r="F258" s="11">
        <v>900000</v>
      </c>
      <c r="G258" s="11">
        <v>900000</v>
      </c>
    </row>
    <row r="259" spans="1:7" ht="25.5">
      <c r="A259" s="13">
        <v>251</v>
      </c>
      <c r="B259" s="34" t="s">
        <v>375</v>
      </c>
      <c r="C259" s="34" t="s">
        <v>369</v>
      </c>
      <c r="D259" s="34" t="s">
        <v>0</v>
      </c>
      <c r="E259" s="35" t="s">
        <v>907</v>
      </c>
      <c r="F259" s="11">
        <v>140000</v>
      </c>
      <c r="G259" s="11">
        <v>140000</v>
      </c>
    </row>
    <row r="260" spans="1:7" ht="38.25">
      <c r="A260" s="13">
        <v>252</v>
      </c>
      <c r="B260" s="34" t="s">
        <v>375</v>
      </c>
      <c r="C260" s="34" t="s">
        <v>369</v>
      </c>
      <c r="D260" s="34" t="s">
        <v>0</v>
      </c>
      <c r="E260" s="35" t="s">
        <v>861</v>
      </c>
      <c r="F260" s="11">
        <v>140000</v>
      </c>
      <c r="G260" s="11">
        <v>140000</v>
      </c>
    </row>
    <row r="261" spans="1:7" ht="30.75" customHeight="1">
      <c r="A261" s="13">
        <v>253</v>
      </c>
      <c r="B261" s="34" t="s">
        <v>375</v>
      </c>
      <c r="C261" s="34" t="s">
        <v>388</v>
      </c>
      <c r="D261" s="34" t="s">
        <v>0</v>
      </c>
      <c r="E261" s="35" t="s">
        <v>389</v>
      </c>
      <c r="F261" s="11">
        <v>140000</v>
      </c>
      <c r="G261" s="11">
        <v>140000</v>
      </c>
    </row>
    <row r="262" spans="1:7" s="12" customFormat="1" ht="25.5">
      <c r="A262" s="13">
        <v>254</v>
      </c>
      <c r="B262" s="34" t="s">
        <v>375</v>
      </c>
      <c r="C262" s="34" t="s">
        <v>388</v>
      </c>
      <c r="D262" s="34" t="s">
        <v>2</v>
      </c>
      <c r="E262" s="35" t="s">
        <v>168</v>
      </c>
      <c r="F262" s="11">
        <v>140000</v>
      </c>
      <c r="G262" s="11">
        <v>140000</v>
      </c>
    </row>
    <row r="263" spans="1:7" ht="38.25">
      <c r="A263" s="13">
        <v>255</v>
      </c>
      <c r="B263" s="34" t="s">
        <v>375</v>
      </c>
      <c r="C263" s="34" t="s">
        <v>390</v>
      </c>
      <c r="D263" s="34" t="s">
        <v>0</v>
      </c>
      <c r="E263" s="35" t="s">
        <v>910</v>
      </c>
      <c r="F263" s="11">
        <v>50000</v>
      </c>
      <c r="G263" s="11">
        <v>50000</v>
      </c>
    </row>
    <row r="264" spans="1:7" ht="38.25">
      <c r="A264" s="13">
        <v>256</v>
      </c>
      <c r="B264" s="34" t="s">
        <v>375</v>
      </c>
      <c r="C264" s="34" t="s">
        <v>390</v>
      </c>
      <c r="D264" s="34" t="s">
        <v>0</v>
      </c>
      <c r="E264" s="35" t="s">
        <v>861</v>
      </c>
      <c r="F264" s="11">
        <v>50000</v>
      </c>
      <c r="G264" s="11">
        <v>50000</v>
      </c>
    </row>
    <row r="265" spans="1:7" ht="51">
      <c r="A265" s="13">
        <v>257</v>
      </c>
      <c r="B265" s="34" t="s">
        <v>375</v>
      </c>
      <c r="C265" s="34" t="s">
        <v>391</v>
      </c>
      <c r="D265" s="34" t="s">
        <v>0</v>
      </c>
      <c r="E265" s="35" t="s">
        <v>392</v>
      </c>
      <c r="F265" s="11">
        <v>50000</v>
      </c>
      <c r="G265" s="11">
        <v>50000</v>
      </c>
    </row>
    <row r="266" spans="1:7" ht="25.5">
      <c r="A266" s="13">
        <v>258</v>
      </c>
      <c r="B266" s="34" t="s">
        <v>375</v>
      </c>
      <c r="C266" s="34" t="s">
        <v>391</v>
      </c>
      <c r="D266" s="34" t="s">
        <v>2</v>
      </c>
      <c r="E266" s="35" t="s">
        <v>168</v>
      </c>
      <c r="F266" s="11">
        <v>50000</v>
      </c>
      <c r="G266" s="11">
        <v>50000</v>
      </c>
    </row>
    <row r="267" spans="1:7" ht="25.5">
      <c r="A267" s="13">
        <v>259</v>
      </c>
      <c r="B267" s="34" t="s">
        <v>375</v>
      </c>
      <c r="C267" s="34" t="s">
        <v>748</v>
      </c>
      <c r="D267" s="34" t="s">
        <v>0</v>
      </c>
      <c r="E267" s="35" t="s">
        <v>911</v>
      </c>
      <c r="F267" s="11">
        <v>50000</v>
      </c>
      <c r="G267" s="11">
        <v>50000</v>
      </c>
    </row>
    <row r="268" spans="1:7" ht="38.25">
      <c r="A268" s="13">
        <v>260</v>
      </c>
      <c r="B268" s="34" t="s">
        <v>375</v>
      </c>
      <c r="C268" s="34" t="s">
        <v>748</v>
      </c>
      <c r="D268" s="34" t="s">
        <v>0</v>
      </c>
      <c r="E268" s="35" t="s">
        <v>861</v>
      </c>
      <c r="F268" s="11">
        <v>50000</v>
      </c>
      <c r="G268" s="11">
        <v>50000</v>
      </c>
    </row>
    <row r="269" spans="1:7" ht="25.5">
      <c r="A269" s="13">
        <v>261</v>
      </c>
      <c r="B269" s="34" t="s">
        <v>375</v>
      </c>
      <c r="C269" s="34" t="s">
        <v>749</v>
      </c>
      <c r="D269" s="34" t="s">
        <v>0</v>
      </c>
      <c r="E269" s="35" t="s">
        <v>394</v>
      </c>
      <c r="F269" s="11">
        <v>50000</v>
      </c>
      <c r="G269" s="11">
        <v>50000</v>
      </c>
    </row>
    <row r="270" spans="1:7" ht="25.5">
      <c r="A270" s="13">
        <v>262</v>
      </c>
      <c r="B270" s="34" t="s">
        <v>375</v>
      </c>
      <c r="C270" s="34" t="s">
        <v>749</v>
      </c>
      <c r="D270" s="34" t="s">
        <v>2</v>
      </c>
      <c r="E270" s="35" t="s">
        <v>168</v>
      </c>
      <c r="F270" s="11">
        <v>50000</v>
      </c>
      <c r="G270" s="11">
        <v>50000</v>
      </c>
    </row>
    <row r="271" spans="1:7">
      <c r="A271" s="13">
        <v>263</v>
      </c>
      <c r="B271" s="34" t="s">
        <v>395</v>
      </c>
      <c r="C271" s="34" t="s">
        <v>156</v>
      </c>
      <c r="D271" s="34" t="s">
        <v>0</v>
      </c>
      <c r="E271" s="35" t="s">
        <v>396</v>
      </c>
      <c r="F271" s="11">
        <v>7474600</v>
      </c>
      <c r="G271" s="11">
        <v>7475600</v>
      </c>
    </row>
    <row r="272" spans="1:7" ht="25.5">
      <c r="A272" s="13">
        <v>264</v>
      </c>
      <c r="B272" s="34" t="s">
        <v>395</v>
      </c>
      <c r="C272" s="34" t="s">
        <v>348</v>
      </c>
      <c r="D272" s="34" t="s">
        <v>0</v>
      </c>
      <c r="E272" s="35" t="s">
        <v>905</v>
      </c>
      <c r="F272" s="11">
        <v>24600</v>
      </c>
      <c r="G272" s="11">
        <v>25600</v>
      </c>
    </row>
    <row r="273" spans="1:7" ht="25.5">
      <c r="A273" s="13">
        <v>265</v>
      </c>
      <c r="B273" s="34" t="s">
        <v>395</v>
      </c>
      <c r="C273" s="34" t="s">
        <v>348</v>
      </c>
      <c r="D273" s="34" t="s">
        <v>0</v>
      </c>
      <c r="E273" s="35" t="s">
        <v>863</v>
      </c>
      <c r="F273" s="11">
        <v>24600</v>
      </c>
      <c r="G273" s="11">
        <v>25600</v>
      </c>
    </row>
    <row r="274" spans="1:7" ht="81.75" customHeight="1">
      <c r="A274" s="13">
        <v>266</v>
      </c>
      <c r="B274" s="34" t="s">
        <v>395</v>
      </c>
      <c r="C274" s="34" t="s">
        <v>358</v>
      </c>
      <c r="D274" s="34" t="s">
        <v>0</v>
      </c>
      <c r="E274" s="35" t="s">
        <v>359</v>
      </c>
      <c r="F274" s="11">
        <v>24600</v>
      </c>
      <c r="G274" s="11">
        <v>25600</v>
      </c>
    </row>
    <row r="275" spans="1:7">
      <c r="A275" s="13">
        <v>267</v>
      </c>
      <c r="B275" s="34" t="s">
        <v>395</v>
      </c>
      <c r="C275" s="34" t="s">
        <v>358</v>
      </c>
      <c r="D275" s="34" t="s">
        <v>134</v>
      </c>
      <c r="E275" s="35" t="s">
        <v>249</v>
      </c>
      <c r="F275" s="11">
        <v>24600</v>
      </c>
      <c r="G275" s="11">
        <v>25600</v>
      </c>
    </row>
    <row r="276" spans="1:7">
      <c r="A276" s="13">
        <v>268</v>
      </c>
      <c r="B276" s="34" t="s">
        <v>395</v>
      </c>
      <c r="C276" s="34" t="s">
        <v>159</v>
      </c>
      <c r="D276" s="34" t="s">
        <v>0</v>
      </c>
      <c r="E276" s="35" t="s">
        <v>160</v>
      </c>
      <c r="F276" s="11">
        <v>7450000</v>
      </c>
      <c r="G276" s="11">
        <v>7450000</v>
      </c>
    </row>
    <row r="277" spans="1:7">
      <c r="A277" s="13">
        <v>269</v>
      </c>
      <c r="B277" s="34" t="s">
        <v>395</v>
      </c>
      <c r="C277" s="34" t="s">
        <v>205</v>
      </c>
      <c r="D277" s="34" t="s">
        <v>0</v>
      </c>
      <c r="E277" s="35" t="s">
        <v>206</v>
      </c>
      <c r="F277" s="11">
        <v>7450000</v>
      </c>
      <c r="G277" s="11">
        <v>7450000</v>
      </c>
    </row>
    <row r="278" spans="1:7">
      <c r="A278" s="13">
        <v>270</v>
      </c>
      <c r="B278" s="34" t="s">
        <v>395</v>
      </c>
      <c r="C278" s="34" t="s">
        <v>205</v>
      </c>
      <c r="D278" s="34" t="s">
        <v>3</v>
      </c>
      <c r="E278" s="35" t="s">
        <v>642</v>
      </c>
      <c r="F278" s="11">
        <v>6300000</v>
      </c>
      <c r="G278" s="11">
        <v>6300000</v>
      </c>
    </row>
    <row r="279" spans="1:7" ht="25.5">
      <c r="A279" s="13">
        <v>271</v>
      </c>
      <c r="B279" s="34" t="s">
        <v>395</v>
      </c>
      <c r="C279" s="34" t="s">
        <v>205</v>
      </c>
      <c r="D279" s="34" t="s">
        <v>2</v>
      </c>
      <c r="E279" s="35" t="s">
        <v>168</v>
      </c>
      <c r="F279" s="11">
        <v>1150000</v>
      </c>
      <c r="G279" s="11">
        <v>1150000</v>
      </c>
    </row>
    <row r="280" spans="1:7" s="12" customFormat="1">
      <c r="A280" s="8">
        <v>272</v>
      </c>
      <c r="B280" s="131" t="s">
        <v>397</v>
      </c>
      <c r="C280" s="131" t="s">
        <v>156</v>
      </c>
      <c r="D280" s="131" t="s">
        <v>0</v>
      </c>
      <c r="E280" s="132" t="s">
        <v>663</v>
      </c>
      <c r="F280" s="22">
        <v>26023900</v>
      </c>
      <c r="G280" s="22">
        <v>26034900</v>
      </c>
    </row>
    <row r="281" spans="1:7">
      <c r="A281" s="13">
        <v>273</v>
      </c>
      <c r="B281" s="34" t="s">
        <v>398</v>
      </c>
      <c r="C281" s="34" t="s">
        <v>156</v>
      </c>
      <c r="D281" s="34" t="s">
        <v>0</v>
      </c>
      <c r="E281" s="35" t="s">
        <v>399</v>
      </c>
      <c r="F281" s="11">
        <v>26023900</v>
      </c>
      <c r="G281" s="11">
        <v>26034900</v>
      </c>
    </row>
    <row r="282" spans="1:7" ht="25.5">
      <c r="A282" s="13">
        <v>274</v>
      </c>
      <c r="B282" s="34" t="s">
        <v>398</v>
      </c>
      <c r="C282" s="34" t="s">
        <v>400</v>
      </c>
      <c r="D282" s="34" t="s">
        <v>0</v>
      </c>
      <c r="E282" s="35" t="s">
        <v>912</v>
      </c>
      <c r="F282" s="11">
        <v>26023900</v>
      </c>
      <c r="G282" s="11">
        <v>26034900</v>
      </c>
    </row>
    <row r="283" spans="1:7" ht="38.25">
      <c r="A283" s="13">
        <v>275</v>
      </c>
      <c r="B283" s="34" t="s">
        <v>398</v>
      </c>
      <c r="C283" s="34" t="s">
        <v>400</v>
      </c>
      <c r="D283" s="34" t="s">
        <v>0</v>
      </c>
      <c r="E283" s="35" t="s">
        <v>861</v>
      </c>
      <c r="F283" s="11">
        <v>26023900</v>
      </c>
      <c r="G283" s="11">
        <v>26034900</v>
      </c>
    </row>
    <row r="284" spans="1:7" ht="38.25">
      <c r="A284" s="13">
        <v>276</v>
      </c>
      <c r="B284" s="34" t="s">
        <v>398</v>
      </c>
      <c r="C284" s="34" t="s">
        <v>402</v>
      </c>
      <c r="D284" s="34" t="s">
        <v>0</v>
      </c>
      <c r="E284" s="35" t="s">
        <v>403</v>
      </c>
      <c r="F284" s="11">
        <v>6250000</v>
      </c>
      <c r="G284" s="11">
        <v>6250000</v>
      </c>
    </row>
    <row r="285" spans="1:7">
      <c r="A285" s="13">
        <v>277</v>
      </c>
      <c r="B285" s="34" t="s">
        <v>398</v>
      </c>
      <c r="C285" s="34" t="s">
        <v>402</v>
      </c>
      <c r="D285" s="34" t="s">
        <v>134</v>
      </c>
      <c r="E285" s="35" t="s">
        <v>249</v>
      </c>
      <c r="F285" s="11">
        <v>6250000</v>
      </c>
      <c r="G285" s="11">
        <v>6250000</v>
      </c>
    </row>
    <row r="286" spans="1:7" ht="25.5">
      <c r="A286" s="13">
        <v>278</v>
      </c>
      <c r="B286" s="34" t="s">
        <v>398</v>
      </c>
      <c r="C286" s="34" t="s">
        <v>404</v>
      </c>
      <c r="D286" s="34" t="s">
        <v>0</v>
      </c>
      <c r="E286" s="35" t="s">
        <v>405</v>
      </c>
      <c r="F286" s="11">
        <v>16500000</v>
      </c>
      <c r="G286" s="11">
        <v>16500000</v>
      </c>
    </row>
    <row r="287" spans="1:7" s="12" customFormat="1">
      <c r="A287" s="13">
        <v>279</v>
      </c>
      <c r="B287" s="34" t="s">
        <v>398</v>
      </c>
      <c r="C287" s="34" t="s">
        <v>404</v>
      </c>
      <c r="D287" s="34" t="s">
        <v>134</v>
      </c>
      <c r="E287" s="35" t="s">
        <v>249</v>
      </c>
      <c r="F287" s="11">
        <v>16500000</v>
      </c>
      <c r="G287" s="11">
        <v>16500000</v>
      </c>
    </row>
    <row r="288" spans="1:7" ht="38.25">
      <c r="A288" s="13">
        <v>280</v>
      </c>
      <c r="B288" s="34" t="s">
        <v>398</v>
      </c>
      <c r="C288" s="34" t="s">
        <v>406</v>
      </c>
      <c r="D288" s="34" t="s">
        <v>0</v>
      </c>
      <c r="E288" s="35" t="s">
        <v>407</v>
      </c>
      <c r="F288" s="11">
        <v>273900</v>
      </c>
      <c r="G288" s="11">
        <v>284900</v>
      </c>
    </row>
    <row r="289" spans="1:7">
      <c r="A289" s="13">
        <v>281</v>
      </c>
      <c r="B289" s="34" t="s">
        <v>398</v>
      </c>
      <c r="C289" s="34" t="s">
        <v>406</v>
      </c>
      <c r="D289" s="34" t="s">
        <v>134</v>
      </c>
      <c r="E289" s="35" t="s">
        <v>249</v>
      </c>
      <c r="F289" s="11">
        <v>273900</v>
      </c>
      <c r="G289" s="11">
        <v>284900</v>
      </c>
    </row>
    <row r="290" spans="1:7">
      <c r="A290" s="13">
        <v>282</v>
      </c>
      <c r="B290" s="34" t="s">
        <v>398</v>
      </c>
      <c r="C290" s="34" t="s">
        <v>408</v>
      </c>
      <c r="D290" s="34" t="s">
        <v>0</v>
      </c>
      <c r="E290" s="35" t="s">
        <v>409</v>
      </c>
      <c r="F290" s="11">
        <v>3000000</v>
      </c>
      <c r="G290" s="11">
        <v>3000000</v>
      </c>
    </row>
    <row r="291" spans="1:7" ht="25.5">
      <c r="A291" s="13">
        <v>283</v>
      </c>
      <c r="B291" s="34" t="s">
        <v>398</v>
      </c>
      <c r="C291" s="34" t="s">
        <v>408</v>
      </c>
      <c r="D291" s="34" t="s">
        <v>2</v>
      </c>
      <c r="E291" s="35" t="s">
        <v>168</v>
      </c>
      <c r="F291" s="11">
        <v>3000000</v>
      </c>
      <c r="G291" s="11">
        <v>3000000</v>
      </c>
    </row>
    <row r="292" spans="1:7" s="12" customFormat="1">
      <c r="A292" s="8">
        <v>284</v>
      </c>
      <c r="B292" s="131" t="s">
        <v>410</v>
      </c>
      <c r="C292" s="131" t="s">
        <v>156</v>
      </c>
      <c r="D292" s="131" t="s">
        <v>0</v>
      </c>
      <c r="E292" s="132" t="s">
        <v>664</v>
      </c>
      <c r="F292" s="22">
        <v>46056300</v>
      </c>
      <c r="G292" s="22">
        <v>46106200</v>
      </c>
    </row>
    <row r="293" spans="1:7">
      <c r="A293" s="13">
        <v>285</v>
      </c>
      <c r="B293" s="34" t="s">
        <v>411</v>
      </c>
      <c r="C293" s="34" t="s">
        <v>156</v>
      </c>
      <c r="D293" s="34" t="s">
        <v>0</v>
      </c>
      <c r="E293" s="35" t="s">
        <v>412</v>
      </c>
      <c r="F293" s="11">
        <v>43752379</v>
      </c>
      <c r="G293" s="11">
        <v>43802279</v>
      </c>
    </row>
    <row r="294" spans="1:7" ht="25.5">
      <c r="A294" s="13">
        <v>286</v>
      </c>
      <c r="B294" s="34" t="s">
        <v>411</v>
      </c>
      <c r="C294" s="34" t="s">
        <v>750</v>
      </c>
      <c r="D294" s="34" t="s">
        <v>0</v>
      </c>
      <c r="E294" s="35" t="s">
        <v>913</v>
      </c>
      <c r="F294" s="11">
        <v>55800</v>
      </c>
      <c r="G294" s="11">
        <v>55800</v>
      </c>
    </row>
    <row r="295" spans="1:7" ht="38.25">
      <c r="A295" s="13">
        <v>287</v>
      </c>
      <c r="B295" s="34" t="s">
        <v>411</v>
      </c>
      <c r="C295" s="34" t="s">
        <v>750</v>
      </c>
      <c r="D295" s="34" t="s">
        <v>0</v>
      </c>
      <c r="E295" s="35" t="s">
        <v>849</v>
      </c>
      <c r="F295" s="11">
        <v>55800</v>
      </c>
      <c r="G295" s="11">
        <v>55800</v>
      </c>
    </row>
    <row r="296" spans="1:7" ht="30.75" customHeight="1">
      <c r="A296" s="13">
        <v>288</v>
      </c>
      <c r="B296" s="34" t="s">
        <v>411</v>
      </c>
      <c r="C296" s="34" t="s">
        <v>751</v>
      </c>
      <c r="D296" s="34" t="s">
        <v>0</v>
      </c>
      <c r="E296" s="35" t="s">
        <v>414</v>
      </c>
      <c r="F296" s="11">
        <v>13950</v>
      </c>
      <c r="G296" s="11">
        <v>13950</v>
      </c>
    </row>
    <row r="297" spans="1:7" ht="18" customHeight="1">
      <c r="A297" s="13">
        <v>289</v>
      </c>
      <c r="B297" s="34" t="s">
        <v>411</v>
      </c>
      <c r="C297" s="34" t="s">
        <v>751</v>
      </c>
      <c r="D297" s="34" t="s">
        <v>415</v>
      </c>
      <c r="E297" s="35" t="s">
        <v>416</v>
      </c>
      <c r="F297" s="11">
        <v>13950</v>
      </c>
      <c r="G297" s="11">
        <v>13950</v>
      </c>
    </row>
    <row r="298" spans="1:7" ht="38.25">
      <c r="A298" s="13">
        <v>290</v>
      </c>
      <c r="B298" s="34" t="s">
        <v>411</v>
      </c>
      <c r="C298" s="34" t="s">
        <v>752</v>
      </c>
      <c r="D298" s="34" t="s">
        <v>0</v>
      </c>
      <c r="E298" s="35" t="s">
        <v>417</v>
      </c>
      <c r="F298" s="11">
        <v>41850</v>
      </c>
      <c r="G298" s="11">
        <v>41850</v>
      </c>
    </row>
    <row r="299" spans="1:7" ht="18" customHeight="1">
      <c r="A299" s="13">
        <v>291</v>
      </c>
      <c r="B299" s="34" t="s">
        <v>411</v>
      </c>
      <c r="C299" s="34" t="s">
        <v>752</v>
      </c>
      <c r="D299" s="34" t="s">
        <v>415</v>
      </c>
      <c r="E299" s="35" t="s">
        <v>416</v>
      </c>
      <c r="F299" s="11">
        <v>41850</v>
      </c>
      <c r="G299" s="11">
        <v>41850</v>
      </c>
    </row>
    <row r="300" spans="1:7" ht="30" customHeight="1">
      <c r="A300" s="13">
        <v>292</v>
      </c>
      <c r="B300" s="34" t="s">
        <v>411</v>
      </c>
      <c r="C300" s="34" t="s">
        <v>418</v>
      </c>
      <c r="D300" s="34" t="s">
        <v>0</v>
      </c>
      <c r="E300" s="35" t="s">
        <v>914</v>
      </c>
      <c r="F300" s="11">
        <v>42796579</v>
      </c>
      <c r="G300" s="11">
        <v>42796479</v>
      </c>
    </row>
    <row r="301" spans="1:7" ht="38.25">
      <c r="A301" s="13">
        <v>293</v>
      </c>
      <c r="B301" s="34" t="s">
        <v>411</v>
      </c>
      <c r="C301" s="34" t="s">
        <v>418</v>
      </c>
      <c r="D301" s="34" t="s">
        <v>0</v>
      </c>
      <c r="E301" s="35" t="s">
        <v>736</v>
      </c>
      <c r="F301" s="11">
        <v>42796579</v>
      </c>
      <c r="G301" s="11">
        <v>42796479</v>
      </c>
    </row>
    <row r="302" spans="1:7" ht="119.25" customHeight="1">
      <c r="A302" s="13">
        <v>294</v>
      </c>
      <c r="B302" s="34" t="s">
        <v>411</v>
      </c>
      <c r="C302" s="34" t="s">
        <v>420</v>
      </c>
      <c r="D302" s="34" t="s">
        <v>0</v>
      </c>
      <c r="E302" s="35" t="s">
        <v>421</v>
      </c>
      <c r="F302" s="11">
        <v>23213909</v>
      </c>
      <c r="G302" s="11">
        <v>23213909</v>
      </c>
    </row>
    <row r="303" spans="1:7" ht="25.5">
      <c r="A303" s="13">
        <v>295</v>
      </c>
      <c r="B303" s="34" t="s">
        <v>411</v>
      </c>
      <c r="C303" s="34" t="s">
        <v>420</v>
      </c>
      <c r="D303" s="34" t="s">
        <v>213</v>
      </c>
      <c r="E303" s="35" t="s">
        <v>214</v>
      </c>
      <c r="F303" s="11">
        <v>23213909</v>
      </c>
      <c r="G303" s="11">
        <v>23213909</v>
      </c>
    </row>
    <row r="304" spans="1:7" ht="132.75" customHeight="1">
      <c r="A304" s="13">
        <v>296</v>
      </c>
      <c r="B304" s="34" t="s">
        <v>411</v>
      </c>
      <c r="C304" s="34" t="s">
        <v>422</v>
      </c>
      <c r="D304" s="34" t="s">
        <v>0</v>
      </c>
      <c r="E304" s="35" t="s">
        <v>423</v>
      </c>
      <c r="F304" s="11">
        <v>13068970</v>
      </c>
      <c r="G304" s="11">
        <v>13068970</v>
      </c>
    </row>
    <row r="305" spans="1:7" ht="25.5">
      <c r="A305" s="13">
        <v>297</v>
      </c>
      <c r="B305" s="34" t="s">
        <v>411</v>
      </c>
      <c r="C305" s="34" t="s">
        <v>422</v>
      </c>
      <c r="D305" s="34" t="s">
        <v>2</v>
      </c>
      <c r="E305" s="35" t="s">
        <v>168</v>
      </c>
      <c r="F305" s="11">
        <v>270000</v>
      </c>
      <c r="G305" s="11">
        <v>270000</v>
      </c>
    </row>
    <row r="306" spans="1:7" ht="25.5">
      <c r="A306" s="13">
        <v>298</v>
      </c>
      <c r="B306" s="34" t="s">
        <v>411</v>
      </c>
      <c r="C306" s="34" t="s">
        <v>422</v>
      </c>
      <c r="D306" s="34" t="s">
        <v>213</v>
      </c>
      <c r="E306" s="35" t="s">
        <v>214</v>
      </c>
      <c r="F306" s="11">
        <v>12798970</v>
      </c>
      <c r="G306" s="11">
        <v>12798970</v>
      </c>
    </row>
    <row r="307" spans="1:7" ht="127.5">
      <c r="A307" s="13">
        <v>299</v>
      </c>
      <c r="B307" s="34" t="s">
        <v>411</v>
      </c>
      <c r="C307" s="34" t="s">
        <v>424</v>
      </c>
      <c r="D307" s="34" t="s">
        <v>0</v>
      </c>
      <c r="E307" s="35" t="s">
        <v>425</v>
      </c>
      <c r="F307" s="11">
        <v>6361700</v>
      </c>
      <c r="G307" s="11">
        <v>6361600</v>
      </c>
    </row>
    <row r="308" spans="1:7" ht="25.5">
      <c r="A308" s="13">
        <v>300</v>
      </c>
      <c r="B308" s="34" t="s">
        <v>411</v>
      </c>
      <c r="C308" s="34" t="s">
        <v>424</v>
      </c>
      <c r="D308" s="34" t="s">
        <v>2</v>
      </c>
      <c r="E308" s="35" t="s">
        <v>168</v>
      </c>
      <c r="F308" s="11">
        <v>120000</v>
      </c>
      <c r="G308" s="11">
        <v>120000</v>
      </c>
    </row>
    <row r="309" spans="1:7" ht="25.5">
      <c r="A309" s="13">
        <v>301</v>
      </c>
      <c r="B309" s="34" t="s">
        <v>411</v>
      </c>
      <c r="C309" s="34" t="s">
        <v>424</v>
      </c>
      <c r="D309" s="34" t="s">
        <v>213</v>
      </c>
      <c r="E309" s="35" t="s">
        <v>214</v>
      </c>
      <c r="F309" s="11">
        <v>6241700</v>
      </c>
      <c r="G309" s="11">
        <v>6241600</v>
      </c>
    </row>
    <row r="310" spans="1:7" ht="38.25">
      <c r="A310" s="13">
        <v>302</v>
      </c>
      <c r="B310" s="34" t="s">
        <v>411</v>
      </c>
      <c r="C310" s="34" t="s">
        <v>426</v>
      </c>
      <c r="D310" s="34" t="s">
        <v>0</v>
      </c>
      <c r="E310" s="35" t="s">
        <v>427</v>
      </c>
      <c r="F310" s="11">
        <v>152000</v>
      </c>
      <c r="G310" s="11">
        <v>152000</v>
      </c>
    </row>
    <row r="311" spans="1:7" ht="25.5">
      <c r="A311" s="13">
        <v>303</v>
      </c>
      <c r="B311" s="34" t="s">
        <v>411</v>
      </c>
      <c r="C311" s="34" t="s">
        <v>426</v>
      </c>
      <c r="D311" s="34" t="s">
        <v>2</v>
      </c>
      <c r="E311" s="35" t="s">
        <v>168</v>
      </c>
      <c r="F311" s="11">
        <v>2000</v>
      </c>
      <c r="G311" s="11">
        <v>2000</v>
      </c>
    </row>
    <row r="312" spans="1:7" ht="25.5">
      <c r="A312" s="13">
        <v>304</v>
      </c>
      <c r="B312" s="34" t="s">
        <v>411</v>
      </c>
      <c r="C312" s="34" t="s">
        <v>426</v>
      </c>
      <c r="D312" s="34" t="s">
        <v>213</v>
      </c>
      <c r="E312" s="35" t="s">
        <v>214</v>
      </c>
      <c r="F312" s="11">
        <v>150000</v>
      </c>
      <c r="G312" s="11">
        <v>150000</v>
      </c>
    </row>
    <row r="313" spans="1:7">
      <c r="A313" s="13">
        <v>305</v>
      </c>
      <c r="B313" s="34" t="s">
        <v>411</v>
      </c>
      <c r="C313" s="34" t="s">
        <v>428</v>
      </c>
      <c r="D313" s="34" t="s">
        <v>0</v>
      </c>
      <c r="E313" s="35" t="s">
        <v>915</v>
      </c>
      <c r="F313" s="11">
        <v>900000</v>
      </c>
      <c r="G313" s="11">
        <v>950000</v>
      </c>
    </row>
    <row r="314" spans="1:7" ht="38.25">
      <c r="A314" s="13">
        <v>306</v>
      </c>
      <c r="B314" s="34" t="s">
        <v>411</v>
      </c>
      <c r="C314" s="34" t="s">
        <v>428</v>
      </c>
      <c r="D314" s="34" t="s">
        <v>0</v>
      </c>
      <c r="E314" s="35" t="s">
        <v>861</v>
      </c>
      <c r="F314" s="11">
        <v>900000</v>
      </c>
      <c r="G314" s="11">
        <v>950000</v>
      </c>
    </row>
    <row r="315" spans="1:7" ht="38.25">
      <c r="A315" s="13">
        <v>307</v>
      </c>
      <c r="B315" s="34" t="s">
        <v>411</v>
      </c>
      <c r="C315" s="34" t="s">
        <v>430</v>
      </c>
      <c r="D315" s="34" t="s">
        <v>0</v>
      </c>
      <c r="E315" s="35" t="s">
        <v>431</v>
      </c>
      <c r="F315" s="11">
        <v>900000</v>
      </c>
      <c r="G315" s="11">
        <v>950000</v>
      </c>
    </row>
    <row r="316" spans="1:7" ht="25.5">
      <c r="A316" s="13">
        <v>308</v>
      </c>
      <c r="B316" s="34" t="s">
        <v>411</v>
      </c>
      <c r="C316" s="34" t="s">
        <v>430</v>
      </c>
      <c r="D316" s="34" t="s">
        <v>213</v>
      </c>
      <c r="E316" s="35" t="s">
        <v>214</v>
      </c>
      <c r="F316" s="11">
        <v>900000</v>
      </c>
      <c r="G316" s="11">
        <v>950000</v>
      </c>
    </row>
    <row r="317" spans="1:7">
      <c r="A317" s="13">
        <v>309</v>
      </c>
      <c r="B317" s="34" t="s">
        <v>432</v>
      </c>
      <c r="C317" s="34" t="s">
        <v>156</v>
      </c>
      <c r="D317" s="34" t="s">
        <v>0</v>
      </c>
      <c r="E317" s="35" t="s">
        <v>433</v>
      </c>
      <c r="F317" s="11">
        <v>2303921</v>
      </c>
      <c r="G317" s="11">
        <v>2303921</v>
      </c>
    </row>
    <row r="318" spans="1:7" ht="25.5">
      <c r="A318" s="13">
        <v>310</v>
      </c>
      <c r="B318" s="34" t="s">
        <v>432</v>
      </c>
      <c r="C318" s="34" t="s">
        <v>750</v>
      </c>
      <c r="D318" s="34" t="s">
        <v>0</v>
      </c>
      <c r="E318" s="35" t="s">
        <v>913</v>
      </c>
      <c r="F318" s="11">
        <v>207600</v>
      </c>
      <c r="G318" s="11">
        <v>207600</v>
      </c>
    </row>
    <row r="319" spans="1:7" ht="38.25">
      <c r="A319" s="13">
        <v>311</v>
      </c>
      <c r="B319" s="34" t="s">
        <v>432</v>
      </c>
      <c r="C319" s="34" t="s">
        <v>750</v>
      </c>
      <c r="D319" s="34" t="s">
        <v>0</v>
      </c>
      <c r="E319" s="35" t="s">
        <v>849</v>
      </c>
      <c r="F319" s="11">
        <v>207600</v>
      </c>
      <c r="G319" s="11">
        <v>207600</v>
      </c>
    </row>
    <row r="320" spans="1:7" ht="25.5">
      <c r="A320" s="13">
        <v>312</v>
      </c>
      <c r="B320" s="34" t="s">
        <v>432</v>
      </c>
      <c r="C320" s="34" t="s">
        <v>753</v>
      </c>
      <c r="D320" s="34" t="s">
        <v>0</v>
      </c>
      <c r="E320" s="35" t="s">
        <v>434</v>
      </c>
      <c r="F320" s="11">
        <v>207600</v>
      </c>
      <c r="G320" s="11">
        <v>207600</v>
      </c>
    </row>
    <row r="321" spans="1:7" ht="25.5">
      <c r="A321" s="13">
        <v>313</v>
      </c>
      <c r="B321" s="34" t="s">
        <v>432</v>
      </c>
      <c r="C321" s="34" t="s">
        <v>753</v>
      </c>
      <c r="D321" s="34" t="s">
        <v>242</v>
      </c>
      <c r="E321" s="35" t="s">
        <v>243</v>
      </c>
      <c r="F321" s="11">
        <v>207600</v>
      </c>
      <c r="G321" s="11">
        <v>207600</v>
      </c>
    </row>
    <row r="322" spans="1:7" ht="27.75" customHeight="1">
      <c r="A322" s="13">
        <v>314</v>
      </c>
      <c r="B322" s="34" t="s">
        <v>432</v>
      </c>
      <c r="C322" s="34" t="s">
        <v>418</v>
      </c>
      <c r="D322" s="34" t="s">
        <v>0</v>
      </c>
      <c r="E322" s="35" t="s">
        <v>914</v>
      </c>
      <c r="F322" s="11">
        <v>2096321</v>
      </c>
      <c r="G322" s="11">
        <v>2096321</v>
      </c>
    </row>
    <row r="323" spans="1:7" ht="38.25">
      <c r="A323" s="13">
        <v>315</v>
      </c>
      <c r="B323" s="34" t="s">
        <v>432</v>
      </c>
      <c r="C323" s="34" t="s">
        <v>418</v>
      </c>
      <c r="D323" s="34" t="s">
        <v>0</v>
      </c>
      <c r="E323" s="35" t="s">
        <v>736</v>
      </c>
      <c r="F323" s="11">
        <v>2096321</v>
      </c>
      <c r="G323" s="11">
        <v>2096321</v>
      </c>
    </row>
    <row r="324" spans="1:7" ht="118.5" customHeight="1">
      <c r="A324" s="13">
        <v>316</v>
      </c>
      <c r="B324" s="34" t="s">
        <v>432</v>
      </c>
      <c r="C324" s="34" t="s">
        <v>420</v>
      </c>
      <c r="D324" s="34" t="s">
        <v>0</v>
      </c>
      <c r="E324" s="35" t="s">
        <v>421</v>
      </c>
      <c r="F324" s="11">
        <v>1129391</v>
      </c>
      <c r="G324" s="11">
        <v>1129391</v>
      </c>
    </row>
    <row r="325" spans="1:7">
      <c r="A325" s="13">
        <v>317</v>
      </c>
      <c r="B325" s="34" t="s">
        <v>432</v>
      </c>
      <c r="C325" s="34" t="s">
        <v>420</v>
      </c>
      <c r="D325" s="34" t="s">
        <v>3</v>
      </c>
      <c r="E325" s="35" t="s">
        <v>642</v>
      </c>
      <c r="F325" s="11">
        <v>1039891</v>
      </c>
      <c r="G325" s="11">
        <v>1039891</v>
      </c>
    </row>
    <row r="326" spans="1:7" s="12" customFormat="1" ht="25.5">
      <c r="A326" s="13">
        <v>318</v>
      </c>
      <c r="B326" s="34" t="s">
        <v>432</v>
      </c>
      <c r="C326" s="34" t="s">
        <v>420</v>
      </c>
      <c r="D326" s="34" t="s">
        <v>2</v>
      </c>
      <c r="E326" s="35" t="s">
        <v>168</v>
      </c>
      <c r="F326" s="11">
        <v>89500</v>
      </c>
      <c r="G326" s="11">
        <v>89500</v>
      </c>
    </row>
    <row r="327" spans="1:7" ht="132.75" customHeight="1">
      <c r="A327" s="13">
        <v>319</v>
      </c>
      <c r="B327" s="34" t="s">
        <v>432</v>
      </c>
      <c r="C327" s="34" t="s">
        <v>422</v>
      </c>
      <c r="D327" s="34" t="s">
        <v>0</v>
      </c>
      <c r="E327" s="35" t="s">
        <v>423</v>
      </c>
      <c r="F327" s="11">
        <v>966930</v>
      </c>
      <c r="G327" s="11">
        <v>966930</v>
      </c>
    </row>
    <row r="328" spans="1:7">
      <c r="A328" s="13">
        <v>320</v>
      </c>
      <c r="B328" s="34" t="s">
        <v>432</v>
      </c>
      <c r="C328" s="34" t="s">
        <v>422</v>
      </c>
      <c r="D328" s="34" t="s">
        <v>3</v>
      </c>
      <c r="E328" s="35" t="s">
        <v>642</v>
      </c>
      <c r="F328" s="11">
        <v>772430</v>
      </c>
      <c r="G328" s="11">
        <v>772430</v>
      </c>
    </row>
    <row r="329" spans="1:7" ht="25.5">
      <c r="A329" s="13">
        <v>321</v>
      </c>
      <c r="B329" s="34" t="s">
        <v>432</v>
      </c>
      <c r="C329" s="34" t="s">
        <v>422</v>
      </c>
      <c r="D329" s="34" t="s">
        <v>2</v>
      </c>
      <c r="E329" s="35" t="s">
        <v>168</v>
      </c>
      <c r="F329" s="11">
        <v>194500</v>
      </c>
      <c r="G329" s="11">
        <v>194500</v>
      </c>
    </row>
    <row r="330" spans="1:7" s="12" customFormat="1">
      <c r="A330" s="8">
        <v>322</v>
      </c>
      <c r="B330" s="131" t="s">
        <v>435</v>
      </c>
      <c r="C330" s="131" t="s">
        <v>156</v>
      </c>
      <c r="D330" s="131" t="s">
        <v>0</v>
      </c>
      <c r="E330" s="132" t="s">
        <v>665</v>
      </c>
      <c r="F330" s="22">
        <v>6450000</v>
      </c>
      <c r="G330" s="22">
        <v>6450000</v>
      </c>
    </row>
    <row r="331" spans="1:7">
      <c r="A331" s="13">
        <v>323</v>
      </c>
      <c r="B331" s="34" t="s">
        <v>731</v>
      </c>
      <c r="C331" s="34" t="s">
        <v>156</v>
      </c>
      <c r="D331" s="34" t="s">
        <v>0</v>
      </c>
      <c r="E331" s="35" t="s">
        <v>732</v>
      </c>
      <c r="F331" s="11">
        <v>6450000</v>
      </c>
      <c r="G331" s="11">
        <v>6450000</v>
      </c>
    </row>
    <row r="332" spans="1:7" s="12" customFormat="1" ht="25.5">
      <c r="A332" s="13">
        <v>324</v>
      </c>
      <c r="B332" s="34" t="s">
        <v>731</v>
      </c>
      <c r="C332" s="34" t="s">
        <v>436</v>
      </c>
      <c r="D332" s="34" t="s">
        <v>0</v>
      </c>
      <c r="E332" s="35" t="s">
        <v>916</v>
      </c>
      <c r="F332" s="11">
        <v>6450000</v>
      </c>
      <c r="G332" s="11">
        <v>6450000</v>
      </c>
    </row>
    <row r="333" spans="1:7" ht="38.25">
      <c r="A333" s="13">
        <v>325</v>
      </c>
      <c r="B333" s="34" t="s">
        <v>731</v>
      </c>
      <c r="C333" s="34" t="s">
        <v>436</v>
      </c>
      <c r="D333" s="34" t="s">
        <v>0</v>
      </c>
      <c r="E333" s="35" t="s">
        <v>861</v>
      </c>
      <c r="F333" s="11">
        <v>6450000</v>
      </c>
      <c r="G333" s="11">
        <v>6450000</v>
      </c>
    </row>
    <row r="334" spans="1:7" ht="25.5">
      <c r="A334" s="13">
        <v>326</v>
      </c>
      <c r="B334" s="34" t="s">
        <v>731</v>
      </c>
      <c r="C334" s="34" t="s">
        <v>438</v>
      </c>
      <c r="D334" s="34" t="s">
        <v>0</v>
      </c>
      <c r="E334" s="35" t="s">
        <v>439</v>
      </c>
      <c r="F334" s="11">
        <v>6400000</v>
      </c>
      <c r="G334" s="11">
        <v>6400000</v>
      </c>
    </row>
    <row r="335" spans="1:7">
      <c r="A335" s="13">
        <v>327</v>
      </c>
      <c r="B335" s="34" t="s">
        <v>731</v>
      </c>
      <c r="C335" s="34" t="s">
        <v>438</v>
      </c>
      <c r="D335" s="34" t="s">
        <v>134</v>
      </c>
      <c r="E335" s="35" t="s">
        <v>249</v>
      </c>
      <c r="F335" s="11">
        <v>6400000</v>
      </c>
      <c r="G335" s="11">
        <v>6400000</v>
      </c>
    </row>
    <row r="336" spans="1:7" ht="38.25">
      <c r="A336" s="13">
        <v>328</v>
      </c>
      <c r="B336" s="34" t="s">
        <v>731</v>
      </c>
      <c r="C336" s="34" t="s">
        <v>862</v>
      </c>
      <c r="D336" s="34" t="s">
        <v>0</v>
      </c>
      <c r="E336" s="35" t="s">
        <v>733</v>
      </c>
      <c r="F336" s="11">
        <v>50000</v>
      </c>
      <c r="G336" s="11">
        <v>50000</v>
      </c>
    </row>
    <row r="337" spans="1:7">
      <c r="A337" s="13">
        <v>329</v>
      </c>
      <c r="B337" s="34" t="s">
        <v>731</v>
      </c>
      <c r="C337" s="34" t="s">
        <v>862</v>
      </c>
      <c r="D337" s="34" t="s">
        <v>134</v>
      </c>
      <c r="E337" s="35" t="s">
        <v>249</v>
      </c>
      <c r="F337" s="11">
        <v>50000</v>
      </c>
      <c r="G337" s="11">
        <v>50000</v>
      </c>
    </row>
    <row r="338" spans="1:7">
      <c r="A338" s="8">
        <v>330</v>
      </c>
      <c r="B338" s="131" t="s">
        <v>440</v>
      </c>
      <c r="C338" s="131" t="s">
        <v>156</v>
      </c>
      <c r="D338" s="131" t="s">
        <v>0</v>
      </c>
      <c r="E338" s="132" t="s">
        <v>666</v>
      </c>
      <c r="F338" s="22">
        <v>526000</v>
      </c>
      <c r="G338" s="22">
        <v>535300</v>
      </c>
    </row>
    <row r="339" spans="1:7">
      <c r="A339" s="13">
        <v>331</v>
      </c>
      <c r="B339" s="34" t="s">
        <v>441</v>
      </c>
      <c r="C339" s="34" t="s">
        <v>156</v>
      </c>
      <c r="D339" s="34" t="s">
        <v>0</v>
      </c>
      <c r="E339" s="35" t="s">
        <v>442</v>
      </c>
      <c r="F339" s="11">
        <v>526000</v>
      </c>
      <c r="G339" s="11">
        <v>535300</v>
      </c>
    </row>
    <row r="340" spans="1:7" ht="25.5">
      <c r="A340" s="13">
        <v>332</v>
      </c>
      <c r="B340" s="34" t="s">
        <v>441</v>
      </c>
      <c r="C340" s="34" t="s">
        <v>443</v>
      </c>
      <c r="D340" s="34" t="s">
        <v>0</v>
      </c>
      <c r="E340" s="35" t="s">
        <v>917</v>
      </c>
      <c r="F340" s="11">
        <v>526000</v>
      </c>
      <c r="G340" s="11">
        <v>535300</v>
      </c>
    </row>
    <row r="341" spans="1:7" ht="38.25">
      <c r="A341" s="13">
        <v>333</v>
      </c>
      <c r="B341" s="34" t="s">
        <v>441</v>
      </c>
      <c r="C341" s="34" t="s">
        <v>443</v>
      </c>
      <c r="D341" s="34" t="s">
        <v>0</v>
      </c>
      <c r="E341" s="35" t="s">
        <v>849</v>
      </c>
      <c r="F341" s="11">
        <v>526000</v>
      </c>
      <c r="G341" s="11">
        <v>535300</v>
      </c>
    </row>
    <row r="342" spans="1:7" ht="25.5">
      <c r="A342" s="13">
        <v>334</v>
      </c>
      <c r="B342" s="34" t="s">
        <v>441</v>
      </c>
      <c r="C342" s="34" t="s">
        <v>445</v>
      </c>
      <c r="D342" s="34" t="s">
        <v>0</v>
      </c>
      <c r="E342" s="35" t="s">
        <v>446</v>
      </c>
      <c r="F342" s="11">
        <v>526000</v>
      </c>
      <c r="G342" s="11">
        <v>535300</v>
      </c>
    </row>
    <row r="343" spans="1:7">
      <c r="A343" s="13">
        <v>335</v>
      </c>
      <c r="B343" s="37" t="s">
        <v>441</v>
      </c>
      <c r="C343" s="37" t="s">
        <v>445</v>
      </c>
      <c r="D343" s="37" t="s">
        <v>447</v>
      </c>
      <c r="E343" s="36" t="s">
        <v>448</v>
      </c>
      <c r="F343" s="16">
        <v>526000</v>
      </c>
      <c r="G343" s="16">
        <v>535300</v>
      </c>
    </row>
    <row r="344" spans="1:7" s="12" customFormat="1">
      <c r="A344" s="8">
        <v>336</v>
      </c>
      <c r="B344" s="257"/>
      <c r="C344" s="257"/>
      <c r="D344" s="257"/>
      <c r="E344" s="23" t="s">
        <v>449</v>
      </c>
      <c r="F344" s="24">
        <v>562104349</v>
      </c>
      <c r="G344" s="24">
        <v>500963775</v>
      </c>
    </row>
  </sheetData>
  <autoFilter ref="F1:G344"/>
  <mergeCells count="4">
    <mergeCell ref="F2:G2"/>
    <mergeCell ref="A6:G6"/>
    <mergeCell ref="F3:G3"/>
    <mergeCell ref="B344:D344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7"/>
  <sheetViews>
    <sheetView view="pageBreakPreview" zoomScaleSheetLayoutView="100" workbookViewId="0">
      <selection activeCell="F16" sqref="F16"/>
    </sheetView>
  </sheetViews>
  <sheetFormatPr defaultColWidth="9.140625" defaultRowHeight="12.75"/>
  <cols>
    <col min="1" max="1" width="5.42578125" style="2" customWidth="1"/>
    <col min="2" max="2" width="5.28515625" style="2" customWidth="1"/>
    <col min="3" max="3" width="5.42578125" style="2" customWidth="1"/>
    <col min="4" max="4" width="11.28515625" style="2" customWidth="1"/>
    <col min="5" max="5" width="4.7109375" style="2" customWidth="1"/>
    <col min="6" max="6" width="59.5703125" style="2" customWidth="1"/>
    <col min="7" max="7" width="13" style="2" customWidth="1"/>
    <col min="8" max="16384" width="9.140625" style="2"/>
  </cols>
  <sheetData>
    <row r="1" spans="1:7">
      <c r="A1" s="1"/>
      <c r="F1" s="259" t="s">
        <v>758</v>
      </c>
      <c r="G1" s="259"/>
    </row>
    <row r="2" spans="1:7">
      <c r="A2" s="1"/>
      <c r="F2" s="259" t="s">
        <v>796</v>
      </c>
      <c r="G2" s="259"/>
    </row>
    <row r="3" spans="1:7">
      <c r="A3" s="1"/>
      <c r="F3" s="259" t="s">
        <v>814</v>
      </c>
      <c r="G3" s="259"/>
    </row>
    <row r="4" spans="1:7">
      <c r="A4" s="1"/>
    </row>
    <row r="5" spans="1:7" ht="15">
      <c r="A5" s="260" t="s">
        <v>882</v>
      </c>
      <c r="B5" s="260"/>
      <c r="C5" s="260"/>
      <c r="D5" s="260"/>
      <c r="E5" s="260"/>
      <c r="F5" s="260"/>
      <c r="G5" s="260"/>
    </row>
    <row r="6" spans="1:7">
      <c r="A6" s="1"/>
      <c r="F6" s="261"/>
      <c r="G6" s="261"/>
    </row>
    <row r="7" spans="1:7" s="7" customFormat="1" ht="54">
      <c r="A7" s="3" t="s">
        <v>128</v>
      </c>
      <c r="B7" s="4" t="s">
        <v>593</v>
      </c>
      <c r="C7" s="4" t="s">
        <v>136</v>
      </c>
      <c r="D7" s="4" t="s">
        <v>137</v>
      </c>
      <c r="E7" s="4" t="s">
        <v>138</v>
      </c>
      <c r="F7" s="5" t="s">
        <v>132</v>
      </c>
      <c r="G7" s="6" t="s">
        <v>756</v>
      </c>
    </row>
    <row r="8" spans="1:7" s="12" customFormat="1">
      <c r="A8" s="8">
        <v>1</v>
      </c>
      <c r="B8" s="20" t="s">
        <v>5</v>
      </c>
      <c r="C8" s="20" t="s">
        <v>6</v>
      </c>
      <c r="D8" s="20" t="s">
        <v>156</v>
      </c>
      <c r="E8" s="20" t="s">
        <v>0</v>
      </c>
      <c r="F8" s="21" t="s">
        <v>450</v>
      </c>
      <c r="G8" s="22">
        <v>616857334</v>
      </c>
    </row>
    <row r="9" spans="1:7">
      <c r="A9" s="13">
        <v>2</v>
      </c>
      <c r="B9" s="9" t="s">
        <v>5</v>
      </c>
      <c r="C9" s="9" t="s">
        <v>155</v>
      </c>
      <c r="D9" s="9" t="s">
        <v>156</v>
      </c>
      <c r="E9" s="9" t="s">
        <v>0</v>
      </c>
      <c r="F9" s="10" t="s">
        <v>667</v>
      </c>
      <c r="G9" s="11">
        <v>46213824</v>
      </c>
    </row>
    <row r="10" spans="1:7" ht="25.5">
      <c r="A10" s="13">
        <v>3</v>
      </c>
      <c r="B10" s="9" t="s">
        <v>5</v>
      </c>
      <c r="C10" s="9" t="s">
        <v>157</v>
      </c>
      <c r="D10" s="9" t="s">
        <v>156</v>
      </c>
      <c r="E10" s="9" t="s">
        <v>0</v>
      </c>
      <c r="F10" s="10" t="s">
        <v>451</v>
      </c>
      <c r="G10" s="11">
        <v>1625018</v>
      </c>
    </row>
    <row r="11" spans="1:7">
      <c r="A11" s="13">
        <v>4</v>
      </c>
      <c r="B11" s="9" t="s">
        <v>5</v>
      </c>
      <c r="C11" s="9" t="s">
        <v>157</v>
      </c>
      <c r="D11" s="9" t="s">
        <v>159</v>
      </c>
      <c r="E11" s="9" t="s">
        <v>0</v>
      </c>
      <c r="F11" s="10" t="s">
        <v>452</v>
      </c>
      <c r="G11" s="11">
        <v>1625018</v>
      </c>
    </row>
    <row r="12" spans="1:7">
      <c r="A12" s="13">
        <v>5</v>
      </c>
      <c r="B12" s="9" t="s">
        <v>5</v>
      </c>
      <c r="C12" s="9" t="s">
        <v>157</v>
      </c>
      <c r="D12" s="9" t="s">
        <v>161</v>
      </c>
      <c r="E12" s="9" t="s">
        <v>0</v>
      </c>
      <c r="F12" s="10" t="s">
        <v>453</v>
      </c>
      <c r="G12" s="11">
        <v>1625018</v>
      </c>
    </row>
    <row r="13" spans="1:7" ht="25.5">
      <c r="A13" s="13">
        <v>6</v>
      </c>
      <c r="B13" s="9" t="s">
        <v>5</v>
      </c>
      <c r="C13" s="9" t="s">
        <v>157</v>
      </c>
      <c r="D13" s="9" t="s">
        <v>161</v>
      </c>
      <c r="E13" s="9" t="s">
        <v>1</v>
      </c>
      <c r="F13" s="10" t="s">
        <v>454</v>
      </c>
      <c r="G13" s="11">
        <v>1625018</v>
      </c>
    </row>
    <row r="14" spans="1:7" ht="38.25">
      <c r="A14" s="13">
        <v>7</v>
      </c>
      <c r="B14" s="9" t="s">
        <v>5</v>
      </c>
      <c r="C14" s="9" t="s">
        <v>171</v>
      </c>
      <c r="D14" s="9" t="s">
        <v>156</v>
      </c>
      <c r="E14" s="9" t="s">
        <v>0</v>
      </c>
      <c r="F14" s="10" t="s">
        <v>668</v>
      </c>
      <c r="G14" s="11">
        <v>16971314</v>
      </c>
    </row>
    <row r="15" spans="1:7">
      <c r="A15" s="13">
        <v>8</v>
      </c>
      <c r="B15" s="9" t="s">
        <v>5</v>
      </c>
      <c r="C15" s="9" t="s">
        <v>171</v>
      </c>
      <c r="D15" s="9" t="s">
        <v>159</v>
      </c>
      <c r="E15" s="9" t="s">
        <v>0</v>
      </c>
      <c r="F15" s="10" t="s">
        <v>452</v>
      </c>
      <c r="G15" s="11">
        <v>16971314</v>
      </c>
    </row>
    <row r="16" spans="1:7" ht="25.5">
      <c r="A16" s="13">
        <v>9</v>
      </c>
      <c r="B16" s="9" t="s">
        <v>5</v>
      </c>
      <c r="C16" s="9" t="s">
        <v>171</v>
      </c>
      <c r="D16" s="9" t="s">
        <v>166</v>
      </c>
      <c r="E16" s="9" t="s">
        <v>0</v>
      </c>
      <c r="F16" s="10" t="s">
        <v>455</v>
      </c>
      <c r="G16" s="11">
        <v>16971314</v>
      </c>
    </row>
    <row r="17" spans="1:7" ht="25.5">
      <c r="A17" s="13">
        <v>10</v>
      </c>
      <c r="B17" s="9" t="s">
        <v>5</v>
      </c>
      <c r="C17" s="9" t="s">
        <v>171</v>
      </c>
      <c r="D17" s="9" t="s">
        <v>166</v>
      </c>
      <c r="E17" s="9" t="s">
        <v>1</v>
      </c>
      <c r="F17" s="10" t="s">
        <v>454</v>
      </c>
      <c r="G17" s="11">
        <v>15373881</v>
      </c>
    </row>
    <row r="18" spans="1:7" ht="25.5">
      <c r="A18" s="13">
        <v>11</v>
      </c>
      <c r="B18" s="9" t="s">
        <v>5</v>
      </c>
      <c r="C18" s="9" t="s">
        <v>171</v>
      </c>
      <c r="D18" s="9" t="s">
        <v>166</v>
      </c>
      <c r="E18" s="9" t="s">
        <v>2</v>
      </c>
      <c r="F18" s="10" t="s">
        <v>456</v>
      </c>
      <c r="G18" s="11">
        <v>1536433</v>
      </c>
    </row>
    <row r="19" spans="1:7">
      <c r="A19" s="13">
        <v>12</v>
      </c>
      <c r="B19" s="9" t="s">
        <v>5</v>
      </c>
      <c r="C19" s="9" t="s">
        <v>171</v>
      </c>
      <c r="D19" s="9" t="s">
        <v>166</v>
      </c>
      <c r="E19" s="9" t="s">
        <v>169</v>
      </c>
      <c r="F19" s="10" t="s">
        <v>457</v>
      </c>
      <c r="G19" s="11">
        <v>61000</v>
      </c>
    </row>
    <row r="20" spans="1:7">
      <c r="A20" s="13">
        <v>13</v>
      </c>
      <c r="B20" s="9" t="s">
        <v>5</v>
      </c>
      <c r="C20" s="9" t="s">
        <v>180</v>
      </c>
      <c r="D20" s="9" t="s">
        <v>156</v>
      </c>
      <c r="E20" s="9" t="s">
        <v>0</v>
      </c>
      <c r="F20" s="10" t="s">
        <v>460</v>
      </c>
      <c r="G20" s="11">
        <v>250000</v>
      </c>
    </row>
    <row r="21" spans="1:7">
      <c r="A21" s="13">
        <v>14</v>
      </c>
      <c r="B21" s="9" t="s">
        <v>5</v>
      </c>
      <c r="C21" s="9" t="s">
        <v>180</v>
      </c>
      <c r="D21" s="9" t="s">
        <v>159</v>
      </c>
      <c r="E21" s="9" t="s">
        <v>0</v>
      </c>
      <c r="F21" s="10" t="s">
        <v>452</v>
      </c>
      <c r="G21" s="11">
        <v>250000</v>
      </c>
    </row>
    <row r="22" spans="1:7">
      <c r="A22" s="13">
        <v>15</v>
      </c>
      <c r="B22" s="9" t="s">
        <v>5</v>
      </c>
      <c r="C22" s="9" t="s">
        <v>180</v>
      </c>
      <c r="D22" s="9" t="s">
        <v>182</v>
      </c>
      <c r="E22" s="9" t="s">
        <v>0</v>
      </c>
      <c r="F22" s="10" t="s">
        <v>461</v>
      </c>
      <c r="G22" s="11">
        <v>250000</v>
      </c>
    </row>
    <row r="23" spans="1:7">
      <c r="A23" s="13">
        <v>16</v>
      </c>
      <c r="B23" s="9" t="s">
        <v>5</v>
      </c>
      <c r="C23" s="9" t="s">
        <v>180</v>
      </c>
      <c r="D23" s="9" t="s">
        <v>182</v>
      </c>
      <c r="E23" s="9" t="s">
        <v>184</v>
      </c>
      <c r="F23" s="10" t="s">
        <v>462</v>
      </c>
      <c r="G23" s="11">
        <v>250000</v>
      </c>
    </row>
    <row r="24" spans="1:7">
      <c r="A24" s="13">
        <v>17</v>
      </c>
      <c r="B24" s="9" t="s">
        <v>5</v>
      </c>
      <c r="C24" s="9" t="s">
        <v>186</v>
      </c>
      <c r="D24" s="9" t="s">
        <v>156</v>
      </c>
      <c r="E24" s="9" t="s">
        <v>0</v>
      </c>
      <c r="F24" s="10" t="s">
        <v>463</v>
      </c>
      <c r="G24" s="11">
        <v>27367492</v>
      </c>
    </row>
    <row r="25" spans="1:7" ht="38.25">
      <c r="A25" s="13">
        <v>18</v>
      </c>
      <c r="B25" s="9" t="s">
        <v>5</v>
      </c>
      <c r="C25" s="9" t="s">
        <v>186</v>
      </c>
      <c r="D25" s="9" t="s">
        <v>188</v>
      </c>
      <c r="E25" s="9" t="s">
        <v>0</v>
      </c>
      <c r="F25" s="10" t="s">
        <v>849</v>
      </c>
      <c r="G25" s="11">
        <v>509400</v>
      </c>
    </row>
    <row r="26" spans="1:7" ht="25.5">
      <c r="A26" s="13">
        <v>19</v>
      </c>
      <c r="B26" s="9" t="s">
        <v>5</v>
      </c>
      <c r="C26" s="9" t="s">
        <v>186</v>
      </c>
      <c r="D26" s="9" t="s">
        <v>189</v>
      </c>
      <c r="E26" s="9" t="s">
        <v>0</v>
      </c>
      <c r="F26" s="10" t="s">
        <v>669</v>
      </c>
      <c r="G26" s="11">
        <v>417600</v>
      </c>
    </row>
    <row r="27" spans="1:7" ht="51">
      <c r="A27" s="13">
        <v>20</v>
      </c>
      <c r="B27" s="9" t="s">
        <v>5</v>
      </c>
      <c r="C27" s="9" t="s">
        <v>186</v>
      </c>
      <c r="D27" s="9" t="s">
        <v>190</v>
      </c>
      <c r="E27" s="9" t="s">
        <v>0</v>
      </c>
      <c r="F27" s="10" t="s">
        <v>464</v>
      </c>
      <c r="G27" s="11">
        <v>200</v>
      </c>
    </row>
    <row r="28" spans="1:7" ht="25.5">
      <c r="A28" s="13">
        <v>21</v>
      </c>
      <c r="B28" s="9" t="s">
        <v>5</v>
      </c>
      <c r="C28" s="9" t="s">
        <v>186</v>
      </c>
      <c r="D28" s="9" t="s">
        <v>190</v>
      </c>
      <c r="E28" s="9" t="s">
        <v>2</v>
      </c>
      <c r="F28" s="10" t="s">
        <v>456</v>
      </c>
      <c r="G28" s="11">
        <v>200</v>
      </c>
    </row>
    <row r="29" spans="1:7" ht="25.5">
      <c r="A29" s="13">
        <v>22</v>
      </c>
      <c r="B29" s="9" t="s">
        <v>5</v>
      </c>
      <c r="C29" s="9" t="s">
        <v>186</v>
      </c>
      <c r="D29" s="9" t="s">
        <v>192</v>
      </c>
      <c r="E29" s="9" t="s">
        <v>0</v>
      </c>
      <c r="F29" s="10" t="s">
        <v>465</v>
      </c>
      <c r="G29" s="11">
        <v>115200</v>
      </c>
    </row>
    <row r="30" spans="1:7" ht="25.5">
      <c r="A30" s="13">
        <v>23</v>
      </c>
      <c r="B30" s="9" t="s">
        <v>5</v>
      </c>
      <c r="C30" s="9" t="s">
        <v>186</v>
      </c>
      <c r="D30" s="9" t="s">
        <v>192</v>
      </c>
      <c r="E30" s="9" t="s">
        <v>1</v>
      </c>
      <c r="F30" s="10" t="s">
        <v>454</v>
      </c>
      <c r="G30" s="11">
        <v>115200</v>
      </c>
    </row>
    <row r="31" spans="1:7" ht="89.25">
      <c r="A31" s="13">
        <v>24</v>
      </c>
      <c r="B31" s="9" t="s">
        <v>5</v>
      </c>
      <c r="C31" s="9" t="s">
        <v>186</v>
      </c>
      <c r="D31" s="9" t="s">
        <v>194</v>
      </c>
      <c r="E31" s="9" t="s">
        <v>0</v>
      </c>
      <c r="F31" s="10" t="s">
        <v>466</v>
      </c>
      <c r="G31" s="11">
        <v>200</v>
      </c>
    </row>
    <row r="32" spans="1:7" ht="25.5">
      <c r="A32" s="13">
        <v>25</v>
      </c>
      <c r="B32" s="9" t="s">
        <v>5</v>
      </c>
      <c r="C32" s="9" t="s">
        <v>186</v>
      </c>
      <c r="D32" s="9" t="s">
        <v>194</v>
      </c>
      <c r="E32" s="9" t="s">
        <v>2</v>
      </c>
      <c r="F32" s="10" t="s">
        <v>456</v>
      </c>
      <c r="G32" s="11">
        <v>200</v>
      </c>
    </row>
    <row r="33" spans="1:7" ht="38.25">
      <c r="A33" s="13">
        <v>26</v>
      </c>
      <c r="B33" s="9" t="s">
        <v>5</v>
      </c>
      <c r="C33" s="9" t="s">
        <v>186</v>
      </c>
      <c r="D33" s="9" t="s">
        <v>196</v>
      </c>
      <c r="E33" s="9" t="s">
        <v>0</v>
      </c>
      <c r="F33" s="10" t="s">
        <v>467</v>
      </c>
      <c r="G33" s="11">
        <v>52000</v>
      </c>
    </row>
    <row r="34" spans="1:7" ht="25.5">
      <c r="A34" s="13">
        <v>27</v>
      </c>
      <c r="B34" s="9" t="s">
        <v>5</v>
      </c>
      <c r="C34" s="9" t="s">
        <v>186</v>
      </c>
      <c r="D34" s="9" t="s">
        <v>196</v>
      </c>
      <c r="E34" s="9" t="s">
        <v>1</v>
      </c>
      <c r="F34" s="10" t="s">
        <v>454</v>
      </c>
      <c r="G34" s="11">
        <v>12000</v>
      </c>
    </row>
    <row r="35" spans="1:7" ht="25.5">
      <c r="A35" s="13">
        <v>28</v>
      </c>
      <c r="B35" s="9" t="s">
        <v>5</v>
      </c>
      <c r="C35" s="9" t="s">
        <v>186</v>
      </c>
      <c r="D35" s="9" t="s">
        <v>196</v>
      </c>
      <c r="E35" s="9" t="s">
        <v>2</v>
      </c>
      <c r="F35" s="10" t="s">
        <v>456</v>
      </c>
      <c r="G35" s="11">
        <v>40000</v>
      </c>
    </row>
    <row r="36" spans="1:7" ht="25.5">
      <c r="A36" s="13">
        <v>29</v>
      </c>
      <c r="B36" s="9" t="s">
        <v>5</v>
      </c>
      <c r="C36" s="9" t="s">
        <v>186</v>
      </c>
      <c r="D36" s="9" t="s">
        <v>198</v>
      </c>
      <c r="E36" s="9" t="s">
        <v>0</v>
      </c>
      <c r="F36" s="10" t="s">
        <v>468</v>
      </c>
      <c r="G36" s="11">
        <v>250000</v>
      </c>
    </row>
    <row r="37" spans="1:7" ht="25.5">
      <c r="A37" s="13">
        <v>30</v>
      </c>
      <c r="B37" s="9" t="s">
        <v>5</v>
      </c>
      <c r="C37" s="9" t="s">
        <v>186</v>
      </c>
      <c r="D37" s="9" t="s">
        <v>198</v>
      </c>
      <c r="E37" s="9" t="s">
        <v>2</v>
      </c>
      <c r="F37" s="10" t="s">
        <v>456</v>
      </c>
      <c r="G37" s="11">
        <v>250000</v>
      </c>
    </row>
    <row r="38" spans="1:7" ht="38.25">
      <c r="A38" s="13">
        <v>31</v>
      </c>
      <c r="B38" s="9" t="s">
        <v>5</v>
      </c>
      <c r="C38" s="9" t="s">
        <v>186</v>
      </c>
      <c r="D38" s="9" t="s">
        <v>200</v>
      </c>
      <c r="E38" s="9" t="s">
        <v>0</v>
      </c>
      <c r="F38" s="10" t="s">
        <v>670</v>
      </c>
      <c r="G38" s="11">
        <v>91800</v>
      </c>
    </row>
    <row r="39" spans="1:7" ht="38.25">
      <c r="A39" s="13">
        <v>32</v>
      </c>
      <c r="B39" s="9" t="s">
        <v>5</v>
      </c>
      <c r="C39" s="9" t="s">
        <v>186</v>
      </c>
      <c r="D39" s="9" t="s">
        <v>201</v>
      </c>
      <c r="E39" s="9" t="s">
        <v>0</v>
      </c>
      <c r="F39" s="10" t="s">
        <v>469</v>
      </c>
      <c r="G39" s="11">
        <v>60000</v>
      </c>
    </row>
    <row r="40" spans="1:7" ht="25.5">
      <c r="A40" s="13">
        <v>33</v>
      </c>
      <c r="B40" s="9" t="s">
        <v>5</v>
      </c>
      <c r="C40" s="9" t="s">
        <v>186</v>
      </c>
      <c r="D40" s="9" t="s">
        <v>201</v>
      </c>
      <c r="E40" s="9" t="s">
        <v>2</v>
      </c>
      <c r="F40" s="10" t="s">
        <v>456</v>
      </c>
      <c r="G40" s="11">
        <v>60000</v>
      </c>
    </row>
    <row r="41" spans="1:7">
      <c r="A41" s="13">
        <v>34</v>
      </c>
      <c r="B41" s="9" t="s">
        <v>5</v>
      </c>
      <c r="C41" s="9" t="s">
        <v>186</v>
      </c>
      <c r="D41" s="9" t="s">
        <v>203</v>
      </c>
      <c r="E41" s="9" t="s">
        <v>0</v>
      </c>
      <c r="F41" s="10" t="s">
        <v>470</v>
      </c>
      <c r="G41" s="11">
        <v>31800</v>
      </c>
    </row>
    <row r="42" spans="1:7" ht="25.5">
      <c r="A42" s="13">
        <v>35</v>
      </c>
      <c r="B42" s="9" t="s">
        <v>5</v>
      </c>
      <c r="C42" s="9" t="s">
        <v>186</v>
      </c>
      <c r="D42" s="9" t="s">
        <v>203</v>
      </c>
      <c r="E42" s="9" t="s">
        <v>2</v>
      </c>
      <c r="F42" s="10" t="s">
        <v>456</v>
      </c>
      <c r="G42" s="11">
        <v>31800</v>
      </c>
    </row>
    <row r="43" spans="1:7">
      <c r="A43" s="13">
        <v>36</v>
      </c>
      <c r="B43" s="9" t="s">
        <v>5</v>
      </c>
      <c r="C43" s="9" t="s">
        <v>186</v>
      </c>
      <c r="D43" s="9" t="s">
        <v>159</v>
      </c>
      <c r="E43" s="9" t="s">
        <v>0</v>
      </c>
      <c r="F43" s="10" t="s">
        <v>452</v>
      </c>
      <c r="G43" s="11">
        <v>26858092</v>
      </c>
    </row>
    <row r="44" spans="1:7">
      <c r="A44" s="13">
        <v>37</v>
      </c>
      <c r="B44" s="9" t="s">
        <v>5</v>
      </c>
      <c r="C44" s="9" t="s">
        <v>186</v>
      </c>
      <c r="D44" s="9" t="s">
        <v>205</v>
      </c>
      <c r="E44" s="9" t="s">
        <v>0</v>
      </c>
      <c r="F44" s="10" t="s">
        <v>471</v>
      </c>
      <c r="G44" s="11">
        <v>24726014</v>
      </c>
    </row>
    <row r="45" spans="1:7">
      <c r="A45" s="13">
        <v>38</v>
      </c>
      <c r="B45" s="9" t="s">
        <v>5</v>
      </c>
      <c r="C45" s="9" t="s">
        <v>186</v>
      </c>
      <c r="D45" s="9" t="s">
        <v>205</v>
      </c>
      <c r="E45" s="9" t="s">
        <v>3</v>
      </c>
      <c r="F45" s="10" t="s">
        <v>671</v>
      </c>
      <c r="G45" s="11">
        <v>19268258</v>
      </c>
    </row>
    <row r="46" spans="1:7" ht="25.5">
      <c r="A46" s="13">
        <v>39</v>
      </c>
      <c r="B46" s="9" t="s">
        <v>5</v>
      </c>
      <c r="C46" s="9" t="s">
        <v>186</v>
      </c>
      <c r="D46" s="9" t="s">
        <v>205</v>
      </c>
      <c r="E46" s="9" t="s">
        <v>2</v>
      </c>
      <c r="F46" s="10" t="s">
        <v>456</v>
      </c>
      <c r="G46" s="11">
        <v>5401756</v>
      </c>
    </row>
    <row r="47" spans="1:7">
      <c r="A47" s="13">
        <v>40</v>
      </c>
      <c r="B47" s="9" t="s">
        <v>5</v>
      </c>
      <c r="C47" s="9" t="s">
        <v>186</v>
      </c>
      <c r="D47" s="9" t="s">
        <v>205</v>
      </c>
      <c r="E47" s="9" t="s">
        <v>169</v>
      </c>
      <c r="F47" s="10" t="s">
        <v>457</v>
      </c>
      <c r="G47" s="11">
        <v>56000</v>
      </c>
    </row>
    <row r="48" spans="1:7" ht="25.5">
      <c r="A48" s="13">
        <v>41</v>
      </c>
      <c r="B48" s="9" t="s">
        <v>5</v>
      </c>
      <c r="C48" s="9" t="s">
        <v>186</v>
      </c>
      <c r="D48" s="9" t="s">
        <v>207</v>
      </c>
      <c r="E48" s="9" t="s">
        <v>0</v>
      </c>
      <c r="F48" s="10" t="s">
        <v>472</v>
      </c>
      <c r="G48" s="11">
        <v>110000</v>
      </c>
    </row>
    <row r="49" spans="1:7" ht="25.5">
      <c r="A49" s="13">
        <v>42</v>
      </c>
      <c r="B49" s="9" t="s">
        <v>5</v>
      </c>
      <c r="C49" s="9" t="s">
        <v>186</v>
      </c>
      <c r="D49" s="9" t="s">
        <v>207</v>
      </c>
      <c r="E49" s="9" t="s">
        <v>2</v>
      </c>
      <c r="F49" s="10" t="s">
        <v>456</v>
      </c>
      <c r="G49" s="11">
        <v>110000</v>
      </c>
    </row>
    <row r="50" spans="1:7">
      <c r="A50" s="13">
        <v>43</v>
      </c>
      <c r="B50" s="9" t="s">
        <v>5</v>
      </c>
      <c r="C50" s="9" t="s">
        <v>186</v>
      </c>
      <c r="D50" s="9" t="s">
        <v>209</v>
      </c>
      <c r="E50" s="9" t="s">
        <v>0</v>
      </c>
      <c r="F50" s="10" t="s">
        <v>473</v>
      </c>
      <c r="G50" s="11">
        <v>18000</v>
      </c>
    </row>
    <row r="51" spans="1:7" ht="25.5">
      <c r="A51" s="13">
        <v>44</v>
      </c>
      <c r="B51" s="9" t="s">
        <v>5</v>
      </c>
      <c r="C51" s="9" t="s">
        <v>186</v>
      </c>
      <c r="D51" s="9" t="s">
        <v>209</v>
      </c>
      <c r="E51" s="9" t="s">
        <v>2</v>
      </c>
      <c r="F51" s="10" t="s">
        <v>456</v>
      </c>
      <c r="G51" s="11">
        <v>18000</v>
      </c>
    </row>
    <row r="52" spans="1:7" ht="25.5">
      <c r="A52" s="13">
        <v>45</v>
      </c>
      <c r="B52" s="9" t="s">
        <v>5</v>
      </c>
      <c r="C52" s="9" t="s">
        <v>186</v>
      </c>
      <c r="D52" s="9" t="s">
        <v>211</v>
      </c>
      <c r="E52" s="9" t="s">
        <v>0</v>
      </c>
      <c r="F52" s="10" t="s">
        <v>474</v>
      </c>
      <c r="G52" s="11">
        <v>2004078</v>
      </c>
    </row>
    <row r="53" spans="1:7" ht="25.5">
      <c r="A53" s="13">
        <v>46</v>
      </c>
      <c r="B53" s="9" t="s">
        <v>5</v>
      </c>
      <c r="C53" s="9" t="s">
        <v>186</v>
      </c>
      <c r="D53" s="9" t="s">
        <v>211</v>
      </c>
      <c r="E53" s="9" t="s">
        <v>213</v>
      </c>
      <c r="F53" s="10" t="s">
        <v>475</v>
      </c>
      <c r="G53" s="11">
        <v>2004078</v>
      </c>
    </row>
    <row r="54" spans="1:7">
      <c r="A54" s="13">
        <v>47</v>
      </c>
      <c r="B54" s="9" t="s">
        <v>5</v>
      </c>
      <c r="C54" s="9" t="s">
        <v>215</v>
      </c>
      <c r="D54" s="9" t="s">
        <v>156</v>
      </c>
      <c r="E54" s="9" t="s">
        <v>0</v>
      </c>
      <c r="F54" s="10" t="s">
        <v>672</v>
      </c>
      <c r="G54" s="11">
        <v>474500</v>
      </c>
    </row>
    <row r="55" spans="1:7">
      <c r="A55" s="13">
        <v>48</v>
      </c>
      <c r="B55" s="9" t="s">
        <v>5</v>
      </c>
      <c r="C55" s="9" t="s">
        <v>216</v>
      </c>
      <c r="D55" s="9" t="s">
        <v>156</v>
      </c>
      <c r="E55" s="9" t="s">
        <v>0</v>
      </c>
      <c r="F55" s="10" t="s">
        <v>476</v>
      </c>
      <c r="G55" s="11">
        <v>474500</v>
      </c>
    </row>
    <row r="56" spans="1:7">
      <c r="A56" s="13">
        <v>49</v>
      </c>
      <c r="B56" s="9" t="s">
        <v>5</v>
      </c>
      <c r="C56" s="9" t="s">
        <v>216</v>
      </c>
      <c r="D56" s="9" t="s">
        <v>159</v>
      </c>
      <c r="E56" s="9" t="s">
        <v>0</v>
      </c>
      <c r="F56" s="10" t="s">
        <v>452</v>
      </c>
      <c r="G56" s="11">
        <v>474500</v>
      </c>
    </row>
    <row r="57" spans="1:7" ht="38.25">
      <c r="A57" s="13">
        <v>50</v>
      </c>
      <c r="B57" s="9" t="s">
        <v>5</v>
      </c>
      <c r="C57" s="9" t="s">
        <v>216</v>
      </c>
      <c r="D57" s="9" t="s">
        <v>218</v>
      </c>
      <c r="E57" s="9" t="s">
        <v>0</v>
      </c>
      <c r="F57" s="10" t="s">
        <v>477</v>
      </c>
      <c r="G57" s="11">
        <v>474500</v>
      </c>
    </row>
    <row r="58" spans="1:7" ht="25.5">
      <c r="A58" s="13">
        <v>51</v>
      </c>
      <c r="B58" s="9" t="s">
        <v>5</v>
      </c>
      <c r="C58" s="9" t="s">
        <v>216</v>
      </c>
      <c r="D58" s="9" t="s">
        <v>218</v>
      </c>
      <c r="E58" s="9" t="s">
        <v>1</v>
      </c>
      <c r="F58" s="10" t="s">
        <v>454</v>
      </c>
      <c r="G58" s="11">
        <v>474500</v>
      </c>
    </row>
    <row r="59" spans="1:7" ht="25.5">
      <c r="A59" s="13">
        <v>52</v>
      </c>
      <c r="B59" s="9" t="s">
        <v>5</v>
      </c>
      <c r="C59" s="9" t="s">
        <v>220</v>
      </c>
      <c r="D59" s="9" t="s">
        <v>156</v>
      </c>
      <c r="E59" s="9" t="s">
        <v>0</v>
      </c>
      <c r="F59" s="10" t="s">
        <v>673</v>
      </c>
      <c r="G59" s="11">
        <v>6080862</v>
      </c>
    </row>
    <row r="60" spans="1:7" ht="25.5">
      <c r="A60" s="13">
        <v>53</v>
      </c>
      <c r="B60" s="9" t="s">
        <v>5</v>
      </c>
      <c r="C60" s="9" t="s">
        <v>221</v>
      </c>
      <c r="D60" s="9" t="s">
        <v>156</v>
      </c>
      <c r="E60" s="9" t="s">
        <v>0</v>
      </c>
      <c r="F60" s="10" t="s">
        <v>674</v>
      </c>
      <c r="G60" s="11">
        <v>5596462</v>
      </c>
    </row>
    <row r="61" spans="1:7" ht="38.25">
      <c r="A61" s="13">
        <v>54</v>
      </c>
      <c r="B61" s="9" t="s">
        <v>5</v>
      </c>
      <c r="C61" s="9" t="s">
        <v>221</v>
      </c>
      <c r="D61" s="9" t="s">
        <v>188</v>
      </c>
      <c r="E61" s="9" t="s">
        <v>0</v>
      </c>
      <c r="F61" s="10" t="s">
        <v>849</v>
      </c>
      <c r="G61" s="11">
        <v>5596462</v>
      </c>
    </row>
    <row r="62" spans="1:7" ht="38.25">
      <c r="A62" s="13">
        <v>55</v>
      </c>
      <c r="B62" s="9" t="s">
        <v>5</v>
      </c>
      <c r="C62" s="9" t="s">
        <v>221</v>
      </c>
      <c r="D62" s="9" t="s">
        <v>222</v>
      </c>
      <c r="E62" s="9" t="s">
        <v>0</v>
      </c>
      <c r="F62" s="10" t="s">
        <v>675</v>
      </c>
      <c r="G62" s="11">
        <v>100000</v>
      </c>
    </row>
    <row r="63" spans="1:7" ht="25.5">
      <c r="A63" s="13">
        <v>56</v>
      </c>
      <c r="B63" s="9" t="s">
        <v>5</v>
      </c>
      <c r="C63" s="9" t="s">
        <v>221</v>
      </c>
      <c r="D63" s="9" t="s">
        <v>223</v>
      </c>
      <c r="E63" s="9" t="s">
        <v>0</v>
      </c>
      <c r="F63" s="10" t="s">
        <v>478</v>
      </c>
      <c r="G63" s="11">
        <v>100000</v>
      </c>
    </row>
    <row r="64" spans="1:7" ht="25.5">
      <c r="A64" s="13">
        <v>57</v>
      </c>
      <c r="B64" s="9" t="s">
        <v>5</v>
      </c>
      <c r="C64" s="9" t="s">
        <v>221</v>
      </c>
      <c r="D64" s="9" t="s">
        <v>223</v>
      </c>
      <c r="E64" s="9" t="s">
        <v>2</v>
      </c>
      <c r="F64" s="10" t="s">
        <v>456</v>
      </c>
      <c r="G64" s="11">
        <v>100000</v>
      </c>
    </row>
    <row r="65" spans="1:7" ht="51">
      <c r="A65" s="13">
        <v>58</v>
      </c>
      <c r="B65" s="9" t="s">
        <v>5</v>
      </c>
      <c r="C65" s="9" t="s">
        <v>221</v>
      </c>
      <c r="D65" s="9" t="s">
        <v>225</v>
      </c>
      <c r="E65" s="9" t="s">
        <v>0</v>
      </c>
      <c r="F65" s="10" t="s">
        <v>734</v>
      </c>
      <c r="G65" s="11">
        <v>5496462</v>
      </c>
    </row>
    <row r="66" spans="1:7" ht="38.25">
      <c r="A66" s="13">
        <v>59</v>
      </c>
      <c r="B66" s="9" t="s">
        <v>5</v>
      </c>
      <c r="C66" s="9" t="s">
        <v>221</v>
      </c>
      <c r="D66" s="9" t="s">
        <v>226</v>
      </c>
      <c r="E66" s="9" t="s">
        <v>0</v>
      </c>
      <c r="F66" s="10" t="s">
        <v>479</v>
      </c>
      <c r="G66" s="11">
        <v>5496462</v>
      </c>
    </row>
    <row r="67" spans="1:7">
      <c r="A67" s="13">
        <v>60</v>
      </c>
      <c r="B67" s="9" t="s">
        <v>5</v>
      </c>
      <c r="C67" s="9" t="s">
        <v>221</v>
      </c>
      <c r="D67" s="9" t="s">
        <v>226</v>
      </c>
      <c r="E67" s="9" t="s">
        <v>3</v>
      </c>
      <c r="F67" s="10" t="s">
        <v>671</v>
      </c>
      <c r="G67" s="11">
        <v>4519153</v>
      </c>
    </row>
    <row r="68" spans="1:7" ht="25.5">
      <c r="A68" s="13">
        <v>61</v>
      </c>
      <c r="B68" s="9" t="s">
        <v>5</v>
      </c>
      <c r="C68" s="9" t="s">
        <v>221</v>
      </c>
      <c r="D68" s="9" t="s">
        <v>226</v>
      </c>
      <c r="E68" s="9" t="s">
        <v>2</v>
      </c>
      <c r="F68" s="10" t="s">
        <v>456</v>
      </c>
      <c r="G68" s="11">
        <v>975309</v>
      </c>
    </row>
    <row r="69" spans="1:7">
      <c r="A69" s="13">
        <v>62</v>
      </c>
      <c r="B69" s="9" t="s">
        <v>5</v>
      </c>
      <c r="C69" s="9" t="s">
        <v>221</v>
      </c>
      <c r="D69" s="9" t="s">
        <v>226</v>
      </c>
      <c r="E69" s="9" t="s">
        <v>169</v>
      </c>
      <c r="F69" s="10" t="s">
        <v>457</v>
      </c>
      <c r="G69" s="11">
        <v>2000</v>
      </c>
    </row>
    <row r="70" spans="1:7">
      <c r="A70" s="13">
        <v>63</v>
      </c>
      <c r="B70" s="9" t="s">
        <v>5</v>
      </c>
      <c r="C70" s="9" t="s">
        <v>228</v>
      </c>
      <c r="D70" s="9" t="s">
        <v>156</v>
      </c>
      <c r="E70" s="9" t="s">
        <v>0</v>
      </c>
      <c r="F70" s="10" t="s">
        <v>480</v>
      </c>
      <c r="G70" s="11">
        <v>350000</v>
      </c>
    </row>
    <row r="71" spans="1:7" ht="38.25">
      <c r="A71" s="13">
        <v>64</v>
      </c>
      <c r="B71" s="9" t="s">
        <v>5</v>
      </c>
      <c r="C71" s="9" t="s">
        <v>228</v>
      </c>
      <c r="D71" s="9" t="s">
        <v>188</v>
      </c>
      <c r="E71" s="9" t="s">
        <v>0</v>
      </c>
      <c r="F71" s="10" t="s">
        <v>849</v>
      </c>
      <c r="G71" s="11">
        <v>350000</v>
      </c>
    </row>
    <row r="72" spans="1:7" ht="25.5">
      <c r="A72" s="13">
        <v>65</v>
      </c>
      <c r="B72" s="9" t="s">
        <v>5</v>
      </c>
      <c r="C72" s="9" t="s">
        <v>228</v>
      </c>
      <c r="D72" s="9" t="s">
        <v>230</v>
      </c>
      <c r="E72" s="9" t="s">
        <v>0</v>
      </c>
      <c r="F72" s="10" t="s">
        <v>481</v>
      </c>
      <c r="G72" s="11">
        <v>350000</v>
      </c>
    </row>
    <row r="73" spans="1:7" ht="38.25">
      <c r="A73" s="13">
        <v>66</v>
      </c>
      <c r="B73" s="9" t="s">
        <v>5</v>
      </c>
      <c r="C73" s="9" t="s">
        <v>228</v>
      </c>
      <c r="D73" s="9" t="s">
        <v>761</v>
      </c>
      <c r="E73" s="9" t="s">
        <v>0</v>
      </c>
      <c r="F73" s="10" t="s">
        <v>773</v>
      </c>
      <c r="G73" s="11">
        <v>298300</v>
      </c>
    </row>
    <row r="74" spans="1:7" ht="25.5">
      <c r="A74" s="13">
        <v>67</v>
      </c>
      <c r="B74" s="9" t="s">
        <v>5</v>
      </c>
      <c r="C74" s="9" t="s">
        <v>228</v>
      </c>
      <c r="D74" s="9" t="s">
        <v>761</v>
      </c>
      <c r="E74" s="9" t="s">
        <v>2</v>
      </c>
      <c r="F74" s="10" t="s">
        <v>456</v>
      </c>
      <c r="G74" s="11">
        <v>298300</v>
      </c>
    </row>
    <row r="75" spans="1:7" ht="25.5">
      <c r="A75" s="13">
        <v>68</v>
      </c>
      <c r="B75" s="9" t="s">
        <v>5</v>
      </c>
      <c r="C75" s="9" t="s">
        <v>228</v>
      </c>
      <c r="D75" s="9" t="s">
        <v>232</v>
      </c>
      <c r="E75" s="9" t="s">
        <v>0</v>
      </c>
      <c r="F75" s="10" t="s">
        <v>482</v>
      </c>
      <c r="G75" s="11">
        <v>51700</v>
      </c>
    </row>
    <row r="76" spans="1:7" ht="25.5">
      <c r="A76" s="13">
        <v>69</v>
      </c>
      <c r="B76" s="9" t="s">
        <v>5</v>
      </c>
      <c r="C76" s="9" t="s">
        <v>228</v>
      </c>
      <c r="D76" s="9" t="s">
        <v>232</v>
      </c>
      <c r="E76" s="9" t="s">
        <v>2</v>
      </c>
      <c r="F76" s="10" t="s">
        <v>456</v>
      </c>
      <c r="G76" s="11">
        <v>51700</v>
      </c>
    </row>
    <row r="77" spans="1:7" ht="25.5">
      <c r="A77" s="13">
        <v>70</v>
      </c>
      <c r="B77" s="9" t="s">
        <v>5</v>
      </c>
      <c r="C77" s="9" t="s">
        <v>234</v>
      </c>
      <c r="D77" s="9" t="s">
        <v>156</v>
      </c>
      <c r="E77" s="9" t="s">
        <v>0</v>
      </c>
      <c r="F77" s="10" t="s">
        <v>483</v>
      </c>
      <c r="G77" s="11">
        <v>134400</v>
      </c>
    </row>
    <row r="78" spans="1:7" ht="38.25">
      <c r="A78" s="13">
        <v>71</v>
      </c>
      <c r="B78" s="9" t="s">
        <v>5</v>
      </c>
      <c r="C78" s="9" t="s">
        <v>234</v>
      </c>
      <c r="D78" s="9" t="s">
        <v>188</v>
      </c>
      <c r="E78" s="9" t="s">
        <v>0</v>
      </c>
      <c r="F78" s="10" t="s">
        <v>849</v>
      </c>
      <c r="G78" s="11">
        <v>134400</v>
      </c>
    </row>
    <row r="79" spans="1:7" ht="25.5">
      <c r="A79" s="13">
        <v>72</v>
      </c>
      <c r="B79" s="9" t="s">
        <v>5</v>
      </c>
      <c r="C79" s="9" t="s">
        <v>234</v>
      </c>
      <c r="D79" s="9" t="s">
        <v>236</v>
      </c>
      <c r="E79" s="9" t="s">
        <v>0</v>
      </c>
      <c r="F79" s="10" t="s">
        <v>484</v>
      </c>
      <c r="G79" s="11">
        <v>134400</v>
      </c>
    </row>
    <row r="80" spans="1:7" ht="25.5">
      <c r="A80" s="13">
        <v>73</v>
      </c>
      <c r="B80" s="9" t="s">
        <v>5</v>
      </c>
      <c r="C80" s="9" t="s">
        <v>234</v>
      </c>
      <c r="D80" s="9" t="s">
        <v>238</v>
      </c>
      <c r="E80" s="9" t="s">
        <v>0</v>
      </c>
      <c r="F80" s="10" t="s">
        <v>485</v>
      </c>
      <c r="G80" s="11">
        <v>36200</v>
      </c>
    </row>
    <row r="81" spans="1:7" ht="25.5">
      <c r="A81" s="13">
        <v>74</v>
      </c>
      <c r="B81" s="9" t="s">
        <v>5</v>
      </c>
      <c r="C81" s="9" t="s">
        <v>234</v>
      </c>
      <c r="D81" s="9" t="s">
        <v>238</v>
      </c>
      <c r="E81" s="9" t="s">
        <v>2</v>
      </c>
      <c r="F81" s="10" t="s">
        <v>456</v>
      </c>
      <c r="G81" s="11">
        <v>36200</v>
      </c>
    </row>
    <row r="82" spans="1:7" ht="25.5">
      <c r="A82" s="13">
        <v>75</v>
      </c>
      <c r="B82" s="9" t="s">
        <v>5</v>
      </c>
      <c r="C82" s="9" t="s">
        <v>234</v>
      </c>
      <c r="D82" s="9" t="s">
        <v>240</v>
      </c>
      <c r="E82" s="9" t="s">
        <v>0</v>
      </c>
      <c r="F82" s="10" t="s">
        <v>486</v>
      </c>
      <c r="G82" s="11">
        <v>98200</v>
      </c>
    </row>
    <row r="83" spans="1:7" ht="25.5">
      <c r="A83" s="13">
        <v>76</v>
      </c>
      <c r="B83" s="9" t="s">
        <v>5</v>
      </c>
      <c r="C83" s="9" t="s">
        <v>234</v>
      </c>
      <c r="D83" s="9" t="s">
        <v>240</v>
      </c>
      <c r="E83" s="9" t="s">
        <v>2</v>
      </c>
      <c r="F83" s="10" t="s">
        <v>456</v>
      </c>
      <c r="G83" s="11">
        <v>98200</v>
      </c>
    </row>
    <row r="84" spans="1:7">
      <c r="A84" s="13">
        <v>77</v>
      </c>
      <c r="B84" s="9" t="s">
        <v>5</v>
      </c>
      <c r="C84" s="9" t="s">
        <v>244</v>
      </c>
      <c r="D84" s="9" t="s">
        <v>156</v>
      </c>
      <c r="E84" s="9" t="s">
        <v>0</v>
      </c>
      <c r="F84" s="10" t="s">
        <v>676</v>
      </c>
      <c r="G84" s="11">
        <v>98859299</v>
      </c>
    </row>
    <row r="85" spans="1:7">
      <c r="A85" s="13">
        <v>78</v>
      </c>
      <c r="B85" s="9" t="s">
        <v>5</v>
      </c>
      <c r="C85" s="9" t="s">
        <v>245</v>
      </c>
      <c r="D85" s="9" t="s">
        <v>156</v>
      </c>
      <c r="E85" s="9" t="s">
        <v>0</v>
      </c>
      <c r="F85" s="10" t="s">
        <v>523</v>
      </c>
      <c r="G85" s="11">
        <v>208400</v>
      </c>
    </row>
    <row r="86" spans="1:7">
      <c r="A86" s="13">
        <v>79</v>
      </c>
      <c r="B86" s="9" t="s">
        <v>5</v>
      </c>
      <c r="C86" s="9" t="s">
        <v>245</v>
      </c>
      <c r="D86" s="9" t="s">
        <v>159</v>
      </c>
      <c r="E86" s="9" t="s">
        <v>0</v>
      </c>
      <c r="F86" s="10" t="s">
        <v>452</v>
      </c>
      <c r="G86" s="11">
        <v>208400</v>
      </c>
    </row>
    <row r="87" spans="1:7" ht="38.25">
      <c r="A87" s="13">
        <v>80</v>
      </c>
      <c r="B87" s="9" t="s">
        <v>5</v>
      </c>
      <c r="C87" s="9" t="s">
        <v>245</v>
      </c>
      <c r="D87" s="9" t="s">
        <v>247</v>
      </c>
      <c r="E87" s="9" t="s">
        <v>0</v>
      </c>
      <c r="F87" s="10" t="s">
        <v>524</v>
      </c>
      <c r="G87" s="11">
        <v>208400</v>
      </c>
    </row>
    <row r="88" spans="1:7" ht="25.5">
      <c r="A88" s="13">
        <v>81</v>
      </c>
      <c r="B88" s="9" t="s">
        <v>5</v>
      </c>
      <c r="C88" s="9" t="s">
        <v>245</v>
      </c>
      <c r="D88" s="9" t="s">
        <v>247</v>
      </c>
      <c r="E88" s="9" t="s">
        <v>2</v>
      </c>
      <c r="F88" s="10" t="s">
        <v>456</v>
      </c>
      <c r="G88" s="11">
        <v>11800</v>
      </c>
    </row>
    <row r="89" spans="1:7">
      <c r="A89" s="13">
        <v>82</v>
      </c>
      <c r="B89" s="9" t="s">
        <v>5</v>
      </c>
      <c r="C89" s="9" t="s">
        <v>245</v>
      </c>
      <c r="D89" s="9" t="s">
        <v>247</v>
      </c>
      <c r="E89" s="9" t="s">
        <v>134</v>
      </c>
      <c r="F89" s="10" t="s">
        <v>525</v>
      </c>
      <c r="G89" s="11">
        <v>196600</v>
      </c>
    </row>
    <row r="90" spans="1:7">
      <c r="A90" s="13">
        <v>83</v>
      </c>
      <c r="B90" s="9" t="s">
        <v>5</v>
      </c>
      <c r="C90" s="9" t="s">
        <v>250</v>
      </c>
      <c r="D90" s="9" t="s">
        <v>156</v>
      </c>
      <c r="E90" s="9" t="s">
        <v>0</v>
      </c>
      <c r="F90" s="10" t="s">
        <v>488</v>
      </c>
      <c r="G90" s="11">
        <v>12161330</v>
      </c>
    </row>
    <row r="91" spans="1:7" ht="38.25">
      <c r="A91" s="13">
        <v>84</v>
      </c>
      <c r="B91" s="9" t="s">
        <v>5</v>
      </c>
      <c r="C91" s="9" t="s">
        <v>250</v>
      </c>
      <c r="D91" s="9" t="s">
        <v>188</v>
      </c>
      <c r="E91" s="9" t="s">
        <v>0</v>
      </c>
      <c r="F91" s="10" t="s">
        <v>849</v>
      </c>
      <c r="G91" s="11">
        <v>12161330</v>
      </c>
    </row>
    <row r="92" spans="1:7" ht="38.25">
      <c r="A92" s="13">
        <v>85</v>
      </c>
      <c r="B92" s="9" t="s">
        <v>5</v>
      </c>
      <c r="C92" s="9" t="s">
        <v>250</v>
      </c>
      <c r="D92" s="9" t="s">
        <v>252</v>
      </c>
      <c r="E92" s="9" t="s">
        <v>0</v>
      </c>
      <c r="F92" s="10" t="s">
        <v>489</v>
      </c>
      <c r="G92" s="11">
        <v>12161330</v>
      </c>
    </row>
    <row r="93" spans="1:7" ht="25.5">
      <c r="A93" s="13">
        <v>86</v>
      </c>
      <c r="B93" s="9" t="s">
        <v>5</v>
      </c>
      <c r="C93" s="9" t="s">
        <v>250</v>
      </c>
      <c r="D93" s="9" t="s">
        <v>254</v>
      </c>
      <c r="E93" s="9" t="s">
        <v>0</v>
      </c>
      <c r="F93" s="10" t="s">
        <v>490</v>
      </c>
      <c r="G93" s="11">
        <v>2161330</v>
      </c>
    </row>
    <row r="94" spans="1:7">
      <c r="A94" s="13">
        <v>87</v>
      </c>
      <c r="B94" s="9" t="s">
        <v>5</v>
      </c>
      <c r="C94" s="9" t="s">
        <v>250</v>
      </c>
      <c r="D94" s="9" t="s">
        <v>254</v>
      </c>
      <c r="E94" s="9" t="s">
        <v>3</v>
      </c>
      <c r="F94" s="10" t="s">
        <v>671</v>
      </c>
      <c r="G94" s="11">
        <v>2000750</v>
      </c>
    </row>
    <row r="95" spans="1:7" ht="25.5">
      <c r="A95" s="13">
        <v>88</v>
      </c>
      <c r="B95" s="9" t="s">
        <v>5</v>
      </c>
      <c r="C95" s="9" t="s">
        <v>250</v>
      </c>
      <c r="D95" s="9" t="s">
        <v>254</v>
      </c>
      <c r="E95" s="9" t="s">
        <v>2</v>
      </c>
      <c r="F95" s="10" t="s">
        <v>456</v>
      </c>
      <c r="G95" s="11">
        <v>148980</v>
      </c>
    </row>
    <row r="96" spans="1:7">
      <c r="A96" s="13">
        <v>89</v>
      </c>
      <c r="B96" s="9" t="s">
        <v>5</v>
      </c>
      <c r="C96" s="9" t="s">
        <v>250</v>
      </c>
      <c r="D96" s="9" t="s">
        <v>254</v>
      </c>
      <c r="E96" s="9" t="s">
        <v>169</v>
      </c>
      <c r="F96" s="10" t="s">
        <v>457</v>
      </c>
      <c r="G96" s="11">
        <v>11600</v>
      </c>
    </row>
    <row r="97" spans="1:7" ht="25.5">
      <c r="A97" s="13">
        <v>90</v>
      </c>
      <c r="B97" s="9" t="s">
        <v>5</v>
      </c>
      <c r="C97" s="9" t="s">
        <v>250</v>
      </c>
      <c r="D97" s="9" t="s">
        <v>783</v>
      </c>
      <c r="E97" s="9" t="s">
        <v>0</v>
      </c>
      <c r="F97" s="10" t="s">
        <v>785</v>
      </c>
      <c r="G97" s="11">
        <v>10000000</v>
      </c>
    </row>
    <row r="98" spans="1:7" ht="25.5">
      <c r="A98" s="13">
        <v>91</v>
      </c>
      <c r="B98" s="9" t="s">
        <v>5</v>
      </c>
      <c r="C98" s="9" t="s">
        <v>250</v>
      </c>
      <c r="D98" s="9" t="s">
        <v>783</v>
      </c>
      <c r="E98" s="9" t="s">
        <v>2</v>
      </c>
      <c r="F98" s="10" t="s">
        <v>456</v>
      </c>
      <c r="G98" s="11">
        <v>10000000</v>
      </c>
    </row>
    <row r="99" spans="1:7">
      <c r="A99" s="13">
        <v>92</v>
      </c>
      <c r="B99" s="9" t="s">
        <v>5</v>
      </c>
      <c r="C99" s="9" t="s">
        <v>256</v>
      </c>
      <c r="D99" s="9" t="s">
        <v>156</v>
      </c>
      <c r="E99" s="9" t="s">
        <v>0</v>
      </c>
      <c r="F99" s="10" t="s">
        <v>526</v>
      </c>
      <c r="G99" s="11">
        <v>102000</v>
      </c>
    </row>
    <row r="100" spans="1:7">
      <c r="A100" s="13">
        <v>93</v>
      </c>
      <c r="B100" s="9" t="s">
        <v>5</v>
      </c>
      <c r="C100" s="9" t="s">
        <v>256</v>
      </c>
      <c r="D100" s="9" t="s">
        <v>159</v>
      </c>
      <c r="E100" s="9" t="s">
        <v>0</v>
      </c>
      <c r="F100" s="10" t="s">
        <v>452</v>
      </c>
      <c r="G100" s="11">
        <v>102000</v>
      </c>
    </row>
    <row r="101" spans="1:7" ht="25.5">
      <c r="A101" s="13">
        <v>94</v>
      </c>
      <c r="B101" s="9" t="s">
        <v>5</v>
      </c>
      <c r="C101" s="9" t="s">
        <v>256</v>
      </c>
      <c r="D101" s="9" t="s">
        <v>258</v>
      </c>
      <c r="E101" s="9" t="s">
        <v>0</v>
      </c>
      <c r="F101" s="10" t="s">
        <v>527</v>
      </c>
      <c r="G101" s="11">
        <v>102000</v>
      </c>
    </row>
    <row r="102" spans="1:7" ht="38.25">
      <c r="A102" s="13">
        <v>95</v>
      </c>
      <c r="B102" s="9" t="s">
        <v>5</v>
      </c>
      <c r="C102" s="9" t="s">
        <v>256</v>
      </c>
      <c r="D102" s="9" t="s">
        <v>258</v>
      </c>
      <c r="E102" s="9" t="s">
        <v>133</v>
      </c>
      <c r="F102" s="10" t="s">
        <v>494</v>
      </c>
      <c r="G102" s="11">
        <v>102000</v>
      </c>
    </row>
    <row r="103" spans="1:7">
      <c r="A103" s="13">
        <v>96</v>
      </c>
      <c r="B103" s="9" t="s">
        <v>5</v>
      </c>
      <c r="C103" s="9" t="s">
        <v>261</v>
      </c>
      <c r="D103" s="9" t="s">
        <v>156</v>
      </c>
      <c r="E103" s="9" t="s">
        <v>0</v>
      </c>
      <c r="F103" s="10" t="s">
        <v>528</v>
      </c>
      <c r="G103" s="11">
        <v>84258969</v>
      </c>
    </row>
    <row r="104" spans="1:7" ht="38.25">
      <c r="A104" s="13">
        <v>97</v>
      </c>
      <c r="B104" s="9" t="s">
        <v>5</v>
      </c>
      <c r="C104" s="9" t="s">
        <v>261</v>
      </c>
      <c r="D104" s="9" t="s">
        <v>263</v>
      </c>
      <c r="E104" s="9" t="s">
        <v>0</v>
      </c>
      <c r="F104" s="10" t="s">
        <v>736</v>
      </c>
      <c r="G104" s="11">
        <v>84258969</v>
      </c>
    </row>
    <row r="105" spans="1:7" ht="38.25">
      <c r="A105" s="13">
        <v>98</v>
      </c>
      <c r="B105" s="9" t="s">
        <v>5</v>
      </c>
      <c r="C105" s="9" t="s">
        <v>261</v>
      </c>
      <c r="D105" s="9" t="s">
        <v>264</v>
      </c>
      <c r="E105" s="9" t="s">
        <v>0</v>
      </c>
      <c r="F105" s="10" t="s">
        <v>529</v>
      </c>
      <c r="G105" s="11">
        <v>84258969</v>
      </c>
    </row>
    <row r="106" spans="1:7" ht="25.5">
      <c r="A106" s="13">
        <v>99</v>
      </c>
      <c r="B106" s="9" t="s">
        <v>5</v>
      </c>
      <c r="C106" s="9" t="s">
        <v>261</v>
      </c>
      <c r="D106" s="9" t="s">
        <v>266</v>
      </c>
      <c r="E106" s="9" t="s">
        <v>0</v>
      </c>
      <c r="F106" s="10" t="s">
        <v>530</v>
      </c>
      <c r="G106" s="11">
        <v>8706996</v>
      </c>
    </row>
    <row r="107" spans="1:7" ht="25.5">
      <c r="A107" s="13">
        <v>100</v>
      </c>
      <c r="B107" s="9" t="s">
        <v>5</v>
      </c>
      <c r="C107" s="9" t="s">
        <v>261</v>
      </c>
      <c r="D107" s="9" t="s">
        <v>266</v>
      </c>
      <c r="E107" s="9" t="s">
        <v>2</v>
      </c>
      <c r="F107" s="10" t="s">
        <v>456</v>
      </c>
      <c r="G107" s="11">
        <v>4886424</v>
      </c>
    </row>
    <row r="108" spans="1:7">
      <c r="A108" s="13">
        <v>101</v>
      </c>
      <c r="B108" s="9" t="s">
        <v>5</v>
      </c>
      <c r="C108" s="9" t="s">
        <v>261</v>
      </c>
      <c r="D108" s="9" t="s">
        <v>266</v>
      </c>
      <c r="E108" s="9" t="s">
        <v>134</v>
      </c>
      <c r="F108" s="10" t="s">
        <v>525</v>
      </c>
      <c r="G108" s="11">
        <v>3820572</v>
      </c>
    </row>
    <row r="109" spans="1:7" ht="51">
      <c r="A109" s="13">
        <v>102</v>
      </c>
      <c r="B109" s="9" t="s">
        <v>5</v>
      </c>
      <c r="C109" s="9" t="s">
        <v>261</v>
      </c>
      <c r="D109" s="9" t="s">
        <v>724</v>
      </c>
      <c r="E109" s="9" t="s">
        <v>0</v>
      </c>
      <c r="F109" s="10" t="s">
        <v>737</v>
      </c>
      <c r="G109" s="11">
        <v>66074098</v>
      </c>
    </row>
    <row r="110" spans="1:7">
      <c r="A110" s="13">
        <v>103</v>
      </c>
      <c r="B110" s="9" t="s">
        <v>5</v>
      </c>
      <c r="C110" s="9" t="s">
        <v>261</v>
      </c>
      <c r="D110" s="9" t="s">
        <v>724</v>
      </c>
      <c r="E110" s="9" t="s">
        <v>4</v>
      </c>
      <c r="F110" s="10" t="s">
        <v>532</v>
      </c>
      <c r="G110" s="11">
        <v>66074098</v>
      </c>
    </row>
    <row r="111" spans="1:7" ht="51">
      <c r="A111" s="13">
        <v>104</v>
      </c>
      <c r="B111" s="9" t="s">
        <v>5</v>
      </c>
      <c r="C111" s="9" t="s">
        <v>261</v>
      </c>
      <c r="D111" s="9" t="s">
        <v>726</v>
      </c>
      <c r="E111" s="9" t="s">
        <v>0</v>
      </c>
      <c r="F111" s="10" t="s">
        <v>737</v>
      </c>
      <c r="G111" s="11">
        <v>3477586</v>
      </c>
    </row>
    <row r="112" spans="1:7">
      <c r="A112" s="13">
        <v>105</v>
      </c>
      <c r="B112" s="9" t="s">
        <v>5</v>
      </c>
      <c r="C112" s="9" t="s">
        <v>261</v>
      </c>
      <c r="D112" s="9" t="s">
        <v>726</v>
      </c>
      <c r="E112" s="9" t="s">
        <v>4</v>
      </c>
      <c r="F112" s="10" t="s">
        <v>532</v>
      </c>
      <c r="G112" s="11">
        <v>3477586</v>
      </c>
    </row>
    <row r="113" spans="1:7" ht="38.25">
      <c r="A113" s="13">
        <v>106</v>
      </c>
      <c r="B113" s="9" t="s">
        <v>5</v>
      </c>
      <c r="C113" s="9" t="s">
        <v>261</v>
      </c>
      <c r="D113" s="9" t="s">
        <v>763</v>
      </c>
      <c r="E113" s="9" t="s">
        <v>0</v>
      </c>
      <c r="F113" s="10" t="s">
        <v>775</v>
      </c>
      <c r="G113" s="11">
        <v>6000289</v>
      </c>
    </row>
    <row r="114" spans="1:7" ht="25.5">
      <c r="A114" s="13">
        <v>107</v>
      </c>
      <c r="B114" s="9" t="s">
        <v>5</v>
      </c>
      <c r="C114" s="9" t="s">
        <v>261</v>
      </c>
      <c r="D114" s="9" t="s">
        <v>763</v>
      </c>
      <c r="E114" s="9" t="s">
        <v>2</v>
      </c>
      <c r="F114" s="10" t="s">
        <v>456</v>
      </c>
      <c r="G114" s="11">
        <v>6000289</v>
      </c>
    </row>
    <row r="115" spans="1:7">
      <c r="A115" s="13">
        <v>108</v>
      </c>
      <c r="B115" s="9" t="s">
        <v>5</v>
      </c>
      <c r="C115" s="9" t="s">
        <v>268</v>
      </c>
      <c r="D115" s="9" t="s">
        <v>156</v>
      </c>
      <c r="E115" s="9" t="s">
        <v>0</v>
      </c>
      <c r="F115" s="10" t="s">
        <v>491</v>
      </c>
      <c r="G115" s="11">
        <v>50000</v>
      </c>
    </row>
    <row r="116" spans="1:7" ht="38.25">
      <c r="A116" s="13">
        <v>109</v>
      </c>
      <c r="B116" s="9" t="s">
        <v>5</v>
      </c>
      <c r="C116" s="9" t="s">
        <v>268</v>
      </c>
      <c r="D116" s="9" t="s">
        <v>188</v>
      </c>
      <c r="E116" s="9" t="s">
        <v>0</v>
      </c>
      <c r="F116" s="10" t="s">
        <v>849</v>
      </c>
      <c r="G116" s="11">
        <v>50000</v>
      </c>
    </row>
    <row r="117" spans="1:7" ht="25.5">
      <c r="A117" s="13">
        <v>110</v>
      </c>
      <c r="B117" s="9" t="s">
        <v>5</v>
      </c>
      <c r="C117" s="9" t="s">
        <v>268</v>
      </c>
      <c r="D117" s="9" t="s">
        <v>270</v>
      </c>
      <c r="E117" s="9" t="s">
        <v>0</v>
      </c>
      <c r="F117" s="10" t="s">
        <v>677</v>
      </c>
      <c r="G117" s="11">
        <v>50000</v>
      </c>
    </row>
    <row r="118" spans="1:7" ht="25.5">
      <c r="A118" s="13">
        <v>111</v>
      </c>
      <c r="B118" s="9" t="s">
        <v>5</v>
      </c>
      <c r="C118" s="9" t="s">
        <v>268</v>
      </c>
      <c r="D118" s="9" t="s">
        <v>271</v>
      </c>
      <c r="E118" s="9" t="s">
        <v>0</v>
      </c>
      <c r="F118" s="10" t="s">
        <v>492</v>
      </c>
      <c r="G118" s="11">
        <v>50000</v>
      </c>
    </row>
    <row r="119" spans="1:7" ht="25.5">
      <c r="A119" s="13">
        <v>112</v>
      </c>
      <c r="B119" s="9" t="s">
        <v>5</v>
      </c>
      <c r="C119" s="9" t="s">
        <v>268</v>
      </c>
      <c r="D119" s="9" t="s">
        <v>271</v>
      </c>
      <c r="E119" s="9" t="s">
        <v>2</v>
      </c>
      <c r="F119" s="10" t="s">
        <v>456</v>
      </c>
      <c r="G119" s="11">
        <v>50000</v>
      </c>
    </row>
    <row r="120" spans="1:7">
      <c r="A120" s="13">
        <v>113</v>
      </c>
      <c r="B120" s="9" t="s">
        <v>5</v>
      </c>
      <c r="C120" s="9" t="s">
        <v>273</v>
      </c>
      <c r="D120" s="9" t="s">
        <v>156</v>
      </c>
      <c r="E120" s="9" t="s">
        <v>0</v>
      </c>
      <c r="F120" s="10" t="s">
        <v>493</v>
      </c>
      <c r="G120" s="11">
        <v>2078600</v>
      </c>
    </row>
    <row r="121" spans="1:7" ht="38.25">
      <c r="A121" s="13">
        <v>114</v>
      </c>
      <c r="B121" s="9" t="s">
        <v>5</v>
      </c>
      <c r="C121" s="9" t="s">
        <v>273</v>
      </c>
      <c r="D121" s="9" t="s">
        <v>188</v>
      </c>
      <c r="E121" s="9" t="s">
        <v>0</v>
      </c>
      <c r="F121" s="10" t="s">
        <v>849</v>
      </c>
      <c r="G121" s="11">
        <v>2078600</v>
      </c>
    </row>
    <row r="122" spans="1:7" ht="25.5">
      <c r="A122" s="13">
        <v>115</v>
      </c>
      <c r="B122" s="9" t="s">
        <v>5</v>
      </c>
      <c r="C122" s="9" t="s">
        <v>273</v>
      </c>
      <c r="D122" s="9" t="s">
        <v>275</v>
      </c>
      <c r="E122" s="9" t="s">
        <v>0</v>
      </c>
      <c r="F122" s="10" t="s">
        <v>678</v>
      </c>
      <c r="G122" s="11">
        <v>330000</v>
      </c>
    </row>
    <row r="123" spans="1:7" ht="25.5">
      <c r="A123" s="13">
        <v>116</v>
      </c>
      <c r="B123" s="9" t="s">
        <v>5</v>
      </c>
      <c r="C123" s="9" t="s">
        <v>273</v>
      </c>
      <c r="D123" s="9" t="s">
        <v>850</v>
      </c>
      <c r="E123" s="9" t="s">
        <v>0</v>
      </c>
      <c r="F123" s="10" t="s">
        <v>851</v>
      </c>
      <c r="G123" s="11">
        <v>300000</v>
      </c>
    </row>
    <row r="124" spans="1:7" ht="25.5">
      <c r="A124" s="13">
        <v>117</v>
      </c>
      <c r="B124" s="9" t="s">
        <v>5</v>
      </c>
      <c r="C124" s="9" t="s">
        <v>273</v>
      </c>
      <c r="D124" s="9" t="s">
        <v>850</v>
      </c>
      <c r="E124" s="9" t="s">
        <v>2</v>
      </c>
      <c r="F124" s="10" t="s">
        <v>456</v>
      </c>
      <c r="G124" s="11">
        <v>100000</v>
      </c>
    </row>
    <row r="125" spans="1:7" ht="38.25">
      <c r="A125" s="13">
        <v>118</v>
      </c>
      <c r="B125" s="9" t="s">
        <v>5</v>
      </c>
      <c r="C125" s="9" t="s">
        <v>273</v>
      </c>
      <c r="D125" s="9" t="s">
        <v>850</v>
      </c>
      <c r="E125" s="9" t="s">
        <v>133</v>
      </c>
      <c r="F125" s="10" t="s">
        <v>494</v>
      </c>
      <c r="G125" s="11">
        <v>200000</v>
      </c>
    </row>
    <row r="126" spans="1:7" ht="63.75">
      <c r="A126" s="13">
        <v>119</v>
      </c>
      <c r="B126" s="9" t="s">
        <v>5</v>
      </c>
      <c r="C126" s="9" t="s">
        <v>273</v>
      </c>
      <c r="D126" s="9" t="s">
        <v>727</v>
      </c>
      <c r="E126" s="9" t="s">
        <v>0</v>
      </c>
      <c r="F126" s="10" t="s">
        <v>735</v>
      </c>
      <c r="G126" s="11">
        <v>30000</v>
      </c>
    </row>
    <row r="127" spans="1:7" ht="38.25">
      <c r="A127" s="13">
        <v>120</v>
      </c>
      <c r="B127" s="9" t="s">
        <v>5</v>
      </c>
      <c r="C127" s="9" t="s">
        <v>273</v>
      </c>
      <c r="D127" s="9" t="s">
        <v>727</v>
      </c>
      <c r="E127" s="9" t="s">
        <v>133</v>
      </c>
      <c r="F127" s="10" t="s">
        <v>494</v>
      </c>
      <c r="G127" s="11">
        <v>30000</v>
      </c>
    </row>
    <row r="128" spans="1:7" ht="25.5">
      <c r="A128" s="13">
        <v>121</v>
      </c>
      <c r="B128" s="9" t="s">
        <v>5</v>
      </c>
      <c r="C128" s="9" t="s">
        <v>273</v>
      </c>
      <c r="D128" s="9" t="s">
        <v>276</v>
      </c>
      <c r="E128" s="9" t="s">
        <v>0</v>
      </c>
      <c r="F128" s="10" t="s">
        <v>679</v>
      </c>
      <c r="G128" s="11">
        <v>14000</v>
      </c>
    </row>
    <row r="129" spans="1:7" ht="25.5">
      <c r="A129" s="13">
        <v>122</v>
      </c>
      <c r="B129" s="9" t="s">
        <v>5</v>
      </c>
      <c r="C129" s="9" t="s">
        <v>273</v>
      </c>
      <c r="D129" s="9" t="s">
        <v>277</v>
      </c>
      <c r="E129" s="9" t="s">
        <v>0</v>
      </c>
      <c r="F129" s="10" t="s">
        <v>495</v>
      </c>
      <c r="G129" s="11">
        <v>14000</v>
      </c>
    </row>
    <row r="130" spans="1:7" ht="25.5">
      <c r="A130" s="13">
        <v>123</v>
      </c>
      <c r="B130" s="9" t="s">
        <v>5</v>
      </c>
      <c r="C130" s="9" t="s">
        <v>273</v>
      </c>
      <c r="D130" s="9" t="s">
        <v>277</v>
      </c>
      <c r="E130" s="9" t="s">
        <v>2</v>
      </c>
      <c r="F130" s="10" t="s">
        <v>456</v>
      </c>
      <c r="G130" s="11">
        <v>14000</v>
      </c>
    </row>
    <row r="131" spans="1:7" ht="25.5">
      <c r="A131" s="13">
        <v>124</v>
      </c>
      <c r="B131" s="9" t="s">
        <v>5</v>
      </c>
      <c r="C131" s="9" t="s">
        <v>273</v>
      </c>
      <c r="D131" s="9" t="s">
        <v>279</v>
      </c>
      <c r="E131" s="9" t="s">
        <v>0</v>
      </c>
      <c r="F131" s="10" t="s">
        <v>680</v>
      </c>
      <c r="G131" s="11">
        <v>1230000</v>
      </c>
    </row>
    <row r="132" spans="1:7">
      <c r="A132" s="13">
        <v>125</v>
      </c>
      <c r="B132" s="9" t="s">
        <v>5</v>
      </c>
      <c r="C132" s="9" t="s">
        <v>273</v>
      </c>
      <c r="D132" s="9" t="s">
        <v>280</v>
      </c>
      <c r="E132" s="9" t="s">
        <v>0</v>
      </c>
      <c r="F132" s="10" t="s">
        <v>496</v>
      </c>
      <c r="G132" s="11">
        <v>300000</v>
      </c>
    </row>
    <row r="133" spans="1:7" ht="25.5">
      <c r="A133" s="13">
        <v>126</v>
      </c>
      <c r="B133" s="9" t="s">
        <v>5</v>
      </c>
      <c r="C133" s="9" t="s">
        <v>273</v>
      </c>
      <c r="D133" s="9" t="s">
        <v>280</v>
      </c>
      <c r="E133" s="9" t="s">
        <v>2</v>
      </c>
      <c r="F133" s="10" t="s">
        <v>456</v>
      </c>
      <c r="G133" s="11">
        <v>300000</v>
      </c>
    </row>
    <row r="134" spans="1:7" ht="38.25">
      <c r="A134" s="13">
        <v>127</v>
      </c>
      <c r="B134" s="9" t="s">
        <v>5</v>
      </c>
      <c r="C134" s="9" t="s">
        <v>273</v>
      </c>
      <c r="D134" s="9" t="s">
        <v>852</v>
      </c>
      <c r="E134" s="9" t="s">
        <v>0</v>
      </c>
      <c r="F134" s="10" t="s">
        <v>853</v>
      </c>
      <c r="G134" s="11">
        <v>930000</v>
      </c>
    </row>
    <row r="135" spans="1:7" ht="25.5">
      <c r="A135" s="13">
        <v>128</v>
      </c>
      <c r="B135" s="9" t="s">
        <v>5</v>
      </c>
      <c r="C135" s="9" t="s">
        <v>273</v>
      </c>
      <c r="D135" s="9" t="s">
        <v>852</v>
      </c>
      <c r="E135" s="9" t="s">
        <v>2</v>
      </c>
      <c r="F135" s="10" t="s">
        <v>456</v>
      </c>
      <c r="G135" s="11">
        <v>930000</v>
      </c>
    </row>
    <row r="136" spans="1:7" ht="51">
      <c r="A136" s="13">
        <v>129</v>
      </c>
      <c r="B136" s="9" t="s">
        <v>5</v>
      </c>
      <c r="C136" s="9" t="s">
        <v>273</v>
      </c>
      <c r="D136" s="9" t="s">
        <v>282</v>
      </c>
      <c r="E136" s="9" t="s">
        <v>0</v>
      </c>
      <c r="F136" s="10" t="s">
        <v>497</v>
      </c>
      <c r="G136" s="11">
        <v>80000</v>
      </c>
    </row>
    <row r="137" spans="1:7" ht="38.25">
      <c r="A137" s="13">
        <v>130</v>
      </c>
      <c r="B137" s="9" t="s">
        <v>5</v>
      </c>
      <c r="C137" s="9" t="s">
        <v>273</v>
      </c>
      <c r="D137" s="9" t="s">
        <v>284</v>
      </c>
      <c r="E137" s="9" t="s">
        <v>0</v>
      </c>
      <c r="F137" s="10" t="s">
        <v>498</v>
      </c>
      <c r="G137" s="11">
        <v>80000</v>
      </c>
    </row>
    <row r="138" spans="1:7" ht="25.5">
      <c r="A138" s="13">
        <v>131</v>
      </c>
      <c r="B138" s="9" t="s">
        <v>5</v>
      </c>
      <c r="C138" s="9" t="s">
        <v>273</v>
      </c>
      <c r="D138" s="9" t="s">
        <v>284</v>
      </c>
      <c r="E138" s="9" t="s">
        <v>2</v>
      </c>
      <c r="F138" s="10" t="s">
        <v>456</v>
      </c>
      <c r="G138" s="11">
        <v>80000</v>
      </c>
    </row>
    <row r="139" spans="1:7" ht="25.5">
      <c r="A139" s="13">
        <v>132</v>
      </c>
      <c r="B139" s="9" t="s">
        <v>5</v>
      </c>
      <c r="C139" s="9" t="s">
        <v>273</v>
      </c>
      <c r="D139" s="9" t="s">
        <v>286</v>
      </c>
      <c r="E139" s="9" t="s">
        <v>0</v>
      </c>
      <c r="F139" s="10" t="s">
        <v>681</v>
      </c>
      <c r="G139" s="11">
        <v>424600</v>
      </c>
    </row>
    <row r="140" spans="1:7" ht="25.5">
      <c r="A140" s="13">
        <v>133</v>
      </c>
      <c r="B140" s="9" t="s">
        <v>5</v>
      </c>
      <c r="C140" s="9" t="s">
        <v>273</v>
      </c>
      <c r="D140" s="9" t="s">
        <v>287</v>
      </c>
      <c r="E140" s="9" t="s">
        <v>0</v>
      </c>
      <c r="F140" s="10" t="s">
        <v>499</v>
      </c>
      <c r="G140" s="11">
        <v>300000</v>
      </c>
    </row>
    <row r="141" spans="1:7" ht="25.5">
      <c r="A141" s="13">
        <v>134</v>
      </c>
      <c r="B141" s="9" t="s">
        <v>5</v>
      </c>
      <c r="C141" s="9" t="s">
        <v>273</v>
      </c>
      <c r="D141" s="9" t="s">
        <v>287</v>
      </c>
      <c r="E141" s="9" t="s">
        <v>2</v>
      </c>
      <c r="F141" s="10" t="s">
        <v>456</v>
      </c>
      <c r="G141" s="11">
        <v>300000</v>
      </c>
    </row>
    <row r="142" spans="1:7">
      <c r="A142" s="13">
        <v>135</v>
      </c>
      <c r="B142" s="9" t="s">
        <v>5</v>
      </c>
      <c r="C142" s="9" t="s">
        <v>273</v>
      </c>
      <c r="D142" s="9" t="s">
        <v>289</v>
      </c>
      <c r="E142" s="9" t="s">
        <v>0</v>
      </c>
      <c r="F142" s="10" t="s">
        <v>500</v>
      </c>
      <c r="G142" s="11">
        <v>50000</v>
      </c>
    </row>
    <row r="143" spans="1:7" ht="25.5">
      <c r="A143" s="13">
        <v>136</v>
      </c>
      <c r="B143" s="9" t="s">
        <v>5</v>
      </c>
      <c r="C143" s="9" t="s">
        <v>273</v>
      </c>
      <c r="D143" s="9" t="s">
        <v>289</v>
      </c>
      <c r="E143" s="9" t="s">
        <v>2</v>
      </c>
      <c r="F143" s="10" t="s">
        <v>456</v>
      </c>
      <c r="G143" s="11">
        <v>50000</v>
      </c>
    </row>
    <row r="144" spans="1:7" ht="25.5">
      <c r="A144" s="13">
        <v>137</v>
      </c>
      <c r="B144" s="9" t="s">
        <v>5</v>
      </c>
      <c r="C144" s="9" t="s">
        <v>273</v>
      </c>
      <c r="D144" s="9" t="s">
        <v>291</v>
      </c>
      <c r="E144" s="9" t="s">
        <v>0</v>
      </c>
      <c r="F144" s="10" t="s">
        <v>501</v>
      </c>
      <c r="G144" s="11">
        <v>74600</v>
      </c>
    </row>
    <row r="145" spans="1:7" ht="25.5">
      <c r="A145" s="13">
        <v>138</v>
      </c>
      <c r="B145" s="9" t="s">
        <v>5</v>
      </c>
      <c r="C145" s="9" t="s">
        <v>273</v>
      </c>
      <c r="D145" s="9" t="s">
        <v>291</v>
      </c>
      <c r="E145" s="9" t="s">
        <v>2</v>
      </c>
      <c r="F145" s="10" t="s">
        <v>456</v>
      </c>
      <c r="G145" s="11">
        <v>74600</v>
      </c>
    </row>
    <row r="146" spans="1:7">
      <c r="A146" s="13">
        <v>139</v>
      </c>
      <c r="B146" s="9" t="s">
        <v>5</v>
      </c>
      <c r="C146" s="9" t="s">
        <v>293</v>
      </c>
      <c r="D146" s="9" t="s">
        <v>156</v>
      </c>
      <c r="E146" s="9" t="s">
        <v>0</v>
      </c>
      <c r="F146" s="10" t="s">
        <v>682</v>
      </c>
      <c r="G146" s="11">
        <v>372183035</v>
      </c>
    </row>
    <row r="147" spans="1:7">
      <c r="A147" s="13">
        <v>140</v>
      </c>
      <c r="B147" s="9" t="s">
        <v>5</v>
      </c>
      <c r="C147" s="9" t="s">
        <v>294</v>
      </c>
      <c r="D147" s="9" t="s">
        <v>156</v>
      </c>
      <c r="E147" s="9" t="s">
        <v>0</v>
      </c>
      <c r="F147" s="10" t="s">
        <v>502</v>
      </c>
      <c r="G147" s="11">
        <v>892500</v>
      </c>
    </row>
    <row r="148" spans="1:7" ht="38.25">
      <c r="A148" s="13">
        <v>141</v>
      </c>
      <c r="B148" s="9" t="s">
        <v>5</v>
      </c>
      <c r="C148" s="9" t="s">
        <v>294</v>
      </c>
      <c r="D148" s="9" t="s">
        <v>188</v>
      </c>
      <c r="E148" s="9" t="s">
        <v>0</v>
      </c>
      <c r="F148" s="10" t="s">
        <v>849</v>
      </c>
      <c r="G148" s="11">
        <v>492500</v>
      </c>
    </row>
    <row r="149" spans="1:7" ht="25.5">
      <c r="A149" s="13">
        <v>142</v>
      </c>
      <c r="B149" s="9" t="s">
        <v>5</v>
      </c>
      <c r="C149" s="9" t="s">
        <v>294</v>
      </c>
      <c r="D149" s="9" t="s">
        <v>296</v>
      </c>
      <c r="E149" s="9" t="s">
        <v>0</v>
      </c>
      <c r="F149" s="10" t="s">
        <v>531</v>
      </c>
      <c r="G149" s="11">
        <v>492500</v>
      </c>
    </row>
    <row r="150" spans="1:7" ht="25.5">
      <c r="A150" s="13">
        <v>143</v>
      </c>
      <c r="B150" s="9" t="s">
        <v>5</v>
      </c>
      <c r="C150" s="9" t="s">
        <v>294</v>
      </c>
      <c r="D150" s="9" t="s">
        <v>297</v>
      </c>
      <c r="E150" s="9" t="s">
        <v>0</v>
      </c>
      <c r="F150" s="10" t="s">
        <v>503</v>
      </c>
      <c r="G150" s="11">
        <v>460000</v>
      </c>
    </row>
    <row r="151" spans="1:7" ht="25.5">
      <c r="A151" s="13">
        <v>144</v>
      </c>
      <c r="B151" s="9" t="s">
        <v>5</v>
      </c>
      <c r="C151" s="9" t="s">
        <v>294</v>
      </c>
      <c r="D151" s="9" t="s">
        <v>297</v>
      </c>
      <c r="E151" s="9" t="s">
        <v>2</v>
      </c>
      <c r="F151" s="10" t="s">
        <v>456</v>
      </c>
      <c r="G151" s="11">
        <v>460000</v>
      </c>
    </row>
    <row r="152" spans="1:7" ht="38.25">
      <c r="A152" s="13">
        <v>145</v>
      </c>
      <c r="B152" s="9" t="s">
        <v>5</v>
      </c>
      <c r="C152" s="9" t="s">
        <v>294</v>
      </c>
      <c r="D152" s="9" t="s">
        <v>299</v>
      </c>
      <c r="E152" s="9" t="s">
        <v>0</v>
      </c>
      <c r="F152" s="10" t="s">
        <v>504</v>
      </c>
      <c r="G152" s="11">
        <v>32500</v>
      </c>
    </row>
    <row r="153" spans="1:7" ht="38.25">
      <c r="A153" s="13">
        <v>146</v>
      </c>
      <c r="B153" s="9" t="s">
        <v>5</v>
      </c>
      <c r="C153" s="9" t="s">
        <v>294</v>
      </c>
      <c r="D153" s="9" t="s">
        <v>299</v>
      </c>
      <c r="E153" s="9" t="s">
        <v>133</v>
      </c>
      <c r="F153" s="10" t="s">
        <v>494</v>
      </c>
      <c r="G153" s="11">
        <v>32500</v>
      </c>
    </row>
    <row r="154" spans="1:7">
      <c r="A154" s="13">
        <v>147</v>
      </c>
      <c r="B154" s="9" t="s">
        <v>5</v>
      </c>
      <c r="C154" s="9" t="s">
        <v>294</v>
      </c>
      <c r="D154" s="9" t="s">
        <v>159</v>
      </c>
      <c r="E154" s="9" t="s">
        <v>0</v>
      </c>
      <c r="F154" s="10" t="s">
        <v>452</v>
      </c>
      <c r="G154" s="11">
        <v>400000</v>
      </c>
    </row>
    <row r="155" spans="1:7">
      <c r="A155" s="13">
        <v>148</v>
      </c>
      <c r="B155" s="9" t="s">
        <v>5</v>
      </c>
      <c r="C155" s="9" t="s">
        <v>294</v>
      </c>
      <c r="D155" s="9" t="s">
        <v>303</v>
      </c>
      <c r="E155" s="9" t="s">
        <v>0</v>
      </c>
      <c r="F155" s="10" t="s">
        <v>505</v>
      </c>
      <c r="G155" s="11">
        <v>400000</v>
      </c>
    </row>
    <row r="156" spans="1:7" ht="25.5">
      <c r="A156" s="13">
        <v>149</v>
      </c>
      <c r="B156" s="9" t="s">
        <v>5</v>
      </c>
      <c r="C156" s="9" t="s">
        <v>294</v>
      </c>
      <c r="D156" s="9" t="s">
        <v>303</v>
      </c>
      <c r="E156" s="9" t="s">
        <v>2</v>
      </c>
      <c r="F156" s="10" t="s">
        <v>456</v>
      </c>
      <c r="G156" s="11">
        <v>400000</v>
      </c>
    </row>
    <row r="157" spans="1:7">
      <c r="A157" s="13">
        <v>150</v>
      </c>
      <c r="B157" s="9" t="s">
        <v>5</v>
      </c>
      <c r="C157" s="9" t="s">
        <v>305</v>
      </c>
      <c r="D157" s="9" t="s">
        <v>156</v>
      </c>
      <c r="E157" s="9" t="s">
        <v>0</v>
      </c>
      <c r="F157" s="10" t="s">
        <v>506</v>
      </c>
      <c r="G157" s="11">
        <v>293627681</v>
      </c>
    </row>
    <row r="158" spans="1:7" ht="38.25">
      <c r="A158" s="13">
        <v>151</v>
      </c>
      <c r="B158" s="9" t="s">
        <v>5</v>
      </c>
      <c r="C158" s="9" t="s">
        <v>305</v>
      </c>
      <c r="D158" s="9" t="s">
        <v>188</v>
      </c>
      <c r="E158" s="9" t="s">
        <v>0</v>
      </c>
      <c r="F158" s="10" t="s">
        <v>849</v>
      </c>
      <c r="G158" s="11">
        <v>102064405</v>
      </c>
    </row>
    <row r="159" spans="1:7" s="12" customFormat="1" ht="25.5">
      <c r="A159" s="13">
        <v>152</v>
      </c>
      <c r="B159" s="9" t="s">
        <v>5</v>
      </c>
      <c r="C159" s="9" t="s">
        <v>305</v>
      </c>
      <c r="D159" s="9" t="s">
        <v>307</v>
      </c>
      <c r="E159" s="9" t="s">
        <v>0</v>
      </c>
      <c r="F159" s="10" t="s">
        <v>507</v>
      </c>
      <c r="G159" s="11">
        <v>100780005</v>
      </c>
    </row>
    <row r="160" spans="1:7" ht="25.5">
      <c r="A160" s="13">
        <v>153</v>
      </c>
      <c r="B160" s="9" t="s">
        <v>5</v>
      </c>
      <c r="C160" s="9" t="s">
        <v>305</v>
      </c>
      <c r="D160" s="9" t="s">
        <v>654</v>
      </c>
      <c r="E160" s="9" t="s">
        <v>0</v>
      </c>
      <c r="F160" s="10" t="s">
        <v>683</v>
      </c>
      <c r="G160" s="11">
        <v>2871291</v>
      </c>
    </row>
    <row r="161" spans="1:7" ht="25.5">
      <c r="A161" s="13">
        <v>154</v>
      </c>
      <c r="B161" s="9" t="s">
        <v>5</v>
      </c>
      <c r="C161" s="9" t="s">
        <v>305</v>
      </c>
      <c r="D161" s="9" t="s">
        <v>654</v>
      </c>
      <c r="E161" s="9" t="s">
        <v>2</v>
      </c>
      <c r="F161" s="10" t="s">
        <v>456</v>
      </c>
      <c r="G161" s="11">
        <v>2871291</v>
      </c>
    </row>
    <row r="162" spans="1:7" ht="25.5">
      <c r="A162" s="13">
        <v>155</v>
      </c>
      <c r="B162" s="9" t="s">
        <v>5</v>
      </c>
      <c r="C162" s="9" t="s">
        <v>305</v>
      </c>
      <c r="D162" s="9" t="s">
        <v>854</v>
      </c>
      <c r="E162" s="9" t="s">
        <v>0</v>
      </c>
      <c r="F162" s="10" t="s">
        <v>855</v>
      </c>
      <c r="G162" s="11">
        <v>97908714</v>
      </c>
    </row>
    <row r="163" spans="1:7">
      <c r="A163" s="13">
        <v>156</v>
      </c>
      <c r="B163" s="9" t="s">
        <v>5</v>
      </c>
      <c r="C163" s="9" t="s">
        <v>305</v>
      </c>
      <c r="D163" s="9" t="s">
        <v>854</v>
      </c>
      <c r="E163" s="9" t="s">
        <v>4</v>
      </c>
      <c r="F163" s="10" t="s">
        <v>532</v>
      </c>
      <c r="G163" s="11">
        <v>97908714</v>
      </c>
    </row>
    <row r="164" spans="1:7" ht="25.5">
      <c r="A164" s="13">
        <v>157</v>
      </c>
      <c r="B164" s="9" t="s">
        <v>5</v>
      </c>
      <c r="C164" s="9" t="s">
        <v>305</v>
      </c>
      <c r="D164" s="9" t="s">
        <v>707</v>
      </c>
      <c r="E164" s="9" t="s">
        <v>0</v>
      </c>
      <c r="F164" s="10" t="s">
        <v>712</v>
      </c>
      <c r="G164" s="11">
        <v>1284400</v>
      </c>
    </row>
    <row r="165" spans="1:7" ht="25.5">
      <c r="A165" s="13">
        <v>158</v>
      </c>
      <c r="B165" s="9" t="s">
        <v>5</v>
      </c>
      <c r="C165" s="9" t="s">
        <v>305</v>
      </c>
      <c r="D165" s="9" t="s">
        <v>856</v>
      </c>
      <c r="E165" s="9" t="s">
        <v>0</v>
      </c>
      <c r="F165" s="10" t="s">
        <v>857</v>
      </c>
      <c r="G165" s="11">
        <v>1284400</v>
      </c>
    </row>
    <row r="166" spans="1:7" s="12" customFormat="1" ht="25.5">
      <c r="A166" s="13">
        <v>159</v>
      </c>
      <c r="B166" s="9" t="s">
        <v>5</v>
      </c>
      <c r="C166" s="9" t="s">
        <v>305</v>
      </c>
      <c r="D166" s="9" t="s">
        <v>856</v>
      </c>
      <c r="E166" s="9" t="s">
        <v>2</v>
      </c>
      <c r="F166" s="10" t="s">
        <v>456</v>
      </c>
      <c r="G166" s="11">
        <v>1284400</v>
      </c>
    </row>
    <row r="167" spans="1:7" ht="38.25">
      <c r="A167" s="13">
        <v>160</v>
      </c>
      <c r="B167" s="9" t="s">
        <v>5</v>
      </c>
      <c r="C167" s="9" t="s">
        <v>305</v>
      </c>
      <c r="D167" s="9" t="s">
        <v>263</v>
      </c>
      <c r="E167" s="9" t="s">
        <v>0</v>
      </c>
      <c r="F167" s="10" t="s">
        <v>736</v>
      </c>
      <c r="G167" s="11">
        <v>191563276</v>
      </c>
    </row>
    <row r="168" spans="1:7" ht="38.25">
      <c r="A168" s="13">
        <v>161</v>
      </c>
      <c r="B168" s="9" t="s">
        <v>5</v>
      </c>
      <c r="C168" s="9" t="s">
        <v>305</v>
      </c>
      <c r="D168" s="9" t="s">
        <v>635</v>
      </c>
      <c r="E168" s="9" t="s">
        <v>0</v>
      </c>
      <c r="F168" s="10" t="s">
        <v>687</v>
      </c>
      <c r="G168" s="11">
        <v>44155301</v>
      </c>
    </row>
    <row r="169" spans="1:7" ht="25.5">
      <c r="A169" s="13">
        <v>162</v>
      </c>
      <c r="B169" s="9" t="s">
        <v>5</v>
      </c>
      <c r="C169" s="9" t="s">
        <v>305</v>
      </c>
      <c r="D169" s="9" t="s">
        <v>695</v>
      </c>
      <c r="E169" s="9" t="s">
        <v>0</v>
      </c>
      <c r="F169" s="10" t="s">
        <v>713</v>
      </c>
      <c r="G169" s="11">
        <v>42830641</v>
      </c>
    </row>
    <row r="170" spans="1:7">
      <c r="A170" s="13">
        <v>163</v>
      </c>
      <c r="B170" s="9" t="s">
        <v>5</v>
      </c>
      <c r="C170" s="9" t="s">
        <v>305</v>
      </c>
      <c r="D170" s="9" t="s">
        <v>695</v>
      </c>
      <c r="E170" s="9" t="s">
        <v>4</v>
      </c>
      <c r="F170" s="10" t="s">
        <v>532</v>
      </c>
      <c r="G170" s="11">
        <v>42830641</v>
      </c>
    </row>
    <row r="171" spans="1:7" ht="25.5">
      <c r="A171" s="13">
        <v>164</v>
      </c>
      <c r="B171" s="9" t="s">
        <v>5</v>
      </c>
      <c r="C171" s="9" t="s">
        <v>305</v>
      </c>
      <c r="D171" s="9" t="s">
        <v>697</v>
      </c>
      <c r="E171" s="9" t="s">
        <v>0</v>
      </c>
      <c r="F171" s="10" t="s">
        <v>713</v>
      </c>
      <c r="G171" s="11">
        <v>1324660</v>
      </c>
    </row>
    <row r="172" spans="1:7">
      <c r="A172" s="13">
        <v>165</v>
      </c>
      <c r="B172" s="9" t="s">
        <v>5</v>
      </c>
      <c r="C172" s="9" t="s">
        <v>305</v>
      </c>
      <c r="D172" s="9" t="s">
        <v>697</v>
      </c>
      <c r="E172" s="9" t="s">
        <v>4</v>
      </c>
      <c r="F172" s="10" t="s">
        <v>532</v>
      </c>
      <c r="G172" s="11">
        <v>1324660</v>
      </c>
    </row>
    <row r="173" spans="1:7">
      <c r="A173" s="13">
        <v>166</v>
      </c>
      <c r="B173" s="9" t="s">
        <v>5</v>
      </c>
      <c r="C173" s="9" t="s">
        <v>305</v>
      </c>
      <c r="D173" s="9" t="s">
        <v>309</v>
      </c>
      <c r="E173" s="9" t="s">
        <v>0</v>
      </c>
      <c r="F173" s="10" t="s">
        <v>533</v>
      </c>
      <c r="G173" s="11">
        <v>48133465</v>
      </c>
    </row>
    <row r="174" spans="1:7" ht="51">
      <c r="A174" s="13">
        <v>167</v>
      </c>
      <c r="B174" s="9" t="s">
        <v>5</v>
      </c>
      <c r="C174" s="9" t="s">
        <v>305</v>
      </c>
      <c r="D174" s="9" t="s">
        <v>698</v>
      </c>
      <c r="E174" s="9" t="s">
        <v>0</v>
      </c>
      <c r="F174" s="10" t="s">
        <v>714</v>
      </c>
      <c r="G174" s="11">
        <v>42940200</v>
      </c>
    </row>
    <row r="175" spans="1:7">
      <c r="A175" s="13">
        <v>168</v>
      </c>
      <c r="B175" s="9" t="s">
        <v>5</v>
      </c>
      <c r="C175" s="9" t="s">
        <v>305</v>
      </c>
      <c r="D175" s="9" t="s">
        <v>698</v>
      </c>
      <c r="E175" s="9" t="s">
        <v>4</v>
      </c>
      <c r="F175" s="10" t="s">
        <v>532</v>
      </c>
      <c r="G175" s="11">
        <v>42940200</v>
      </c>
    </row>
    <row r="176" spans="1:7" ht="51">
      <c r="A176" s="13">
        <v>169</v>
      </c>
      <c r="B176" s="9" t="s">
        <v>5</v>
      </c>
      <c r="C176" s="9" t="s">
        <v>305</v>
      </c>
      <c r="D176" s="9" t="s">
        <v>700</v>
      </c>
      <c r="E176" s="9" t="s">
        <v>0</v>
      </c>
      <c r="F176" s="10" t="s">
        <v>714</v>
      </c>
      <c r="G176" s="11">
        <v>1412800</v>
      </c>
    </row>
    <row r="177" spans="1:7">
      <c r="A177" s="13">
        <v>170</v>
      </c>
      <c r="B177" s="9" t="s">
        <v>5</v>
      </c>
      <c r="C177" s="9" t="s">
        <v>305</v>
      </c>
      <c r="D177" s="9" t="s">
        <v>700</v>
      </c>
      <c r="E177" s="9" t="s">
        <v>4</v>
      </c>
      <c r="F177" s="10" t="s">
        <v>532</v>
      </c>
      <c r="G177" s="11">
        <v>1412800</v>
      </c>
    </row>
    <row r="178" spans="1:7" ht="51">
      <c r="A178" s="13">
        <v>171</v>
      </c>
      <c r="B178" s="9" t="s">
        <v>5</v>
      </c>
      <c r="C178" s="9" t="s">
        <v>305</v>
      </c>
      <c r="D178" s="9" t="s">
        <v>765</v>
      </c>
      <c r="E178" s="9" t="s">
        <v>0</v>
      </c>
      <c r="F178" s="10" t="s">
        <v>776</v>
      </c>
      <c r="G178" s="11">
        <v>3780465</v>
      </c>
    </row>
    <row r="179" spans="1:7">
      <c r="A179" s="13">
        <v>172</v>
      </c>
      <c r="B179" s="9" t="s">
        <v>5</v>
      </c>
      <c r="C179" s="9" t="s">
        <v>305</v>
      </c>
      <c r="D179" s="9" t="s">
        <v>765</v>
      </c>
      <c r="E179" s="9" t="s">
        <v>4</v>
      </c>
      <c r="F179" s="10" t="s">
        <v>532</v>
      </c>
      <c r="G179" s="11">
        <v>3780465</v>
      </c>
    </row>
    <row r="180" spans="1:7" ht="25.5">
      <c r="A180" s="13">
        <v>173</v>
      </c>
      <c r="B180" s="9" t="s">
        <v>5</v>
      </c>
      <c r="C180" s="9" t="s">
        <v>305</v>
      </c>
      <c r="D180" s="9" t="s">
        <v>701</v>
      </c>
      <c r="E180" s="9" t="s">
        <v>0</v>
      </c>
      <c r="F180" s="10" t="s">
        <v>715</v>
      </c>
      <c r="G180" s="11">
        <v>99274510</v>
      </c>
    </row>
    <row r="181" spans="1:7" ht="38.25">
      <c r="A181" s="13">
        <v>174</v>
      </c>
      <c r="B181" s="9" t="s">
        <v>5</v>
      </c>
      <c r="C181" s="9" t="s">
        <v>305</v>
      </c>
      <c r="D181" s="9" t="s">
        <v>703</v>
      </c>
      <c r="E181" s="9" t="s">
        <v>0</v>
      </c>
      <c r="F181" s="10" t="s">
        <v>738</v>
      </c>
      <c r="G181" s="11">
        <v>96296274</v>
      </c>
    </row>
    <row r="182" spans="1:7">
      <c r="A182" s="13">
        <v>175</v>
      </c>
      <c r="B182" s="9" t="s">
        <v>5</v>
      </c>
      <c r="C182" s="9" t="s">
        <v>305</v>
      </c>
      <c r="D182" s="9" t="s">
        <v>703</v>
      </c>
      <c r="E182" s="9" t="s">
        <v>4</v>
      </c>
      <c r="F182" s="10" t="s">
        <v>532</v>
      </c>
      <c r="G182" s="11">
        <v>96296274</v>
      </c>
    </row>
    <row r="183" spans="1:7" ht="38.25">
      <c r="A183" s="13">
        <v>176</v>
      </c>
      <c r="B183" s="9" t="s">
        <v>5</v>
      </c>
      <c r="C183" s="9" t="s">
        <v>305</v>
      </c>
      <c r="D183" s="9" t="s">
        <v>704</v>
      </c>
      <c r="E183" s="9" t="s">
        <v>0</v>
      </c>
      <c r="F183" s="10" t="s">
        <v>739</v>
      </c>
      <c r="G183" s="11">
        <v>2978236</v>
      </c>
    </row>
    <row r="184" spans="1:7">
      <c r="A184" s="13">
        <v>177</v>
      </c>
      <c r="B184" s="9" t="s">
        <v>5</v>
      </c>
      <c r="C184" s="9" t="s">
        <v>305</v>
      </c>
      <c r="D184" s="9" t="s">
        <v>704</v>
      </c>
      <c r="E184" s="9" t="s">
        <v>4</v>
      </c>
      <c r="F184" s="10" t="s">
        <v>532</v>
      </c>
      <c r="G184" s="11">
        <v>2978236</v>
      </c>
    </row>
    <row r="185" spans="1:7">
      <c r="A185" s="13">
        <v>178</v>
      </c>
      <c r="B185" s="9" t="s">
        <v>5</v>
      </c>
      <c r="C185" s="9" t="s">
        <v>311</v>
      </c>
      <c r="D185" s="9" t="s">
        <v>156</v>
      </c>
      <c r="E185" s="9" t="s">
        <v>0</v>
      </c>
      <c r="F185" s="10" t="s">
        <v>534</v>
      </c>
      <c r="G185" s="11">
        <v>72145578</v>
      </c>
    </row>
    <row r="186" spans="1:7" ht="38.25">
      <c r="A186" s="13">
        <v>179</v>
      </c>
      <c r="B186" s="9" t="s">
        <v>5</v>
      </c>
      <c r="C186" s="9" t="s">
        <v>311</v>
      </c>
      <c r="D186" s="9" t="s">
        <v>188</v>
      </c>
      <c r="E186" s="9" t="s">
        <v>0</v>
      </c>
      <c r="F186" s="10" t="s">
        <v>849</v>
      </c>
      <c r="G186" s="11">
        <v>213100</v>
      </c>
    </row>
    <row r="187" spans="1:7" ht="25.5">
      <c r="A187" s="13">
        <v>180</v>
      </c>
      <c r="B187" s="9" t="s">
        <v>5</v>
      </c>
      <c r="C187" s="9" t="s">
        <v>311</v>
      </c>
      <c r="D187" s="9" t="s">
        <v>296</v>
      </c>
      <c r="E187" s="9" t="s">
        <v>0</v>
      </c>
      <c r="F187" s="10" t="s">
        <v>531</v>
      </c>
      <c r="G187" s="11">
        <v>150000</v>
      </c>
    </row>
    <row r="188" spans="1:7">
      <c r="A188" s="13">
        <v>181</v>
      </c>
      <c r="B188" s="9" t="s">
        <v>5</v>
      </c>
      <c r="C188" s="9" t="s">
        <v>311</v>
      </c>
      <c r="D188" s="9" t="s">
        <v>705</v>
      </c>
      <c r="E188" s="9" t="s">
        <v>0</v>
      </c>
      <c r="F188" s="10" t="s">
        <v>711</v>
      </c>
      <c r="G188" s="11">
        <v>150000</v>
      </c>
    </row>
    <row r="189" spans="1:7" ht="25.5">
      <c r="A189" s="13">
        <v>182</v>
      </c>
      <c r="B189" s="9" t="s">
        <v>5</v>
      </c>
      <c r="C189" s="9" t="s">
        <v>311</v>
      </c>
      <c r="D189" s="9" t="s">
        <v>705</v>
      </c>
      <c r="E189" s="9" t="s">
        <v>2</v>
      </c>
      <c r="F189" s="10" t="s">
        <v>456</v>
      </c>
      <c r="G189" s="11">
        <v>150000</v>
      </c>
    </row>
    <row r="190" spans="1:7" ht="25.5">
      <c r="A190" s="13">
        <v>183</v>
      </c>
      <c r="B190" s="9" t="s">
        <v>5</v>
      </c>
      <c r="C190" s="9" t="s">
        <v>311</v>
      </c>
      <c r="D190" s="9" t="s">
        <v>707</v>
      </c>
      <c r="E190" s="9" t="s">
        <v>0</v>
      </c>
      <c r="F190" s="10" t="s">
        <v>712</v>
      </c>
      <c r="G190" s="11">
        <v>63100</v>
      </c>
    </row>
    <row r="191" spans="1:7" ht="25.5">
      <c r="A191" s="13">
        <v>184</v>
      </c>
      <c r="B191" s="9" t="s">
        <v>5</v>
      </c>
      <c r="C191" s="9" t="s">
        <v>311</v>
      </c>
      <c r="D191" s="9" t="s">
        <v>858</v>
      </c>
      <c r="E191" s="9" t="s">
        <v>0</v>
      </c>
      <c r="F191" s="10" t="s">
        <v>859</v>
      </c>
      <c r="G191" s="11">
        <v>63100</v>
      </c>
    </row>
    <row r="192" spans="1:7" ht="25.5">
      <c r="A192" s="13">
        <v>185</v>
      </c>
      <c r="B192" s="9" t="s">
        <v>5</v>
      </c>
      <c r="C192" s="9" t="s">
        <v>311</v>
      </c>
      <c r="D192" s="9" t="s">
        <v>858</v>
      </c>
      <c r="E192" s="9" t="s">
        <v>2</v>
      </c>
      <c r="F192" s="10" t="s">
        <v>456</v>
      </c>
      <c r="G192" s="11">
        <v>63100</v>
      </c>
    </row>
    <row r="193" spans="1:7" ht="38.25">
      <c r="A193" s="13">
        <v>186</v>
      </c>
      <c r="B193" s="9" t="s">
        <v>5</v>
      </c>
      <c r="C193" s="9" t="s">
        <v>311</v>
      </c>
      <c r="D193" s="9" t="s">
        <v>263</v>
      </c>
      <c r="E193" s="9" t="s">
        <v>0</v>
      </c>
      <c r="F193" s="10" t="s">
        <v>736</v>
      </c>
      <c r="G193" s="11">
        <v>6301054</v>
      </c>
    </row>
    <row r="194" spans="1:7" s="12" customFormat="1" ht="38.25">
      <c r="A194" s="13">
        <v>187</v>
      </c>
      <c r="B194" s="9" t="s">
        <v>5</v>
      </c>
      <c r="C194" s="9" t="s">
        <v>311</v>
      </c>
      <c r="D194" s="9" t="s">
        <v>313</v>
      </c>
      <c r="E194" s="9" t="s">
        <v>0</v>
      </c>
      <c r="F194" s="10" t="s">
        <v>688</v>
      </c>
      <c r="G194" s="11">
        <v>6301054</v>
      </c>
    </row>
    <row r="195" spans="1:7" ht="25.5">
      <c r="A195" s="13">
        <v>188</v>
      </c>
      <c r="B195" s="9" t="s">
        <v>5</v>
      </c>
      <c r="C195" s="9" t="s">
        <v>311</v>
      </c>
      <c r="D195" s="9" t="s">
        <v>314</v>
      </c>
      <c r="E195" s="9" t="s">
        <v>0</v>
      </c>
      <c r="F195" s="10" t="s">
        <v>535</v>
      </c>
      <c r="G195" s="11">
        <v>6301054</v>
      </c>
    </row>
    <row r="196" spans="1:7" ht="25.5">
      <c r="A196" s="13">
        <v>189</v>
      </c>
      <c r="B196" s="9" t="s">
        <v>5</v>
      </c>
      <c r="C196" s="9" t="s">
        <v>311</v>
      </c>
      <c r="D196" s="9" t="s">
        <v>314</v>
      </c>
      <c r="E196" s="9" t="s">
        <v>2</v>
      </c>
      <c r="F196" s="10" t="s">
        <v>456</v>
      </c>
      <c r="G196" s="11">
        <v>1235025</v>
      </c>
    </row>
    <row r="197" spans="1:7">
      <c r="A197" s="13">
        <v>190</v>
      </c>
      <c r="B197" s="9" t="s">
        <v>5</v>
      </c>
      <c r="C197" s="9" t="s">
        <v>311</v>
      </c>
      <c r="D197" s="9" t="s">
        <v>314</v>
      </c>
      <c r="E197" s="9" t="s">
        <v>134</v>
      </c>
      <c r="F197" s="10" t="s">
        <v>525</v>
      </c>
      <c r="G197" s="11">
        <v>5066029</v>
      </c>
    </row>
    <row r="198" spans="1:7" s="12" customFormat="1" ht="38.25">
      <c r="A198" s="13">
        <v>191</v>
      </c>
      <c r="B198" s="9" t="s">
        <v>5</v>
      </c>
      <c r="C198" s="9" t="s">
        <v>311</v>
      </c>
      <c r="D198" s="9" t="s">
        <v>316</v>
      </c>
      <c r="E198" s="9" t="s">
        <v>0</v>
      </c>
      <c r="F198" s="10" t="s">
        <v>860</v>
      </c>
      <c r="G198" s="11">
        <v>60544227</v>
      </c>
    </row>
    <row r="199" spans="1:7" ht="25.5">
      <c r="A199" s="13">
        <v>192</v>
      </c>
      <c r="B199" s="9" t="s">
        <v>5</v>
      </c>
      <c r="C199" s="9" t="s">
        <v>311</v>
      </c>
      <c r="D199" s="9" t="s">
        <v>767</v>
      </c>
      <c r="E199" s="9" t="s">
        <v>0</v>
      </c>
      <c r="F199" s="10" t="s">
        <v>777</v>
      </c>
      <c r="G199" s="11">
        <v>112318</v>
      </c>
    </row>
    <row r="200" spans="1:7" ht="25.5">
      <c r="A200" s="13">
        <v>193</v>
      </c>
      <c r="B200" s="9" t="s">
        <v>5</v>
      </c>
      <c r="C200" s="9" t="s">
        <v>311</v>
      </c>
      <c r="D200" s="9" t="s">
        <v>767</v>
      </c>
      <c r="E200" s="9" t="s">
        <v>2</v>
      </c>
      <c r="F200" s="10" t="s">
        <v>456</v>
      </c>
      <c r="G200" s="11">
        <v>112318</v>
      </c>
    </row>
    <row r="201" spans="1:7" ht="25.5">
      <c r="A201" s="13">
        <v>194</v>
      </c>
      <c r="B201" s="9" t="s">
        <v>5</v>
      </c>
      <c r="C201" s="9" t="s">
        <v>311</v>
      </c>
      <c r="D201" s="9" t="s">
        <v>317</v>
      </c>
      <c r="E201" s="9" t="s">
        <v>0</v>
      </c>
      <c r="F201" s="10" t="s">
        <v>536</v>
      </c>
      <c r="G201" s="11">
        <v>500000</v>
      </c>
    </row>
    <row r="202" spans="1:7" ht="25.5">
      <c r="A202" s="13">
        <v>195</v>
      </c>
      <c r="B202" s="9" t="s">
        <v>5</v>
      </c>
      <c r="C202" s="9" t="s">
        <v>311</v>
      </c>
      <c r="D202" s="9" t="s">
        <v>317</v>
      </c>
      <c r="E202" s="9" t="s">
        <v>2</v>
      </c>
      <c r="F202" s="10" t="s">
        <v>456</v>
      </c>
      <c r="G202" s="11">
        <v>500000</v>
      </c>
    </row>
    <row r="203" spans="1:7" ht="25.5">
      <c r="A203" s="13">
        <v>196</v>
      </c>
      <c r="B203" s="9" t="s">
        <v>5</v>
      </c>
      <c r="C203" s="9" t="s">
        <v>311</v>
      </c>
      <c r="D203" s="9" t="s">
        <v>658</v>
      </c>
      <c r="E203" s="9" t="s">
        <v>0</v>
      </c>
      <c r="F203" s="10" t="s">
        <v>689</v>
      </c>
      <c r="G203" s="11">
        <v>59931909</v>
      </c>
    </row>
    <row r="204" spans="1:7" ht="25.5">
      <c r="A204" s="13">
        <v>197</v>
      </c>
      <c r="B204" s="9" t="s">
        <v>5</v>
      </c>
      <c r="C204" s="9" t="s">
        <v>311</v>
      </c>
      <c r="D204" s="9" t="s">
        <v>658</v>
      </c>
      <c r="E204" s="9" t="s">
        <v>2</v>
      </c>
      <c r="F204" s="10" t="s">
        <v>456</v>
      </c>
      <c r="G204" s="11">
        <v>59931909</v>
      </c>
    </row>
    <row r="205" spans="1:7">
      <c r="A205" s="13">
        <v>198</v>
      </c>
      <c r="B205" s="9" t="s">
        <v>5</v>
      </c>
      <c r="C205" s="9" t="s">
        <v>311</v>
      </c>
      <c r="D205" s="9" t="s">
        <v>159</v>
      </c>
      <c r="E205" s="9" t="s">
        <v>0</v>
      </c>
      <c r="F205" s="10" t="s">
        <v>452</v>
      </c>
      <c r="G205" s="11">
        <v>5087197</v>
      </c>
    </row>
    <row r="206" spans="1:7">
      <c r="A206" s="13">
        <v>199</v>
      </c>
      <c r="B206" s="9" t="s">
        <v>5</v>
      </c>
      <c r="C206" s="9" t="s">
        <v>311</v>
      </c>
      <c r="D206" s="9" t="s">
        <v>319</v>
      </c>
      <c r="E206" s="9" t="s">
        <v>0</v>
      </c>
      <c r="F206" s="10" t="s">
        <v>537</v>
      </c>
      <c r="G206" s="11">
        <v>5087197</v>
      </c>
    </row>
    <row r="207" spans="1:7" ht="25.5">
      <c r="A207" s="13">
        <v>200</v>
      </c>
      <c r="B207" s="9" t="s">
        <v>5</v>
      </c>
      <c r="C207" s="9" t="s">
        <v>311</v>
      </c>
      <c r="D207" s="9" t="s">
        <v>319</v>
      </c>
      <c r="E207" s="9" t="s">
        <v>2</v>
      </c>
      <c r="F207" s="10" t="s">
        <v>456</v>
      </c>
      <c r="G207" s="11">
        <v>5087197</v>
      </c>
    </row>
    <row r="208" spans="1:7" s="12" customFormat="1">
      <c r="A208" s="13">
        <v>201</v>
      </c>
      <c r="B208" s="9" t="s">
        <v>5</v>
      </c>
      <c r="C208" s="9" t="s">
        <v>321</v>
      </c>
      <c r="D208" s="9" t="s">
        <v>156</v>
      </c>
      <c r="E208" s="9" t="s">
        <v>0</v>
      </c>
      <c r="F208" s="10" t="s">
        <v>508</v>
      </c>
      <c r="G208" s="11">
        <v>5517276</v>
      </c>
    </row>
    <row r="209" spans="1:7">
      <c r="A209" s="13">
        <v>202</v>
      </c>
      <c r="B209" s="9" t="s">
        <v>5</v>
      </c>
      <c r="C209" s="9" t="s">
        <v>321</v>
      </c>
      <c r="D209" s="9" t="s">
        <v>159</v>
      </c>
      <c r="E209" s="9" t="s">
        <v>0</v>
      </c>
      <c r="F209" s="10" t="s">
        <v>452</v>
      </c>
      <c r="G209" s="11">
        <v>5517276</v>
      </c>
    </row>
    <row r="210" spans="1:7" ht="63.75">
      <c r="A210" s="13">
        <v>203</v>
      </c>
      <c r="B210" s="9" t="s">
        <v>5</v>
      </c>
      <c r="C210" s="9" t="s">
        <v>321</v>
      </c>
      <c r="D210" s="9" t="s">
        <v>769</v>
      </c>
      <c r="E210" s="9" t="s">
        <v>0</v>
      </c>
      <c r="F210" s="10" t="s">
        <v>774</v>
      </c>
      <c r="G210" s="11">
        <v>30000</v>
      </c>
    </row>
    <row r="211" spans="1:7" ht="38.25">
      <c r="A211" s="13">
        <v>204</v>
      </c>
      <c r="B211" s="9" t="s">
        <v>5</v>
      </c>
      <c r="C211" s="9" t="s">
        <v>321</v>
      </c>
      <c r="D211" s="9" t="s">
        <v>769</v>
      </c>
      <c r="E211" s="9" t="s">
        <v>133</v>
      </c>
      <c r="F211" s="10" t="s">
        <v>494</v>
      </c>
      <c r="G211" s="11">
        <v>30000</v>
      </c>
    </row>
    <row r="212" spans="1:7">
      <c r="A212" s="13">
        <v>205</v>
      </c>
      <c r="B212" s="9" t="s">
        <v>5</v>
      </c>
      <c r="C212" s="9" t="s">
        <v>321</v>
      </c>
      <c r="D212" s="9" t="s">
        <v>205</v>
      </c>
      <c r="E212" s="9" t="s">
        <v>0</v>
      </c>
      <c r="F212" s="10" t="s">
        <v>471</v>
      </c>
      <c r="G212" s="11">
        <v>5487276</v>
      </c>
    </row>
    <row r="213" spans="1:7">
      <c r="A213" s="13">
        <v>206</v>
      </c>
      <c r="B213" s="9" t="s">
        <v>5</v>
      </c>
      <c r="C213" s="9" t="s">
        <v>321</v>
      </c>
      <c r="D213" s="9" t="s">
        <v>205</v>
      </c>
      <c r="E213" s="9" t="s">
        <v>3</v>
      </c>
      <c r="F213" s="10" t="s">
        <v>671</v>
      </c>
      <c r="G213" s="11">
        <v>4863092</v>
      </c>
    </row>
    <row r="214" spans="1:7" ht="25.5">
      <c r="A214" s="13">
        <v>207</v>
      </c>
      <c r="B214" s="9" t="s">
        <v>5</v>
      </c>
      <c r="C214" s="9" t="s">
        <v>321</v>
      </c>
      <c r="D214" s="9" t="s">
        <v>205</v>
      </c>
      <c r="E214" s="9" t="s">
        <v>2</v>
      </c>
      <c r="F214" s="10" t="s">
        <v>456</v>
      </c>
      <c r="G214" s="11">
        <v>624184</v>
      </c>
    </row>
    <row r="215" spans="1:7">
      <c r="A215" s="13">
        <v>208</v>
      </c>
      <c r="B215" s="9" t="s">
        <v>5</v>
      </c>
      <c r="C215" s="9" t="s">
        <v>323</v>
      </c>
      <c r="D215" s="9" t="s">
        <v>156</v>
      </c>
      <c r="E215" s="9" t="s">
        <v>0</v>
      </c>
      <c r="F215" s="10" t="s">
        <v>684</v>
      </c>
      <c r="G215" s="11">
        <v>320000</v>
      </c>
    </row>
    <row r="216" spans="1:7" ht="25.5">
      <c r="A216" s="13">
        <v>209</v>
      </c>
      <c r="B216" s="9" t="s">
        <v>5</v>
      </c>
      <c r="C216" s="9" t="s">
        <v>324</v>
      </c>
      <c r="D216" s="9" t="s">
        <v>156</v>
      </c>
      <c r="E216" s="9" t="s">
        <v>0</v>
      </c>
      <c r="F216" s="10" t="s">
        <v>509</v>
      </c>
      <c r="G216" s="11">
        <v>320000</v>
      </c>
    </row>
    <row r="217" spans="1:7" ht="38.25">
      <c r="A217" s="13">
        <v>210</v>
      </c>
      <c r="B217" s="9" t="s">
        <v>5</v>
      </c>
      <c r="C217" s="9" t="s">
        <v>324</v>
      </c>
      <c r="D217" s="9" t="s">
        <v>188</v>
      </c>
      <c r="E217" s="9" t="s">
        <v>0</v>
      </c>
      <c r="F217" s="10" t="s">
        <v>849</v>
      </c>
      <c r="G217" s="11">
        <v>320000</v>
      </c>
    </row>
    <row r="218" spans="1:7" ht="25.5">
      <c r="A218" s="13">
        <v>211</v>
      </c>
      <c r="B218" s="9" t="s">
        <v>5</v>
      </c>
      <c r="C218" s="9" t="s">
        <v>324</v>
      </c>
      <c r="D218" s="9" t="s">
        <v>326</v>
      </c>
      <c r="E218" s="9" t="s">
        <v>0</v>
      </c>
      <c r="F218" s="10" t="s">
        <v>510</v>
      </c>
      <c r="G218" s="11">
        <v>320000</v>
      </c>
    </row>
    <row r="219" spans="1:7">
      <c r="A219" s="13">
        <v>212</v>
      </c>
      <c r="B219" s="9" t="s">
        <v>5</v>
      </c>
      <c r="C219" s="9" t="s">
        <v>324</v>
      </c>
      <c r="D219" s="9" t="s">
        <v>328</v>
      </c>
      <c r="E219" s="9" t="s">
        <v>0</v>
      </c>
      <c r="F219" s="10" t="s">
        <v>511</v>
      </c>
      <c r="G219" s="11">
        <v>320000</v>
      </c>
    </row>
    <row r="220" spans="1:7" ht="25.5">
      <c r="A220" s="13">
        <v>213</v>
      </c>
      <c r="B220" s="9" t="s">
        <v>5</v>
      </c>
      <c r="C220" s="9" t="s">
        <v>324</v>
      </c>
      <c r="D220" s="9" t="s">
        <v>328</v>
      </c>
      <c r="E220" s="9" t="s">
        <v>2</v>
      </c>
      <c r="F220" s="10" t="s">
        <v>456</v>
      </c>
      <c r="G220" s="11">
        <v>320000</v>
      </c>
    </row>
    <row r="221" spans="1:7">
      <c r="A221" s="13">
        <v>214</v>
      </c>
      <c r="B221" s="9" t="s">
        <v>5</v>
      </c>
      <c r="C221" s="9" t="s">
        <v>330</v>
      </c>
      <c r="D221" s="9" t="s">
        <v>156</v>
      </c>
      <c r="E221" s="9" t="s">
        <v>0</v>
      </c>
      <c r="F221" s="10" t="s">
        <v>690</v>
      </c>
      <c r="G221" s="11">
        <v>13447267</v>
      </c>
    </row>
    <row r="222" spans="1:7">
      <c r="A222" s="13">
        <v>215</v>
      </c>
      <c r="B222" s="9" t="s">
        <v>5</v>
      </c>
      <c r="C222" s="9" t="s">
        <v>362</v>
      </c>
      <c r="D222" s="9" t="s">
        <v>156</v>
      </c>
      <c r="E222" s="9" t="s">
        <v>0</v>
      </c>
      <c r="F222" s="10" t="s">
        <v>559</v>
      </c>
      <c r="G222" s="11">
        <v>5887527</v>
      </c>
    </row>
    <row r="223" spans="1:7" s="12" customFormat="1" ht="38.25">
      <c r="A223" s="13">
        <v>216</v>
      </c>
      <c r="B223" s="9" t="s">
        <v>5</v>
      </c>
      <c r="C223" s="9" t="s">
        <v>362</v>
      </c>
      <c r="D223" s="9" t="s">
        <v>368</v>
      </c>
      <c r="E223" s="9" t="s">
        <v>0</v>
      </c>
      <c r="F223" s="10" t="s">
        <v>861</v>
      </c>
      <c r="G223" s="11">
        <v>5887527</v>
      </c>
    </row>
    <row r="224" spans="1:7" ht="25.5">
      <c r="A224" s="13">
        <v>217</v>
      </c>
      <c r="B224" s="9" t="s">
        <v>5</v>
      </c>
      <c r="C224" s="9" t="s">
        <v>362</v>
      </c>
      <c r="D224" s="9" t="s">
        <v>369</v>
      </c>
      <c r="E224" s="9" t="s">
        <v>0</v>
      </c>
      <c r="F224" s="10" t="s">
        <v>566</v>
      </c>
      <c r="G224" s="11">
        <v>5887527</v>
      </c>
    </row>
    <row r="225" spans="1:7" ht="25.5">
      <c r="A225" s="13">
        <v>218</v>
      </c>
      <c r="B225" s="9" t="s">
        <v>5</v>
      </c>
      <c r="C225" s="9" t="s">
        <v>362</v>
      </c>
      <c r="D225" s="9" t="s">
        <v>371</v>
      </c>
      <c r="E225" s="9" t="s">
        <v>0</v>
      </c>
      <c r="F225" s="10" t="s">
        <v>567</v>
      </c>
      <c r="G225" s="11">
        <v>5559510</v>
      </c>
    </row>
    <row r="226" spans="1:7">
      <c r="A226" s="13">
        <v>219</v>
      </c>
      <c r="B226" s="9" t="s">
        <v>5</v>
      </c>
      <c r="C226" s="9" t="s">
        <v>362</v>
      </c>
      <c r="D226" s="9" t="s">
        <v>371</v>
      </c>
      <c r="E226" s="9" t="s">
        <v>134</v>
      </c>
      <c r="F226" s="10" t="s">
        <v>525</v>
      </c>
      <c r="G226" s="11">
        <v>5559510</v>
      </c>
    </row>
    <row r="227" spans="1:7" ht="38.25">
      <c r="A227" s="13">
        <v>220</v>
      </c>
      <c r="B227" s="9" t="s">
        <v>5</v>
      </c>
      <c r="C227" s="9" t="s">
        <v>362</v>
      </c>
      <c r="D227" s="9" t="s">
        <v>373</v>
      </c>
      <c r="E227" s="9" t="s">
        <v>0</v>
      </c>
      <c r="F227" s="10" t="s">
        <v>568</v>
      </c>
      <c r="G227" s="11">
        <v>328017</v>
      </c>
    </row>
    <row r="228" spans="1:7">
      <c r="A228" s="13">
        <v>221</v>
      </c>
      <c r="B228" s="9" t="s">
        <v>5</v>
      </c>
      <c r="C228" s="9" t="s">
        <v>362</v>
      </c>
      <c r="D228" s="9" t="s">
        <v>373</v>
      </c>
      <c r="E228" s="9" t="s">
        <v>134</v>
      </c>
      <c r="F228" s="10" t="s">
        <v>525</v>
      </c>
      <c r="G228" s="11">
        <v>328017</v>
      </c>
    </row>
    <row r="229" spans="1:7">
      <c r="A229" s="13">
        <v>222</v>
      </c>
      <c r="B229" s="9" t="s">
        <v>5</v>
      </c>
      <c r="C229" s="9" t="s">
        <v>375</v>
      </c>
      <c r="D229" s="9" t="s">
        <v>156</v>
      </c>
      <c r="E229" s="9" t="s">
        <v>0</v>
      </c>
      <c r="F229" s="10" t="s">
        <v>562</v>
      </c>
      <c r="G229" s="11">
        <v>7559740</v>
      </c>
    </row>
    <row r="230" spans="1:7" ht="38.25">
      <c r="A230" s="13">
        <v>223</v>
      </c>
      <c r="B230" s="9" t="s">
        <v>5</v>
      </c>
      <c r="C230" s="9" t="s">
        <v>375</v>
      </c>
      <c r="D230" s="9" t="s">
        <v>368</v>
      </c>
      <c r="E230" s="9" t="s">
        <v>0</v>
      </c>
      <c r="F230" s="10" t="s">
        <v>861</v>
      </c>
      <c r="G230" s="11">
        <v>7559740</v>
      </c>
    </row>
    <row r="231" spans="1:7" ht="25.5">
      <c r="A231" s="13">
        <v>224</v>
      </c>
      <c r="B231" s="9" t="s">
        <v>5</v>
      </c>
      <c r="C231" s="9" t="s">
        <v>375</v>
      </c>
      <c r="D231" s="9" t="s">
        <v>382</v>
      </c>
      <c r="E231" s="9" t="s">
        <v>0</v>
      </c>
      <c r="F231" s="10" t="s">
        <v>569</v>
      </c>
      <c r="G231" s="11">
        <v>7319740</v>
      </c>
    </row>
    <row r="232" spans="1:7" s="12" customFormat="1">
      <c r="A232" s="13">
        <v>225</v>
      </c>
      <c r="B232" s="9" t="s">
        <v>5</v>
      </c>
      <c r="C232" s="9" t="s">
        <v>375</v>
      </c>
      <c r="D232" s="9" t="s">
        <v>384</v>
      </c>
      <c r="E232" s="9" t="s">
        <v>0</v>
      </c>
      <c r="F232" s="10" t="s">
        <v>570</v>
      </c>
      <c r="G232" s="11">
        <v>877814</v>
      </c>
    </row>
    <row r="233" spans="1:7">
      <c r="A233" s="13">
        <v>226</v>
      </c>
      <c r="B233" s="9" t="s">
        <v>5</v>
      </c>
      <c r="C233" s="9" t="s">
        <v>375</v>
      </c>
      <c r="D233" s="9" t="s">
        <v>384</v>
      </c>
      <c r="E233" s="9" t="s">
        <v>3</v>
      </c>
      <c r="F233" s="10" t="s">
        <v>671</v>
      </c>
      <c r="G233" s="11">
        <v>853514</v>
      </c>
    </row>
    <row r="234" spans="1:7" ht="25.5">
      <c r="A234" s="13">
        <v>227</v>
      </c>
      <c r="B234" s="9" t="s">
        <v>5</v>
      </c>
      <c r="C234" s="9" t="s">
        <v>375</v>
      </c>
      <c r="D234" s="9" t="s">
        <v>384</v>
      </c>
      <c r="E234" s="9" t="s">
        <v>2</v>
      </c>
      <c r="F234" s="10" t="s">
        <v>456</v>
      </c>
      <c r="G234" s="11">
        <v>24300</v>
      </c>
    </row>
    <row r="235" spans="1:7" ht="25.5">
      <c r="A235" s="13">
        <v>228</v>
      </c>
      <c r="B235" s="9" t="s">
        <v>5</v>
      </c>
      <c r="C235" s="9" t="s">
        <v>375</v>
      </c>
      <c r="D235" s="9" t="s">
        <v>386</v>
      </c>
      <c r="E235" s="9" t="s">
        <v>0</v>
      </c>
      <c r="F235" s="10" t="s">
        <v>571</v>
      </c>
      <c r="G235" s="11">
        <v>6441926</v>
      </c>
    </row>
    <row r="236" spans="1:7" s="12" customFormat="1">
      <c r="A236" s="13">
        <v>229</v>
      </c>
      <c r="B236" s="9" t="s">
        <v>5</v>
      </c>
      <c r="C236" s="9" t="s">
        <v>375</v>
      </c>
      <c r="D236" s="9" t="s">
        <v>386</v>
      </c>
      <c r="E236" s="9" t="s">
        <v>3</v>
      </c>
      <c r="F236" s="10" t="s">
        <v>671</v>
      </c>
      <c r="G236" s="11">
        <v>5476776</v>
      </c>
    </row>
    <row r="237" spans="1:7" ht="25.5">
      <c r="A237" s="13">
        <v>230</v>
      </c>
      <c r="B237" s="9" t="s">
        <v>5</v>
      </c>
      <c r="C237" s="9" t="s">
        <v>375</v>
      </c>
      <c r="D237" s="9" t="s">
        <v>386</v>
      </c>
      <c r="E237" s="9" t="s">
        <v>2</v>
      </c>
      <c r="F237" s="10" t="s">
        <v>456</v>
      </c>
      <c r="G237" s="11">
        <v>965150</v>
      </c>
    </row>
    <row r="238" spans="1:7" ht="25.5">
      <c r="A238" s="13">
        <v>231</v>
      </c>
      <c r="B238" s="9" t="s">
        <v>5</v>
      </c>
      <c r="C238" s="9" t="s">
        <v>375</v>
      </c>
      <c r="D238" s="9" t="s">
        <v>369</v>
      </c>
      <c r="E238" s="9" t="s">
        <v>0</v>
      </c>
      <c r="F238" s="10" t="s">
        <v>566</v>
      </c>
      <c r="G238" s="11">
        <v>140000</v>
      </c>
    </row>
    <row r="239" spans="1:7" ht="25.5">
      <c r="A239" s="13">
        <v>232</v>
      </c>
      <c r="B239" s="9" t="s">
        <v>5</v>
      </c>
      <c r="C239" s="9" t="s">
        <v>375</v>
      </c>
      <c r="D239" s="9" t="s">
        <v>388</v>
      </c>
      <c r="E239" s="9" t="s">
        <v>0</v>
      </c>
      <c r="F239" s="10" t="s">
        <v>572</v>
      </c>
      <c r="G239" s="11">
        <v>140000</v>
      </c>
    </row>
    <row r="240" spans="1:7" ht="25.5">
      <c r="A240" s="13">
        <v>233</v>
      </c>
      <c r="B240" s="9" t="s">
        <v>5</v>
      </c>
      <c r="C240" s="9" t="s">
        <v>375</v>
      </c>
      <c r="D240" s="9" t="s">
        <v>388</v>
      </c>
      <c r="E240" s="9" t="s">
        <v>2</v>
      </c>
      <c r="F240" s="10" t="s">
        <v>456</v>
      </c>
      <c r="G240" s="11">
        <v>140000</v>
      </c>
    </row>
    <row r="241" spans="1:7" ht="38.25">
      <c r="A241" s="13">
        <v>234</v>
      </c>
      <c r="B241" s="9" t="s">
        <v>5</v>
      </c>
      <c r="C241" s="9" t="s">
        <v>375</v>
      </c>
      <c r="D241" s="9" t="s">
        <v>390</v>
      </c>
      <c r="E241" s="9" t="s">
        <v>0</v>
      </c>
      <c r="F241" s="10" t="s">
        <v>691</v>
      </c>
      <c r="G241" s="11">
        <v>50000</v>
      </c>
    </row>
    <row r="242" spans="1:7" ht="51">
      <c r="A242" s="13">
        <v>235</v>
      </c>
      <c r="B242" s="9" t="s">
        <v>5</v>
      </c>
      <c r="C242" s="9" t="s">
        <v>375</v>
      </c>
      <c r="D242" s="9" t="s">
        <v>391</v>
      </c>
      <c r="E242" s="9" t="s">
        <v>0</v>
      </c>
      <c r="F242" s="10" t="s">
        <v>573</v>
      </c>
      <c r="G242" s="11">
        <v>50000</v>
      </c>
    </row>
    <row r="243" spans="1:7" ht="25.5">
      <c r="A243" s="13">
        <v>236</v>
      </c>
      <c r="B243" s="9" t="s">
        <v>5</v>
      </c>
      <c r="C243" s="9" t="s">
        <v>375</v>
      </c>
      <c r="D243" s="9" t="s">
        <v>391</v>
      </c>
      <c r="E243" s="9" t="s">
        <v>2</v>
      </c>
      <c r="F243" s="10" t="s">
        <v>456</v>
      </c>
      <c r="G243" s="11">
        <v>50000</v>
      </c>
    </row>
    <row r="244" spans="1:7" ht="25.5">
      <c r="A244" s="13">
        <v>237</v>
      </c>
      <c r="B244" s="9" t="s">
        <v>5</v>
      </c>
      <c r="C244" s="9" t="s">
        <v>375</v>
      </c>
      <c r="D244" s="9" t="s">
        <v>748</v>
      </c>
      <c r="E244" s="9" t="s">
        <v>0</v>
      </c>
      <c r="F244" s="10" t="s">
        <v>574</v>
      </c>
      <c r="G244" s="11">
        <v>50000</v>
      </c>
    </row>
    <row r="245" spans="1:7" ht="25.5">
      <c r="A245" s="13">
        <v>238</v>
      </c>
      <c r="B245" s="9" t="s">
        <v>5</v>
      </c>
      <c r="C245" s="9" t="s">
        <v>375</v>
      </c>
      <c r="D245" s="9" t="s">
        <v>749</v>
      </c>
      <c r="E245" s="9" t="s">
        <v>0</v>
      </c>
      <c r="F245" s="10" t="s">
        <v>575</v>
      </c>
      <c r="G245" s="11">
        <v>50000</v>
      </c>
    </row>
    <row r="246" spans="1:7" ht="25.5">
      <c r="A246" s="13">
        <v>239</v>
      </c>
      <c r="B246" s="9" t="s">
        <v>5</v>
      </c>
      <c r="C246" s="9" t="s">
        <v>375</v>
      </c>
      <c r="D246" s="9" t="s">
        <v>749</v>
      </c>
      <c r="E246" s="9" t="s">
        <v>2</v>
      </c>
      <c r="F246" s="10" t="s">
        <v>456</v>
      </c>
      <c r="G246" s="11">
        <v>50000</v>
      </c>
    </row>
    <row r="247" spans="1:7">
      <c r="A247" s="13">
        <v>240</v>
      </c>
      <c r="B247" s="9" t="s">
        <v>5</v>
      </c>
      <c r="C247" s="9" t="s">
        <v>397</v>
      </c>
      <c r="D247" s="9" t="s">
        <v>156</v>
      </c>
      <c r="E247" s="9" t="s">
        <v>0</v>
      </c>
      <c r="F247" s="10" t="s">
        <v>692</v>
      </c>
      <c r="G247" s="11">
        <v>26001565</v>
      </c>
    </row>
    <row r="248" spans="1:7">
      <c r="A248" s="13">
        <v>241</v>
      </c>
      <c r="B248" s="9" t="s">
        <v>5</v>
      </c>
      <c r="C248" s="9" t="s">
        <v>398</v>
      </c>
      <c r="D248" s="9" t="s">
        <v>156</v>
      </c>
      <c r="E248" s="9" t="s">
        <v>0</v>
      </c>
      <c r="F248" s="10" t="s">
        <v>576</v>
      </c>
      <c r="G248" s="11">
        <v>26001565</v>
      </c>
    </row>
    <row r="249" spans="1:7" ht="38.25">
      <c r="A249" s="13">
        <v>242</v>
      </c>
      <c r="B249" s="9" t="s">
        <v>5</v>
      </c>
      <c r="C249" s="9" t="s">
        <v>398</v>
      </c>
      <c r="D249" s="9" t="s">
        <v>368</v>
      </c>
      <c r="E249" s="9" t="s">
        <v>0</v>
      </c>
      <c r="F249" s="10" t="s">
        <v>861</v>
      </c>
      <c r="G249" s="11">
        <v>26001565</v>
      </c>
    </row>
    <row r="250" spans="1:7" ht="25.5">
      <c r="A250" s="13">
        <v>243</v>
      </c>
      <c r="B250" s="9" t="s">
        <v>5</v>
      </c>
      <c r="C250" s="9" t="s">
        <v>398</v>
      </c>
      <c r="D250" s="9" t="s">
        <v>400</v>
      </c>
      <c r="E250" s="9" t="s">
        <v>0</v>
      </c>
      <c r="F250" s="10" t="s">
        <v>577</v>
      </c>
      <c r="G250" s="11">
        <v>26001565</v>
      </c>
    </row>
    <row r="251" spans="1:7" ht="38.25">
      <c r="A251" s="13">
        <v>244</v>
      </c>
      <c r="B251" s="9" t="s">
        <v>5</v>
      </c>
      <c r="C251" s="9" t="s">
        <v>398</v>
      </c>
      <c r="D251" s="9" t="s">
        <v>402</v>
      </c>
      <c r="E251" s="9" t="s">
        <v>0</v>
      </c>
      <c r="F251" s="10" t="s">
        <v>578</v>
      </c>
      <c r="G251" s="11">
        <v>6229880</v>
      </c>
    </row>
    <row r="252" spans="1:7">
      <c r="A252" s="13">
        <v>245</v>
      </c>
      <c r="B252" s="9" t="s">
        <v>5</v>
      </c>
      <c r="C252" s="9" t="s">
        <v>398</v>
      </c>
      <c r="D252" s="9" t="s">
        <v>402</v>
      </c>
      <c r="E252" s="9" t="s">
        <v>134</v>
      </c>
      <c r="F252" s="10" t="s">
        <v>525</v>
      </c>
      <c r="G252" s="11">
        <v>6229880</v>
      </c>
    </row>
    <row r="253" spans="1:7" ht="25.5">
      <c r="A253" s="13">
        <v>246</v>
      </c>
      <c r="B253" s="9" t="s">
        <v>5</v>
      </c>
      <c r="C253" s="9" t="s">
        <v>398</v>
      </c>
      <c r="D253" s="9" t="s">
        <v>404</v>
      </c>
      <c r="E253" s="9" t="s">
        <v>0</v>
      </c>
      <c r="F253" s="10" t="s">
        <v>579</v>
      </c>
      <c r="G253" s="11">
        <v>16458285</v>
      </c>
    </row>
    <row r="254" spans="1:7">
      <c r="A254" s="13">
        <v>247</v>
      </c>
      <c r="B254" s="9" t="s">
        <v>5</v>
      </c>
      <c r="C254" s="9" t="s">
        <v>398</v>
      </c>
      <c r="D254" s="9" t="s">
        <v>404</v>
      </c>
      <c r="E254" s="9" t="s">
        <v>134</v>
      </c>
      <c r="F254" s="10" t="s">
        <v>525</v>
      </c>
      <c r="G254" s="11">
        <v>16458285</v>
      </c>
    </row>
    <row r="255" spans="1:7" ht="25.5">
      <c r="A255" s="13">
        <v>248</v>
      </c>
      <c r="B255" s="9" t="s">
        <v>5</v>
      </c>
      <c r="C255" s="9" t="s">
        <v>398</v>
      </c>
      <c r="D255" s="9" t="s">
        <v>406</v>
      </c>
      <c r="E255" s="9" t="s">
        <v>0</v>
      </c>
      <c r="F255" s="10" t="s">
        <v>580</v>
      </c>
      <c r="G255" s="11">
        <v>263400</v>
      </c>
    </row>
    <row r="256" spans="1:7">
      <c r="A256" s="13">
        <v>249</v>
      </c>
      <c r="B256" s="9" t="s">
        <v>5</v>
      </c>
      <c r="C256" s="9" t="s">
        <v>398</v>
      </c>
      <c r="D256" s="9" t="s">
        <v>406</v>
      </c>
      <c r="E256" s="9" t="s">
        <v>134</v>
      </c>
      <c r="F256" s="10" t="s">
        <v>525</v>
      </c>
      <c r="G256" s="11">
        <v>263400</v>
      </c>
    </row>
    <row r="257" spans="1:7">
      <c r="A257" s="13">
        <v>250</v>
      </c>
      <c r="B257" s="9" t="s">
        <v>5</v>
      </c>
      <c r="C257" s="9" t="s">
        <v>398</v>
      </c>
      <c r="D257" s="9" t="s">
        <v>408</v>
      </c>
      <c r="E257" s="9" t="s">
        <v>0</v>
      </c>
      <c r="F257" s="10" t="s">
        <v>581</v>
      </c>
      <c r="G257" s="11">
        <v>3050000</v>
      </c>
    </row>
    <row r="258" spans="1:7" ht="25.5">
      <c r="A258" s="13">
        <v>251</v>
      </c>
      <c r="B258" s="9" t="s">
        <v>5</v>
      </c>
      <c r="C258" s="9" t="s">
        <v>398</v>
      </c>
      <c r="D258" s="9" t="s">
        <v>408</v>
      </c>
      <c r="E258" s="9" t="s">
        <v>2</v>
      </c>
      <c r="F258" s="10" t="s">
        <v>456</v>
      </c>
      <c r="G258" s="11">
        <v>3050000</v>
      </c>
    </row>
    <row r="259" spans="1:7">
      <c r="A259" s="13">
        <v>252</v>
      </c>
      <c r="B259" s="9" t="s">
        <v>5</v>
      </c>
      <c r="C259" s="9" t="s">
        <v>410</v>
      </c>
      <c r="D259" s="9" t="s">
        <v>156</v>
      </c>
      <c r="E259" s="9" t="s">
        <v>0</v>
      </c>
      <c r="F259" s="10" t="s">
        <v>685</v>
      </c>
      <c r="G259" s="11">
        <v>46336873</v>
      </c>
    </row>
    <row r="260" spans="1:7" s="12" customFormat="1">
      <c r="A260" s="13">
        <v>253</v>
      </c>
      <c r="B260" s="9" t="s">
        <v>5</v>
      </c>
      <c r="C260" s="9" t="s">
        <v>411</v>
      </c>
      <c r="D260" s="9" t="s">
        <v>156</v>
      </c>
      <c r="E260" s="9" t="s">
        <v>0</v>
      </c>
      <c r="F260" s="10" t="s">
        <v>512</v>
      </c>
      <c r="G260" s="11">
        <v>44032952</v>
      </c>
    </row>
    <row r="261" spans="1:7" s="12" customFormat="1" ht="38.25">
      <c r="A261" s="13">
        <v>254</v>
      </c>
      <c r="B261" s="9" t="s">
        <v>5</v>
      </c>
      <c r="C261" s="9" t="s">
        <v>411</v>
      </c>
      <c r="D261" s="9" t="s">
        <v>188</v>
      </c>
      <c r="E261" s="9" t="s">
        <v>0</v>
      </c>
      <c r="F261" s="10" t="s">
        <v>849</v>
      </c>
      <c r="G261" s="11">
        <v>55800</v>
      </c>
    </row>
    <row r="262" spans="1:7" ht="25.5">
      <c r="A262" s="13">
        <v>255</v>
      </c>
      <c r="B262" s="9" t="s">
        <v>5</v>
      </c>
      <c r="C262" s="9" t="s">
        <v>411</v>
      </c>
      <c r="D262" s="9" t="s">
        <v>750</v>
      </c>
      <c r="E262" s="9" t="s">
        <v>0</v>
      </c>
      <c r="F262" s="10" t="s">
        <v>513</v>
      </c>
      <c r="G262" s="11">
        <v>55800</v>
      </c>
    </row>
    <row r="263" spans="1:7" ht="25.5">
      <c r="A263" s="13">
        <v>256</v>
      </c>
      <c r="B263" s="9" t="s">
        <v>5</v>
      </c>
      <c r="C263" s="9" t="s">
        <v>411</v>
      </c>
      <c r="D263" s="9" t="s">
        <v>751</v>
      </c>
      <c r="E263" s="9" t="s">
        <v>0</v>
      </c>
      <c r="F263" s="10" t="s">
        <v>514</v>
      </c>
      <c r="G263" s="11">
        <v>13950</v>
      </c>
    </row>
    <row r="264" spans="1:7">
      <c r="A264" s="13">
        <v>257</v>
      </c>
      <c r="B264" s="9" t="s">
        <v>5</v>
      </c>
      <c r="C264" s="9" t="s">
        <v>411</v>
      </c>
      <c r="D264" s="9" t="s">
        <v>751</v>
      </c>
      <c r="E264" s="9" t="s">
        <v>415</v>
      </c>
      <c r="F264" s="10" t="s">
        <v>515</v>
      </c>
      <c r="G264" s="11">
        <v>13950</v>
      </c>
    </row>
    <row r="265" spans="1:7" ht="25.5">
      <c r="A265" s="13">
        <v>258</v>
      </c>
      <c r="B265" s="9" t="s">
        <v>5</v>
      </c>
      <c r="C265" s="9" t="s">
        <v>411</v>
      </c>
      <c r="D265" s="9" t="s">
        <v>752</v>
      </c>
      <c r="E265" s="9" t="s">
        <v>0</v>
      </c>
      <c r="F265" s="10" t="s">
        <v>516</v>
      </c>
      <c r="G265" s="11">
        <v>41850</v>
      </c>
    </row>
    <row r="266" spans="1:7" s="12" customFormat="1">
      <c r="A266" s="13">
        <v>259</v>
      </c>
      <c r="B266" s="9" t="s">
        <v>5</v>
      </c>
      <c r="C266" s="9" t="s">
        <v>411</v>
      </c>
      <c r="D266" s="9" t="s">
        <v>752</v>
      </c>
      <c r="E266" s="9" t="s">
        <v>415</v>
      </c>
      <c r="F266" s="10" t="s">
        <v>515</v>
      </c>
      <c r="G266" s="11">
        <v>41850</v>
      </c>
    </row>
    <row r="267" spans="1:7" ht="38.25">
      <c r="A267" s="13">
        <v>260</v>
      </c>
      <c r="B267" s="9" t="s">
        <v>5</v>
      </c>
      <c r="C267" s="9" t="s">
        <v>411</v>
      </c>
      <c r="D267" s="9" t="s">
        <v>263</v>
      </c>
      <c r="E267" s="9" t="s">
        <v>0</v>
      </c>
      <c r="F267" s="10" t="s">
        <v>736</v>
      </c>
      <c r="G267" s="11">
        <v>43189679</v>
      </c>
    </row>
    <row r="268" spans="1:7" ht="25.5">
      <c r="A268" s="13">
        <v>261</v>
      </c>
      <c r="B268" s="9" t="s">
        <v>5</v>
      </c>
      <c r="C268" s="9" t="s">
        <v>411</v>
      </c>
      <c r="D268" s="9" t="s">
        <v>418</v>
      </c>
      <c r="E268" s="9" t="s">
        <v>0</v>
      </c>
      <c r="F268" s="10" t="s">
        <v>538</v>
      </c>
      <c r="G268" s="11">
        <v>43189679</v>
      </c>
    </row>
    <row r="269" spans="1:7" ht="102">
      <c r="A269" s="13">
        <v>262</v>
      </c>
      <c r="B269" s="9" t="s">
        <v>5</v>
      </c>
      <c r="C269" s="9" t="s">
        <v>411</v>
      </c>
      <c r="D269" s="9" t="s">
        <v>420</v>
      </c>
      <c r="E269" s="9" t="s">
        <v>0</v>
      </c>
      <c r="F269" s="10" t="s">
        <v>539</v>
      </c>
      <c r="G269" s="11">
        <v>24291509</v>
      </c>
    </row>
    <row r="270" spans="1:7" ht="25.5">
      <c r="A270" s="13">
        <v>263</v>
      </c>
      <c r="B270" s="9" t="s">
        <v>5</v>
      </c>
      <c r="C270" s="9" t="s">
        <v>411</v>
      </c>
      <c r="D270" s="9" t="s">
        <v>420</v>
      </c>
      <c r="E270" s="9" t="s">
        <v>213</v>
      </c>
      <c r="F270" s="10" t="s">
        <v>475</v>
      </c>
      <c r="G270" s="11">
        <v>24291509</v>
      </c>
    </row>
    <row r="271" spans="1:7" ht="114.75">
      <c r="A271" s="13">
        <v>264</v>
      </c>
      <c r="B271" s="9" t="s">
        <v>5</v>
      </c>
      <c r="C271" s="9" t="s">
        <v>411</v>
      </c>
      <c r="D271" s="9" t="s">
        <v>422</v>
      </c>
      <c r="E271" s="9" t="s">
        <v>0</v>
      </c>
      <c r="F271" s="10" t="s">
        <v>540</v>
      </c>
      <c r="G271" s="11">
        <v>12396970</v>
      </c>
    </row>
    <row r="272" spans="1:7" ht="25.5">
      <c r="A272" s="13">
        <v>265</v>
      </c>
      <c r="B272" s="9" t="s">
        <v>5</v>
      </c>
      <c r="C272" s="9" t="s">
        <v>411</v>
      </c>
      <c r="D272" s="9" t="s">
        <v>422</v>
      </c>
      <c r="E272" s="9" t="s">
        <v>2</v>
      </c>
      <c r="F272" s="10" t="s">
        <v>456</v>
      </c>
      <c r="G272" s="11">
        <v>250000</v>
      </c>
    </row>
    <row r="273" spans="1:7" ht="25.5">
      <c r="A273" s="13">
        <v>266</v>
      </c>
      <c r="B273" s="9" t="s">
        <v>5</v>
      </c>
      <c r="C273" s="9" t="s">
        <v>411</v>
      </c>
      <c r="D273" s="9" t="s">
        <v>422</v>
      </c>
      <c r="E273" s="9" t="s">
        <v>213</v>
      </c>
      <c r="F273" s="10" t="s">
        <v>475</v>
      </c>
      <c r="G273" s="11">
        <v>12146970</v>
      </c>
    </row>
    <row r="274" spans="1:7" ht="114.75">
      <c r="A274" s="13">
        <v>267</v>
      </c>
      <c r="B274" s="9" t="s">
        <v>5</v>
      </c>
      <c r="C274" s="9" t="s">
        <v>411</v>
      </c>
      <c r="D274" s="9" t="s">
        <v>424</v>
      </c>
      <c r="E274" s="9" t="s">
        <v>0</v>
      </c>
      <c r="F274" s="10" t="s">
        <v>541</v>
      </c>
      <c r="G274" s="11">
        <v>6349200</v>
      </c>
    </row>
    <row r="275" spans="1:7" s="12" customFormat="1" ht="25.5">
      <c r="A275" s="13">
        <v>268</v>
      </c>
      <c r="B275" s="9" t="s">
        <v>5</v>
      </c>
      <c r="C275" s="9" t="s">
        <v>411</v>
      </c>
      <c r="D275" s="9" t="s">
        <v>424</v>
      </c>
      <c r="E275" s="9" t="s">
        <v>2</v>
      </c>
      <c r="F275" s="10" t="s">
        <v>456</v>
      </c>
      <c r="G275" s="11">
        <v>120000</v>
      </c>
    </row>
    <row r="276" spans="1:7" ht="25.5">
      <c r="A276" s="13">
        <v>269</v>
      </c>
      <c r="B276" s="9" t="s">
        <v>5</v>
      </c>
      <c r="C276" s="9" t="s">
        <v>411</v>
      </c>
      <c r="D276" s="9" t="s">
        <v>424</v>
      </c>
      <c r="E276" s="9" t="s">
        <v>213</v>
      </c>
      <c r="F276" s="10" t="s">
        <v>475</v>
      </c>
      <c r="G276" s="11">
        <v>6229200</v>
      </c>
    </row>
    <row r="277" spans="1:7" ht="25.5">
      <c r="A277" s="13">
        <v>270</v>
      </c>
      <c r="B277" s="9" t="s">
        <v>5</v>
      </c>
      <c r="C277" s="9" t="s">
        <v>411</v>
      </c>
      <c r="D277" s="9" t="s">
        <v>426</v>
      </c>
      <c r="E277" s="9" t="s">
        <v>0</v>
      </c>
      <c r="F277" s="10" t="s">
        <v>542</v>
      </c>
      <c r="G277" s="11">
        <v>152000</v>
      </c>
    </row>
    <row r="278" spans="1:7" ht="25.5">
      <c r="A278" s="13">
        <v>271</v>
      </c>
      <c r="B278" s="9" t="s">
        <v>5</v>
      </c>
      <c r="C278" s="9" t="s">
        <v>411</v>
      </c>
      <c r="D278" s="9" t="s">
        <v>426</v>
      </c>
      <c r="E278" s="9" t="s">
        <v>2</v>
      </c>
      <c r="F278" s="10" t="s">
        <v>456</v>
      </c>
      <c r="G278" s="11">
        <v>2000</v>
      </c>
    </row>
    <row r="279" spans="1:7" ht="25.5">
      <c r="A279" s="13">
        <v>272</v>
      </c>
      <c r="B279" s="9" t="s">
        <v>5</v>
      </c>
      <c r="C279" s="9" t="s">
        <v>411</v>
      </c>
      <c r="D279" s="9" t="s">
        <v>426</v>
      </c>
      <c r="E279" s="9" t="s">
        <v>213</v>
      </c>
      <c r="F279" s="10" t="s">
        <v>475</v>
      </c>
      <c r="G279" s="11">
        <v>150000</v>
      </c>
    </row>
    <row r="280" spans="1:7" ht="38.25">
      <c r="A280" s="13">
        <v>273</v>
      </c>
      <c r="B280" s="9" t="s">
        <v>5</v>
      </c>
      <c r="C280" s="9" t="s">
        <v>411</v>
      </c>
      <c r="D280" s="9" t="s">
        <v>368</v>
      </c>
      <c r="E280" s="9" t="s">
        <v>0</v>
      </c>
      <c r="F280" s="10" t="s">
        <v>861</v>
      </c>
      <c r="G280" s="11">
        <v>787473</v>
      </c>
    </row>
    <row r="281" spans="1:7" s="12" customFormat="1">
      <c r="A281" s="13">
        <v>274</v>
      </c>
      <c r="B281" s="9" t="s">
        <v>5</v>
      </c>
      <c r="C281" s="9" t="s">
        <v>411</v>
      </c>
      <c r="D281" s="9" t="s">
        <v>428</v>
      </c>
      <c r="E281" s="9" t="s">
        <v>0</v>
      </c>
      <c r="F281" s="10" t="s">
        <v>582</v>
      </c>
      <c r="G281" s="11">
        <v>787473</v>
      </c>
    </row>
    <row r="282" spans="1:7" ht="38.25">
      <c r="A282" s="13">
        <v>275</v>
      </c>
      <c r="B282" s="9" t="s">
        <v>5</v>
      </c>
      <c r="C282" s="9" t="s">
        <v>411</v>
      </c>
      <c r="D282" s="9" t="s">
        <v>430</v>
      </c>
      <c r="E282" s="9" t="s">
        <v>0</v>
      </c>
      <c r="F282" s="10" t="s">
        <v>583</v>
      </c>
      <c r="G282" s="11">
        <v>787473</v>
      </c>
    </row>
    <row r="283" spans="1:7" ht="25.5">
      <c r="A283" s="13">
        <v>276</v>
      </c>
      <c r="B283" s="9" t="s">
        <v>5</v>
      </c>
      <c r="C283" s="9" t="s">
        <v>411</v>
      </c>
      <c r="D283" s="9" t="s">
        <v>430</v>
      </c>
      <c r="E283" s="9" t="s">
        <v>213</v>
      </c>
      <c r="F283" s="10" t="s">
        <v>475</v>
      </c>
      <c r="G283" s="11">
        <v>787473</v>
      </c>
    </row>
    <row r="284" spans="1:7">
      <c r="A284" s="13">
        <v>277</v>
      </c>
      <c r="B284" s="9" t="s">
        <v>5</v>
      </c>
      <c r="C284" s="9" t="s">
        <v>432</v>
      </c>
      <c r="D284" s="9" t="s">
        <v>156</v>
      </c>
      <c r="E284" s="9" t="s">
        <v>0</v>
      </c>
      <c r="F284" s="10" t="s">
        <v>517</v>
      </c>
      <c r="G284" s="11">
        <v>2303921</v>
      </c>
    </row>
    <row r="285" spans="1:7" s="12" customFormat="1" ht="38.25">
      <c r="A285" s="13">
        <v>278</v>
      </c>
      <c r="B285" s="9" t="s">
        <v>5</v>
      </c>
      <c r="C285" s="9" t="s">
        <v>432</v>
      </c>
      <c r="D285" s="9" t="s">
        <v>188</v>
      </c>
      <c r="E285" s="9" t="s">
        <v>0</v>
      </c>
      <c r="F285" s="10" t="s">
        <v>849</v>
      </c>
      <c r="G285" s="11">
        <v>207600</v>
      </c>
    </row>
    <row r="286" spans="1:7" ht="25.5">
      <c r="A286" s="13">
        <v>279</v>
      </c>
      <c r="B286" s="9" t="s">
        <v>5</v>
      </c>
      <c r="C286" s="9" t="s">
        <v>432</v>
      </c>
      <c r="D286" s="9" t="s">
        <v>750</v>
      </c>
      <c r="E286" s="9" t="s">
        <v>0</v>
      </c>
      <c r="F286" s="10" t="s">
        <v>513</v>
      </c>
      <c r="G286" s="11">
        <v>207600</v>
      </c>
    </row>
    <row r="287" spans="1:7" ht="25.5">
      <c r="A287" s="13">
        <v>280</v>
      </c>
      <c r="B287" s="9" t="s">
        <v>5</v>
      </c>
      <c r="C287" s="9" t="s">
        <v>432</v>
      </c>
      <c r="D287" s="9" t="s">
        <v>753</v>
      </c>
      <c r="E287" s="9" t="s">
        <v>0</v>
      </c>
      <c r="F287" s="10" t="s">
        <v>518</v>
      </c>
      <c r="G287" s="11">
        <v>207600</v>
      </c>
    </row>
    <row r="288" spans="1:7" ht="25.5">
      <c r="A288" s="13">
        <v>281</v>
      </c>
      <c r="B288" s="9" t="s">
        <v>5</v>
      </c>
      <c r="C288" s="9" t="s">
        <v>432</v>
      </c>
      <c r="D288" s="9" t="s">
        <v>753</v>
      </c>
      <c r="E288" s="9" t="s">
        <v>242</v>
      </c>
      <c r="F288" s="10" t="s">
        <v>487</v>
      </c>
      <c r="G288" s="11">
        <v>207600</v>
      </c>
    </row>
    <row r="289" spans="1:7" ht="38.25">
      <c r="A289" s="13">
        <v>282</v>
      </c>
      <c r="B289" s="9" t="s">
        <v>5</v>
      </c>
      <c r="C289" s="9" t="s">
        <v>432</v>
      </c>
      <c r="D289" s="9" t="s">
        <v>263</v>
      </c>
      <c r="E289" s="9" t="s">
        <v>0</v>
      </c>
      <c r="F289" s="10" t="s">
        <v>736</v>
      </c>
      <c r="G289" s="11">
        <v>2096321</v>
      </c>
    </row>
    <row r="290" spans="1:7" ht="25.5">
      <c r="A290" s="13">
        <v>283</v>
      </c>
      <c r="B290" s="9" t="s">
        <v>5</v>
      </c>
      <c r="C290" s="9" t="s">
        <v>432</v>
      </c>
      <c r="D290" s="9" t="s">
        <v>418</v>
      </c>
      <c r="E290" s="9" t="s">
        <v>0</v>
      </c>
      <c r="F290" s="10" t="s">
        <v>538</v>
      </c>
      <c r="G290" s="11">
        <v>2096321</v>
      </c>
    </row>
    <row r="291" spans="1:7" s="12" customFormat="1" ht="102">
      <c r="A291" s="13">
        <v>284</v>
      </c>
      <c r="B291" s="9" t="s">
        <v>5</v>
      </c>
      <c r="C291" s="9" t="s">
        <v>432</v>
      </c>
      <c r="D291" s="9" t="s">
        <v>420</v>
      </c>
      <c r="E291" s="9" t="s">
        <v>0</v>
      </c>
      <c r="F291" s="10" t="s">
        <v>539</v>
      </c>
      <c r="G291" s="11">
        <v>1129391</v>
      </c>
    </row>
    <row r="292" spans="1:7">
      <c r="A292" s="13">
        <v>285</v>
      </c>
      <c r="B292" s="9" t="s">
        <v>5</v>
      </c>
      <c r="C292" s="9" t="s">
        <v>432</v>
      </c>
      <c r="D292" s="9" t="s">
        <v>420</v>
      </c>
      <c r="E292" s="9" t="s">
        <v>3</v>
      </c>
      <c r="F292" s="10" t="s">
        <v>671</v>
      </c>
      <c r="G292" s="11">
        <v>1039891</v>
      </c>
    </row>
    <row r="293" spans="1:7" ht="25.5">
      <c r="A293" s="13">
        <v>286</v>
      </c>
      <c r="B293" s="9" t="s">
        <v>5</v>
      </c>
      <c r="C293" s="9" t="s">
        <v>432</v>
      </c>
      <c r="D293" s="9" t="s">
        <v>420</v>
      </c>
      <c r="E293" s="9" t="s">
        <v>2</v>
      </c>
      <c r="F293" s="10" t="s">
        <v>456</v>
      </c>
      <c r="G293" s="11">
        <v>89500</v>
      </c>
    </row>
    <row r="294" spans="1:7" ht="114.75">
      <c r="A294" s="13">
        <v>287</v>
      </c>
      <c r="B294" s="9" t="s">
        <v>5</v>
      </c>
      <c r="C294" s="9" t="s">
        <v>432</v>
      </c>
      <c r="D294" s="9" t="s">
        <v>422</v>
      </c>
      <c r="E294" s="9" t="s">
        <v>0</v>
      </c>
      <c r="F294" s="10" t="s">
        <v>540</v>
      </c>
      <c r="G294" s="11">
        <v>966930</v>
      </c>
    </row>
    <row r="295" spans="1:7">
      <c r="A295" s="13">
        <v>288</v>
      </c>
      <c r="B295" s="9" t="s">
        <v>5</v>
      </c>
      <c r="C295" s="9" t="s">
        <v>432</v>
      </c>
      <c r="D295" s="9" t="s">
        <v>422</v>
      </c>
      <c r="E295" s="9" t="s">
        <v>3</v>
      </c>
      <c r="F295" s="10" t="s">
        <v>671</v>
      </c>
      <c r="G295" s="11">
        <v>772430</v>
      </c>
    </row>
    <row r="296" spans="1:7" ht="25.5">
      <c r="A296" s="13">
        <v>289</v>
      </c>
      <c r="B296" s="9" t="s">
        <v>5</v>
      </c>
      <c r="C296" s="9" t="s">
        <v>432</v>
      </c>
      <c r="D296" s="9" t="s">
        <v>422</v>
      </c>
      <c r="E296" s="9" t="s">
        <v>2</v>
      </c>
      <c r="F296" s="10" t="s">
        <v>456</v>
      </c>
      <c r="G296" s="11">
        <v>194500</v>
      </c>
    </row>
    <row r="297" spans="1:7" s="12" customFormat="1">
      <c r="A297" s="13">
        <v>290</v>
      </c>
      <c r="B297" s="9" t="s">
        <v>5</v>
      </c>
      <c r="C297" s="9" t="s">
        <v>435</v>
      </c>
      <c r="D297" s="9" t="s">
        <v>156</v>
      </c>
      <c r="E297" s="9" t="s">
        <v>0</v>
      </c>
      <c r="F297" s="10" t="s">
        <v>693</v>
      </c>
      <c r="G297" s="11">
        <v>6414109</v>
      </c>
    </row>
    <row r="298" spans="1:7" s="12" customFormat="1">
      <c r="A298" s="13">
        <v>291</v>
      </c>
      <c r="B298" s="9" t="s">
        <v>5</v>
      </c>
      <c r="C298" s="9" t="s">
        <v>731</v>
      </c>
      <c r="D298" s="9" t="s">
        <v>156</v>
      </c>
      <c r="E298" s="9" t="s">
        <v>0</v>
      </c>
      <c r="F298" s="10" t="s">
        <v>740</v>
      </c>
      <c r="G298" s="11">
        <v>6414109</v>
      </c>
    </row>
    <row r="299" spans="1:7" ht="38.25">
      <c r="A299" s="13">
        <v>292</v>
      </c>
      <c r="B299" s="9" t="s">
        <v>5</v>
      </c>
      <c r="C299" s="9" t="s">
        <v>731</v>
      </c>
      <c r="D299" s="9" t="s">
        <v>368</v>
      </c>
      <c r="E299" s="9" t="s">
        <v>0</v>
      </c>
      <c r="F299" s="10" t="s">
        <v>861</v>
      </c>
      <c r="G299" s="11">
        <v>6414109</v>
      </c>
    </row>
    <row r="300" spans="1:7" ht="25.5">
      <c r="A300" s="13">
        <v>293</v>
      </c>
      <c r="B300" s="9" t="s">
        <v>5</v>
      </c>
      <c r="C300" s="9" t="s">
        <v>731</v>
      </c>
      <c r="D300" s="9" t="s">
        <v>436</v>
      </c>
      <c r="E300" s="9" t="s">
        <v>0</v>
      </c>
      <c r="F300" s="10" t="s">
        <v>584</v>
      </c>
      <c r="G300" s="11">
        <v>6414109</v>
      </c>
    </row>
    <row r="301" spans="1:7" ht="25.5">
      <c r="A301" s="13">
        <v>294</v>
      </c>
      <c r="B301" s="9" t="s">
        <v>5</v>
      </c>
      <c r="C301" s="9" t="s">
        <v>731</v>
      </c>
      <c r="D301" s="9" t="s">
        <v>438</v>
      </c>
      <c r="E301" s="9" t="s">
        <v>0</v>
      </c>
      <c r="F301" s="10" t="s">
        <v>585</v>
      </c>
      <c r="G301" s="11">
        <v>6364109</v>
      </c>
    </row>
    <row r="302" spans="1:7">
      <c r="A302" s="13">
        <v>295</v>
      </c>
      <c r="B302" s="9" t="s">
        <v>5</v>
      </c>
      <c r="C302" s="9" t="s">
        <v>731</v>
      </c>
      <c r="D302" s="9" t="s">
        <v>438</v>
      </c>
      <c r="E302" s="9" t="s">
        <v>134</v>
      </c>
      <c r="F302" s="10" t="s">
        <v>525</v>
      </c>
      <c r="G302" s="11">
        <v>6364109</v>
      </c>
    </row>
    <row r="303" spans="1:7" ht="38.25">
      <c r="A303" s="13">
        <v>296</v>
      </c>
      <c r="B303" s="9" t="s">
        <v>5</v>
      </c>
      <c r="C303" s="9" t="s">
        <v>731</v>
      </c>
      <c r="D303" s="9" t="s">
        <v>862</v>
      </c>
      <c r="E303" s="9" t="s">
        <v>0</v>
      </c>
      <c r="F303" s="10" t="s">
        <v>741</v>
      </c>
      <c r="G303" s="11">
        <v>50000</v>
      </c>
    </row>
    <row r="304" spans="1:7">
      <c r="A304" s="13">
        <v>297</v>
      </c>
      <c r="B304" s="9" t="s">
        <v>5</v>
      </c>
      <c r="C304" s="9" t="s">
        <v>731</v>
      </c>
      <c r="D304" s="9" t="s">
        <v>862</v>
      </c>
      <c r="E304" s="9" t="s">
        <v>134</v>
      </c>
      <c r="F304" s="10" t="s">
        <v>525</v>
      </c>
      <c r="G304" s="11">
        <v>50000</v>
      </c>
    </row>
    <row r="305" spans="1:7">
      <c r="A305" s="13">
        <v>298</v>
      </c>
      <c r="B305" s="9" t="s">
        <v>5</v>
      </c>
      <c r="C305" s="9" t="s">
        <v>440</v>
      </c>
      <c r="D305" s="9" t="s">
        <v>156</v>
      </c>
      <c r="E305" s="9" t="s">
        <v>0</v>
      </c>
      <c r="F305" s="10" t="s">
        <v>686</v>
      </c>
      <c r="G305" s="11">
        <v>526000</v>
      </c>
    </row>
    <row r="306" spans="1:7">
      <c r="A306" s="13">
        <v>299</v>
      </c>
      <c r="B306" s="9" t="s">
        <v>5</v>
      </c>
      <c r="C306" s="9" t="s">
        <v>441</v>
      </c>
      <c r="D306" s="9" t="s">
        <v>156</v>
      </c>
      <c r="E306" s="9" t="s">
        <v>0</v>
      </c>
      <c r="F306" s="10" t="s">
        <v>519</v>
      </c>
      <c r="G306" s="11">
        <v>526000</v>
      </c>
    </row>
    <row r="307" spans="1:7" ht="38.25">
      <c r="A307" s="13">
        <v>300</v>
      </c>
      <c r="B307" s="9" t="s">
        <v>5</v>
      </c>
      <c r="C307" s="9" t="s">
        <v>441</v>
      </c>
      <c r="D307" s="9" t="s">
        <v>188</v>
      </c>
      <c r="E307" s="9" t="s">
        <v>0</v>
      </c>
      <c r="F307" s="10" t="s">
        <v>849</v>
      </c>
      <c r="G307" s="11">
        <v>526000</v>
      </c>
    </row>
    <row r="308" spans="1:7" ht="25.5">
      <c r="A308" s="13">
        <v>301</v>
      </c>
      <c r="B308" s="9" t="s">
        <v>5</v>
      </c>
      <c r="C308" s="9" t="s">
        <v>441</v>
      </c>
      <c r="D308" s="9" t="s">
        <v>443</v>
      </c>
      <c r="E308" s="9" t="s">
        <v>0</v>
      </c>
      <c r="F308" s="10" t="s">
        <v>520</v>
      </c>
      <c r="G308" s="11">
        <v>526000</v>
      </c>
    </row>
    <row r="309" spans="1:7" ht="25.5">
      <c r="A309" s="13">
        <v>302</v>
      </c>
      <c r="B309" s="9" t="s">
        <v>5</v>
      </c>
      <c r="C309" s="9" t="s">
        <v>441</v>
      </c>
      <c r="D309" s="9" t="s">
        <v>445</v>
      </c>
      <c r="E309" s="9" t="s">
        <v>0</v>
      </c>
      <c r="F309" s="10" t="s">
        <v>521</v>
      </c>
      <c r="G309" s="11">
        <v>526000</v>
      </c>
    </row>
    <row r="310" spans="1:7">
      <c r="A310" s="13">
        <v>303</v>
      </c>
      <c r="B310" s="9" t="s">
        <v>5</v>
      </c>
      <c r="C310" s="9" t="s">
        <v>441</v>
      </c>
      <c r="D310" s="9" t="s">
        <v>445</v>
      </c>
      <c r="E310" s="9" t="s">
        <v>447</v>
      </c>
      <c r="F310" s="10" t="s">
        <v>522</v>
      </c>
      <c r="G310" s="11">
        <v>526000</v>
      </c>
    </row>
    <row r="311" spans="1:7" s="12" customFormat="1">
      <c r="A311" s="8">
        <v>304</v>
      </c>
      <c r="B311" s="20" t="s">
        <v>7</v>
      </c>
      <c r="C311" s="20" t="s">
        <v>6</v>
      </c>
      <c r="D311" s="20" t="s">
        <v>156</v>
      </c>
      <c r="E311" s="20" t="s">
        <v>0</v>
      </c>
      <c r="F311" s="21" t="s">
        <v>543</v>
      </c>
      <c r="G311" s="22">
        <v>242079235</v>
      </c>
    </row>
    <row r="312" spans="1:7">
      <c r="A312" s="13">
        <v>305</v>
      </c>
      <c r="B312" s="9" t="s">
        <v>7</v>
      </c>
      <c r="C312" s="9" t="s">
        <v>330</v>
      </c>
      <c r="D312" s="9" t="s">
        <v>156</v>
      </c>
      <c r="E312" s="9" t="s">
        <v>0</v>
      </c>
      <c r="F312" s="10" t="s">
        <v>690</v>
      </c>
      <c r="G312" s="11">
        <v>242079235</v>
      </c>
    </row>
    <row r="313" spans="1:7">
      <c r="A313" s="13">
        <v>306</v>
      </c>
      <c r="B313" s="9" t="s">
        <v>7</v>
      </c>
      <c r="C313" s="9" t="s">
        <v>331</v>
      </c>
      <c r="D313" s="9" t="s">
        <v>156</v>
      </c>
      <c r="E313" s="9" t="s">
        <v>0</v>
      </c>
      <c r="F313" s="10" t="s">
        <v>544</v>
      </c>
      <c r="G313" s="11">
        <v>97576753</v>
      </c>
    </row>
    <row r="314" spans="1:7" s="12" customFormat="1" ht="25.5">
      <c r="A314" s="13">
        <v>307</v>
      </c>
      <c r="B314" s="9" t="s">
        <v>7</v>
      </c>
      <c r="C314" s="9" t="s">
        <v>331</v>
      </c>
      <c r="D314" s="9" t="s">
        <v>333</v>
      </c>
      <c r="E314" s="9" t="s">
        <v>0</v>
      </c>
      <c r="F314" s="10" t="s">
        <v>863</v>
      </c>
      <c r="G314" s="11">
        <v>97576753</v>
      </c>
    </row>
    <row r="315" spans="1:7" ht="25.5">
      <c r="A315" s="13">
        <v>308</v>
      </c>
      <c r="B315" s="9" t="s">
        <v>7</v>
      </c>
      <c r="C315" s="9" t="s">
        <v>331</v>
      </c>
      <c r="D315" s="9" t="s">
        <v>334</v>
      </c>
      <c r="E315" s="9" t="s">
        <v>0</v>
      </c>
      <c r="F315" s="10" t="s">
        <v>545</v>
      </c>
      <c r="G315" s="11">
        <v>96250622</v>
      </c>
    </row>
    <row r="316" spans="1:7" ht="63.75">
      <c r="A316" s="13">
        <v>309</v>
      </c>
      <c r="B316" s="9" t="s">
        <v>7</v>
      </c>
      <c r="C316" s="9" t="s">
        <v>331</v>
      </c>
      <c r="D316" s="9" t="s">
        <v>336</v>
      </c>
      <c r="E316" s="9" t="s">
        <v>0</v>
      </c>
      <c r="F316" s="10" t="s">
        <v>546</v>
      </c>
      <c r="G316" s="11">
        <v>59138000</v>
      </c>
    </row>
    <row r="317" spans="1:7" s="12" customFormat="1">
      <c r="A317" s="13">
        <v>310</v>
      </c>
      <c r="B317" s="9" t="s">
        <v>7</v>
      </c>
      <c r="C317" s="9" t="s">
        <v>331</v>
      </c>
      <c r="D317" s="9" t="s">
        <v>336</v>
      </c>
      <c r="E317" s="9" t="s">
        <v>134</v>
      </c>
      <c r="F317" s="10" t="s">
        <v>525</v>
      </c>
      <c r="G317" s="11">
        <v>59138000</v>
      </c>
    </row>
    <row r="318" spans="1:7" s="12" customFormat="1" ht="63.75">
      <c r="A318" s="13">
        <v>311</v>
      </c>
      <c r="B318" s="9" t="s">
        <v>7</v>
      </c>
      <c r="C318" s="9" t="s">
        <v>331</v>
      </c>
      <c r="D318" s="9" t="s">
        <v>338</v>
      </c>
      <c r="E318" s="9" t="s">
        <v>0</v>
      </c>
      <c r="F318" s="10" t="s">
        <v>547</v>
      </c>
      <c r="G318" s="11">
        <v>843000</v>
      </c>
    </row>
    <row r="319" spans="1:7">
      <c r="A319" s="13">
        <v>312</v>
      </c>
      <c r="B319" s="9" t="s">
        <v>7</v>
      </c>
      <c r="C319" s="9" t="s">
        <v>331</v>
      </c>
      <c r="D319" s="9" t="s">
        <v>338</v>
      </c>
      <c r="E319" s="9" t="s">
        <v>134</v>
      </c>
      <c r="F319" s="10" t="s">
        <v>525</v>
      </c>
      <c r="G319" s="11">
        <v>843000</v>
      </c>
    </row>
    <row r="320" spans="1:7" ht="38.25">
      <c r="A320" s="13">
        <v>313</v>
      </c>
      <c r="B320" s="9" t="s">
        <v>7</v>
      </c>
      <c r="C320" s="9" t="s">
        <v>331</v>
      </c>
      <c r="D320" s="9" t="s">
        <v>340</v>
      </c>
      <c r="E320" s="9" t="s">
        <v>0</v>
      </c>
      <c r="F320" s="10" t="s">
        <v>548</v>
      </c>
      <c r="G320" s="11">
        <v>36269622</v>
      </c>
    </row>
    <row r="321" spans="1:7">
      <c r="A321" s="13">
        <v>314</v>
      </c>
      <c r="B321" s="9" t="s">
        <v>7</v>
      </c>
      <c r="C321" s="9" t="s">
        <v>331</v>
      </c>
      <c r="D321" s="9" t="s">
        <v>340</v>
      </c>
      <c r="E321" s="9" t="s">
        <v>134</v>
      </c>
      <c r="F321" s="10" t="s">
        <v>525</v>
      </c>
      <c r="G321" s="11">
        <v>36269622</v>
      </c>
    </row>
    <row r="322" spans="1:7" s="12" customFormat="1" ht="38.25">
      <c r="A322" s="13">
        <v>315</v>
      </c>
      <c r="B322" s="9" t="s">
        <v>7</v>
      </c>
      <c r="C322" s="9" t="s">
        <v>331</v>
      </c>
      <c r="D322" s="9" t="s">
        <v>342</v>
      </c>
      <c r="E322" s="9" t="s">
        <v>0</v>
      </c>
      <c r="F322" s="10" t="s">
        <v>549</v>
      </c>
      <c r="G322" s="11">
        <v>1326131</v>
      </c>
    </row>
    <row r="323" spans="1:7" s="12" customFormat="1" ht="38.25">
      <c r="A323" s="13">
        <v>316</v>
      </c>
      <c r="B323" s="9" t="s">
        <v>7</v>
      </c>
      <c r="C323" s="9" t="s">
        <v>331</v>
      </c>
      <c r="D323" s="9" t="s">
        <v>344</v>
      </c>
      <c r="E323" s="9" t="s">
        <v>0</v>
      </c>
      <c r="F323" s="10" t="s">
        <v>550</v>
      </c>
      <c r="G323" s="11">
        <v>1326131</v>
      </c>
    </row>
    <row r="324" spans="1:7">
      <c r="A324" s="13">
        <v>317</v>
      </c>
      <c r="B324" s="9" t="s">
        <v>7</v>
      </c>
      <c r="C324" s="9" t="s">
        <v>331</v>
      </c>
      <c r="D324" s="9" t="s">
        <v>344</v>
      </c>
      <c r="E324" s="9" t="s">
        <v>134</v>
      </c>
      <c r="F324" s="10" t="s">
        <v>525</v>
      </c>
      <c r="G324" s="11">
        <v>1326131</v>
      </c>
    </row>
    <row r="325" spans="1:7">
      <c r="A325" s="13">
        <v>318</v>
      </c>
      <c r="B325" s="9" t="s">
        <v>7</v>
      </c>
      <c r="C325" s="9" t="s">
        <v>346</v>
      </c>
      <c r="D325" s="9" t="s">
        <v>156</v>
      </c>
      <c r="E325" s="9" t="s">
        <v>0</v>
      </c>
      <c r="F325" s="10" t="s">
        <v>551</v>
      </c>
      <c r="G325" s="11">
        <v>98787776</v>
      </c>
    </row>
    <row r="326" spans="1:7" ht="25.5">
      <c r="A326" s="13">
        <v>319</v>
      </c>
      <c r="B326" s="9" t="s">
        <v>7</v>
      </c>
      <c r="C326" s="9" t="s">
        <v>346</v>
      </c>
      <c r="D326" s="9" t="s">
        <v>333</v>
      </c>
      <c r="E326" s="9" t="s">
        <v>0</v>
      </c>
      <c r="F326" s="10" t="s">
        <v>863</v>
      </c>
      <c r="G326" s="11">
        <v>98787776</v>
      </c>
    </row>
    <row r="327" spans="1:7" ht="25.5">
      <c r="A327" s="13">
        <v>320</v>
      </c>
      <c r="B327" s="9" t="s">
        <v>7</v>
      </c>
      <c r="C327" s="9" t="s">
        <v>346</v>
      </c>
      <c r="D327" s="9" t="s">
        <v>348</v>
      </c>
      <c r="E327" s="9" t="s">
        <v>0</v>
      </c>
      <c r="F327" s="10" t="s">
        <v>552</v>
      </c>
      <c r="G327" s="11">
        <v>98182428</v>
      </c>
    </row>
    <row r="328" spans="1:7" ht="89.25">
      <c r="A328" s="13">
        <v>321</v>
      </c>
      <c r="B328" s="9" t="s">
        <v>7</v>
      </c>
      <c r="C328" s="9" t="s">
        <v>346</v>
      </c>
      <c r="D328" s="9" t="s">
        <v>350</v>
      </c>
      <c r="E328" s="9" t="s">
        <v>0</v>
      </c>
      <c r="F328" s="10" t="s">
        <v>553</v>
      </c>
      <c r="G328" s="11">
        <v>63093000</v>
      </c>
    </row>
    <row r="329" spans="1:7">
      <c r="A329" s="13">
        <v>322</v>
      </c>
      <c r="B329" s="9" t="s">
        <v>7</v>
      </c>
      <c r="C329" s="9" t="s">
        <v>346</v>
      </c>
      <c r="D329" s="9" t="s">
        <v>350</v>
      </c>
      <c r="E329" s="9" t="s">
        <v>134</v>
      </c>
      <c r="F329" s="10" t="s">
        <v>525</v>
      </c>
      <c r="G329" s="11">
        <v>63093000</v>
      </c>
    </row>
    <row r="330" spans="1:7" ht="102">
      <c r="A330" s="13">
        <v>323</v>
      </c>
      <c r="B330" s="9" t="s">
        <v>7</v>
      </c>
      <c r="C330" s="9" t="s">
        <v>346</v>
      </c>
      <c r="D330" s="9" t="s">
        <v>352</v>
      </c>
      <c r="E330" s="9" t="s">
        <v>0</v>
      </c>
      <c r="F330" s="10" t="s">
        <v>554</v>
      </c>
      <c r="G330" s="11">
        <v>3697000</v>
      </c>
    </row>
    <row r="331" spans="1:7">
      <c r="A331" s="13">
        <v>324</v>
      </c>
      <c r="B331" s="9" t="s">
        <v>7</v>
      </c>
      <c r="C331" s="9" t="s">
        <v>346</v>
      </c>
      <c r="D331" s="9" t="s">
        <v>352</v>
      </c>
      <c r="E331" s="9" t="s">
        <v>134</v>
      </c>
      <c r="F331" s="10" t="s">
        <v>525</v>
      </c>
      <c r="G331" s="11">
        <v>3697000</v>
      </c>
    </row>
    <row r="332" spans="1:7" ht="25.5">
      <c r="A332" s="13">
        <v>325</v>
      </c>
      <c r="B332" s="9" t="s">
        <v>7</v>
      </c>
      <c r="C332" s="9" t="s">
        <v>346</v>
      </c>
      <c r="D332" s="9" t="s">
        <v>354</v>
      </c>
      <c r="E332" s="9" t="s">
        <v>0</v>
      </c>
      <c r="F332" s="10" t="s">
        <v>555</v>
      </c>
      <c r="G332" s="11">
        <v>13306000</v>
      </c>
    </row>
    <row r="333" spans="1:7">
      <c r="A333" s="13">
        <v>326</v>
      </c>
      <c r="B333" s="9" t="s">
        <v>7</v>
      </c>
      <c r="C333" s="9" t="s">
        <v>346</v>
      </c>
      <c r="D333" s="9" t="s">
        <v>354</v>
      </c>
      <c r="E333" s="9" t="s">
        <v>134</v>
      </c>
      <c r="F333" s="10" t="s">
        <v>525</v>
      </c>
      <c r="G333" s="11">
        <v>13306000</v>
      </c>
    </row>
    <row r="334" spans="1:7" ht="38.25">
      <c r="A334" s="13">
        <v>327</v>
      </c>
      <c r="B334" s="9" t="s">
        <v>7</v>
      </c>
      <c r="C334" s="9" t="s">
        <v>346</v>
      </c>
      <c r="D334" s="9" t="s">
        <v>709</v>
      </c>
      <c r="E334" s="9" t="s">
        <v>0</v>
      </c>
      <c r="F334" s="10" t="s">
        <v>716</v>
      </c>
      <c r="G334" s="11">
        <v>403135</v>
      </c>
    </row>
    <row r="335" spans="1:7">
      <c r="A335" s="13">
        <v>328</v>
      </c>
      <c r="B335" s="9" t="s">
        <v>7</v>
      </c>
      <c r="C335" s="9" t="s">
        <v>346</v>
      </c>
      <c r="D335" s="9" t="s">
        <v>709</v>
      </c>
      <c r="E335" s="9" t="s">
        <v>134</v>
      </c>
      <c r="F335" s="10" t="s">
        <v>525</v>
      </c>
      <c r="G335" s="11">
        <v>403135</v>
      </c>
    </row>
    <row r="336" spans="1:7" s="12" customFormat="1" ht="38.25">
      <c r="A336" s="13">
        <v>329</v>
      </c>
      <c r="B336" s="9" t="s">
        <v>7</v>
      </c>
      <c r="C336" s="9" t="s">
        <v>346</v>
      </c>
      <c r="D336" s="9" t="s">
        <v>356</v>
      </c>
      <c r="E336" s="9" t="s">
        <v>0</v>
      </c>
      <c r="F336" s="10" t="s">
        <v>556</v>
      </c>
      <c r="G336" s="11">
        <v>17683293</v>
      </c>
    </row>
    <row r="337" spans="1:7" s="12" customFormat="1">
      <c r="A337" s="13">
        <v>330</v>
      </c>
      <c r="B337" s="9" t="s">
        <v>7</v>
      </c>
      <c r="C337" s="9" t="s">
        <v>346</v>
      </c>
      <c r="D337" s="9" t="s">
        <v>356</v>
      </c>
      <c r="E337" s="9" t="s">
        <v>134</v>
      </c>
      <c r="F337" s="10" t="s">
        <v>525</v>
      </c>
      <c r="G337" s="11">
        <v>17683293</v>
      </c>
    </row>
    <row r="338" spans="1:7" ht="38.25">
      <c r="A338" s="13">
        <v>331</v>
      </c>
      <c r="B338" s="9" t="s">
        <v>7</v>
      </c>
      <c r="C338" s="9" t="s">
        <v>346</v>
      </c>
      <c r="D338" s="9" t="s">
        <v>342</v>
      </c>
      <c r="E338" s="9" t="s">
        <v>0</v>
      </c>
      <c r="F338" s="10" t="s">
        <v>549</v>
      </c>
      <c r="G338" s="11">
        <v>605348</v>
      </c>
    </row>
    <row r="339" spans="1:7" ht="38.25">
      <c r="A339" s="13">
        <v>332</v>
      </c>
      <c r="B339" s="9" t="s">
        <v>7</v>
      </c>
      <c r="C339" s="9" t="s">
        <v>346</v>
      </c>
      <c r="D339" s="9" t="s">
        <v>360</v>
      </c>
      <c r="E339" s="9" t="s">
        <v>0</v>
      </c>
      <c r="F339" s="10" t="s">
        <v>558</v>
      </c>
      <c r="G339" s="11">
        <v>605348</v>
      </c>
    </row>
    <row r="340" spans="1:7">
      <c r="A340" s="13">
        <v>333</v>
      </c>
      <c r="B340" s="9" t="s">
        <v>7</v>
      </c>
      <c r="C340" s="9" t="s">
        <v>346</v>
      </c>
      <c r="D340" s="9" t="s">
        <v>360</v>
      </c>
      <c r="E340" s="9" t="s">
        <v>134</v>
      </c>
      <c r="F340" s="10" t="s">
        <v>525</v>
      </c>
      <c r="G340" s="11">
        <v>605348</v>
      </c>
    </row>
    <row r="341" spans="1:7">
      <c r="A341" s="13">
        <v>334</v>
      </c>
      <c r="B341" s="9" t="s">
        <v>7</v>
      </c>
      <c r="C341" s="9" t="s">
        <v>362</v>
      </c>
      <c r="D341" s="9" t="s">
        <v>156</v>
      </c>
      <c r="E341" s="9" t="s">
        <v>0</v>
      </c>
      <c r="F341" s="10" t="s">
        <v>559</v>
      </c>
      <c r="G341" s="11">
        <v>28835285</v>
      </c>
    </row>
    <row r="342" spans="1:7" ht="25.5">
      <c r="A342" s="13">
        <v>335</v>
      </c>
      <c r="B342" s="9" t="s">
        <v>7</v>
      </c>
      <c r="C342" s="9" t="s">
        <v>362</v>
      </c>
      <c r="D342" s="9" t="s">
        <v>333</v>
      </c>
      <c r="E342" s="9" t="s">
        <v>0</v>
      </c>
      <c r="F342" s="10" t="s">
        <v>863</v>
      </c>
      <c r="G342" s="11">
        <v>28835285</v>
      </c>
    </row>
    <row r="343" spans="1:7" ht="25.5">
      <c r="A343" s="13">
        <v>336</v>
      </c>
      <c r="B343" s="9" t="s">
        <v>7</v>
      </c>
      <c r="C343" s="9" t="s">
        <v>362</v>
      </c>
      <c r="D343" s="9" t="s">
        <v>364</v>
      </c>
      <c r="E343" s="9" t="s">
        <v>0</v>
      </c>
      <c r="F343" s="10" t="s">
        <v>560</v>
      </c>
      <c r="G343" s="11">
        <v>27524037</v>
      </c>
    </row>
    <row r="344" spans="1:7" s="12" customFormat="1" ht="25.5">
      <c r="A344" s="13">
        <v>337</v>
      </c>
      <c r="B344" s="9" t="s">
        <v>7</v>
      </c>
      <c r="C344" s="9" t="s">
        <v>362</v>
      </c>
      <c r="D344" s="9" t="s">
        <v>366</v>
      </c>
      <c r="E344" s="9" t="s">
        <v>0</v>
      </c>
      <c r="F344" s="10" t="s">
        <v>561</v>
      </c>
      <c r="G344" s="11">
        <v>27524037</v>
      </c>
    </row>
    <row r="345" spans="1:7">
      <c r="A345" s="13">
        <v>338</v>
      </c>
      <c r="B345" s="9" t="s">
        <v>7</v>
      </c>
      <c r="C345" s="9" t="s">
        <v>362</v>
      </c>
      <c r="D345" s="9" t="s">
        <v>366</v>
      </c>
      <c r="E345" s="9" t="s">
        <v>134</v>
      </c>
      <c r="F345" s="10" t="s">
        <v>525</v>
      </c>
      <c r="G345" s="11">
        <v>27524037</v>
      </c>
    </row>
    <row r="346" spans="1:7" ht="38.25">
      <c r="A346" s="13">
        <v>339</v>
      </c>
      <c r="B346" s="9" t="s">
        <v>7</v>
      </c>
      <c r="C346" s="9" t="s">
        <v>362</v>
      </c>
      <c r="D346" s="9" t="s">
        <v>342</v>
      </c>
      <c r="E346" s="9" t="s">
        <v>0</v>
      </c>
      <c r="F346" s="10" t="s">
        <v>549</v>
      </c>
      <c r="G346" s="11">
        <v>1311248</v>
      </c>
    </row>
    <row r="347" spans="1:7" ht="38.25">
      <c r="A347" s="13">
        <v>340</v>
      </c>
      <c r="B347" s="9" t="s">
        <v>7</v>
      </c>
      <c r="C347" s="9" t="s">
        <v>362</v>
      </c>
      <c r="D347" s="9" t="s">
        <v>771</v>
      </c>
      <c r="E347" s="9" t="s">
        <v>0</v>
      </c>
      <c r="F347" s="10" t="s">
        <v>778</v>
      </c>
      <c r="G347" s="11">
        <v>1311248</v>
      </c>
    </row>
    <row r="348" spans="1:7">
      <c r="A348" s="13">
        <v>341</v>
      </c>
      <c r="B348" s="9" t="s">
        <v>7</v>
      </c>
      <c r="C348" s="9" t="s">
        <v>362</v>
      </c>
      <c r="D348" s="9" t="s">
        <v>771</v>
      </c>
      <c r="E348" s="9" t="s">
        <v>134</v>
      </c>
      <c r="F348" s="10" t="s">
        <v>525</v>
      </c>
      <c r="G348" s="11">
        <v>1311248</v>
      </c>
    </row>
    <row r="349" spans="1:7">
      <c r="A349" s="13">
        <v>342</v>
      </c>
      <c r="B349" s="9" t="s">
        <v>7</v>
      </c>
      <c r="C349" s="9" t="s">
        <v>375</v>
      </c>
      <c r="D349" s="9" t="s">
        <v>156</v>
      </c>
      <c r="E349" s="9" t="s">
        <v>0</v>
      </c>
      <c r="F349" s="10" t="s">
        <v>562</v>
      </c>
      <c r="G349" s="11">
        <v>8747004</v>
      </c>
    </row>
    <row r="350" spans="1:7" ht="25.5">
      <c r="A350" s="13">
        <v>343</v>
      </c>
      <c r="B350" s="9" t="s">
        <v>7</v>
      </c>
      <c r="C350" s="9" t="s">
        <v>375</v>
      </c>
      <c r="D350" s="9" t="s">
        <v>333</v>
      </c>
      <c r="E350" s="9" t="s">
        <v>0</v>
      </c>
      <c r="F350" s="10" t="s">
        <v>863</v>
      </c>
      <c r="G350" s="11">
        <v>8747004</v>
      </c>
    </row>
    <row r="351" spans="1:7" ht="25.5">
      <c r="A351" s="13">
        <v>344</v>
      </c>
      <c r="B351" s="9" t="s">
        <v>7</v>
      </c>
      <c r="C351" s="9" t="s">
        <v>375</v>
      </c>
      <c r="D351" s="9" t="s">
        <v>348</v>
      </c>
      <c r="E351" s="9" t="s">
        <v>0</v>
      </c>
      <c r="F351" s="10" t="s">
        <v>552</v>
      </c>
      <c r="G351" s="11">
        <v>390100</v>
      </c>
    </row>
    <row r="352" spans="1:7" ht="76.5">
      <c r="A352" s="13">
        <v>345</v>
      </c>
      <c r="B352" s="9" t="s">
        <v>7</v>
      </c>
      <c r="C352" s="9" t="s">
        <v>375</v>
      </c>
      <c r="D352" s="9" t="s">
        <v>358</v>
      </c>
      <c r="E352" s="9" t="s">
        <v>0</v>
      </c>
      <c r="F352" s="10" t="s">
        <v>557</v>
      </c>
      <c r="G352" s="11">
        <v>390100</v>
      </c>
    </row>
    <row r="353" spans="1:7">
      <c r="A353" s="13">
        <v>346</v>
      </c>
      <c r="B353" s="9" t="s">
        <v>7</v>
      </c>
      <c r="C353" s="9" t="s">
        <v>375</v>
      </c>
      <c r="D353" s="9" t="s">
        <v>358</v>
      </c>
      <c r="E353" s="9" t="s">
        <v>134</v>
      </c>
      <c r="F353" s="10" t="s">
        <v>525</v>
      </c>
      <c r="G353" s="11">
        <v>390100</v>
      </c>
    </row>
    <row r="354" spans="1:7" s="12" customFormat="1" ht="25.5">
      <c r="A354" s="13">
        <v>347</v>
      </c>
      <c r="B354" s="9" t="s">
        <v>7</v>
      </c>
      <c r="C354" s="9" t="s">
        <v>375</v>
      </c>
      <c r="D354" s="9" t="s">
        <v>377</v>
      </c>
      <c r="E354" s="9" t="s">
        <v>0</v>
      </c>
      <c r="F354" s="10" t="s">
        <v>563</v>
      </c>
      <c r="G354" s="11">
        <v>8356904</v>
      </c>
    </row>
    <row r="355" spans="1:7">
      <c r="A355" s="13">
        <v>348</v>
      </c>
      <c r="B355" s="9" t="s">
        <v>7</v>
      </c>
      <c r="C355" s="9" t="s">
        <v>375</v>
      </c>
      <c r="D355" s="9" t="s">
        <v>379</v>
      </c>
      <c r="E355" s="9" t="s">
        <v>0</v>
      </c>
      <c r="F355" s="10" t="s">
        <v>564</v>
      </c>
      <c r="G355" s="11">
        <v>3197200</v>
      </c>
    </row>
    <row r="356" spans="1:7">
      <c r="A356" s="13">
        <v>349</v>
      </c>
      <c r="B356" s="9" t="s">
        <v>7</v>
      </c>
      <c r="C356" s="9" t="s">
        <v>375</v>
      </c>
      <c r="D356" s="9" t="s">
        <v>379</v>
      </c>
      <c r="E356" s="9" t="s">
        <v>134</v>
      </c>
      <c r="F356" s="10" t="s">
        <v>525</v>
      </c>
      <c r="G356" s="11">
        <v>3197200</v>
      </c>
    </row>
    <row r="357" spans="1:7">
      <c r="A357" s="13">
        <v>350</v>
      </c>
      <c r="B357" s="9" t="s">
        <v>7</v>
      </c>
      <c r="C357" s="9" t="s">
        <v>375</v>
      </c>
      <c r="D357" s="9" t="s">
        <v>381</v>
      </c>
      <c r="E357" s="9" t="s">
        <v>0</v>
      </c>
      <c r="F357" s="10" t="s">
        <v>564</v>
      </c>
      <c r="G357" s="11">
        <v>5159704</v>
      </c>
    </row>
    <row r="358" spans="1:7" s="12" customFormat="1" ht="25.5">
      <c r="A358" s="13">
        <v>351</v>
      </c>
      <c r="B358" s="9" t="s">
        <v>7</v>
      </c>
      <c r="C358" s="9" t="s">
        <v>375</v>
      </c>
      <c r="D358" s="9" t="s">
        <v>381</v>
      </c>
      <c r="E358" s="9" t="s">
        <v>2</v>
      </c>
      <c r="F358" s="10" t="s">
        <v>456</v>
      </c>
      <c r="G358" s="11">
        <v>4189168</v>
      </c>
    </row>
    <row r="359" spans="1:7">
      <c r="A359" s="13">
        <v>352</v>
      </c>
      <c r="B359" s="9" t="s">
        <v>7</v>
      </c>
      <c r="C359" s="9" t="s">
        <v>375</v>
      </c>
      <c r="D359" s="9" t="s">
        <v>381</v>
      </c>
      <c r="E359" s="9" t="s">
        <v>134</v>
      </c>
      <c r="F359" s="10" t="s">
        <v>525</v>
      </c>
      <c r="G359" s="11">
        <v>970536</v>
      </c>
    </row>
    <row r="360" spans="1:7" s="12" customFormat="1">
      <c r="A360" s="13">
        <v>353</v>
      </c>
      <c r="B360" s="9" t="s">
        <v>7</v>
      </c>
      <c r="C360" s="9" t="s">
        <v>395</v>
      </c>
      <c r="D360" s="9" t="s">
        <v>156</v>
      </c>
      <c r="E360" s="9" t="s">
        <v>0</v>
      </c>
      <c r="F360" s="10" t="s">
        <v>565</v>
      </c>
      <c r="G360" s="11">
        <v>8132417</v>
      </c>
    </row>
    <row r="361" spans="1:7" ht="25.5">
      <c r="A361" s="13">
        <v>354</v>
      </c>
      <c r="B361" s="9" t="s">
        <v>7</v>
      </c>
      <c r="C361" s="9" t="s">
        <v>395</v>
      </c>
      <c r="D361" s="9" t="s">
        <v>333</v>
      </c>
      <c r="E361" s="9" t="s">
        <v>0</v>
      </c>
      <c r="F361" s="10" t="s">
        <v>863</v>
      </c>
      <c r="G361" s="11">
        <v>23400</v>
      </c>
    </row>
    <row r="362" spans="1:7" ht="25.5">
      <c r="A362" s="13">
        <v>355</v>
      </c>
      <c r="B362" s="9" t="s">
        <v>7</v>
      </c>
      <c r="C362" s="9" t="s">
        <v>395</v>
      </c>
      <c r="D362" s="9" t="s">
        <v>348</v>
      </c>
      <c r="E362" s="9" t="s">
        <v>0</v>
      </c>
      <c r="F362" s="10" t="s">
        <v>552</v>
      </c>
      <c r="G362" s="11">
        <v>23400</v>
      </c>
    </row>
    <row r="363" spans="1:7" ht="76.5">
      <c r="A363" s="13">
        <v>356</v>
      </c>
      <c r="B363" s="9" t="s">
        <v>7</v>
      </c>
      <c r="C363" s="9" t="s">
        <v>395</v>
      </c>
      <c r="D363" s="9" t="s">
        <v>358</v>
      </c>
      <c r="E363" s="9" t="s">
        <v>0</v>
      </c>
      <c r="F363" s="10" t="s">
        <v>557</v>
      </c>
      <c r="G363" s="11">
        <v>23400</v>
      </c>
    </row>
    <row r="364" spans="1:7">
      <c r="A364" s="13">
        <v>357</v>
      </c>
      <c r="B364" s="9" t="s">
        <v>7</v>
      </c>
      <c r="C364" s="9" t="s">
        <v>395</v>
      </c>
      <c r="D364" s="9" t="s">
        <v>358</v>
      </c>
      <c r="E364" s="9" t="s">
        <v>134</v>
      </c>
      <c r="F364" s="10" t="s">
        <v>525</v>
      </c>
      <c r="G364" s="11">
        <v>23400</v>
      </c>
    </row>
    <row r="365" spans="1:7">
      <c r="A365" s="13">
        <v>358</v>
      </c>
      <c r="B365" s="9" t="s">
        <v>7</v>
      </c>
      <c r="C365" s="9" t="s">
        <v>395</v>
      </c>
      <c r="D365" s="9" t="s">
        <v>159</v>
      </c>
      <c r="E365" s="9" t="s">
        <v>0</v>
      </c>
      <c r="F365" s="10" t="s">
        <v>452</v>
      </c>
      <c r="G365" s="11">
        <v>8109017</v>
      </c>
    </row>
    <row r="366" spans="1:7">
      <c r="A366" s="13">
        <v>359</v>
      </c>
      <c r="B366" s="9" t="s">
        <v>7</v>
      </c>
      <c r="C366" s="9" t="s">
        <v>395</v>
      </c>
      <c r="D366" s="9" t="s">
        <v>205</v>
      </c>
      <c r="E366" s="9" t="s">
        <v>0</v>
      </c>
      <c r="F366" s="10" t="s">
        <v>471</v>
      </c>
      <c r="G366" s="11">
        <v>7346050</v>
      </c>
    </row>
    <row r="367" spans="1:7">
      <c r="A367" s="13">
        <v>360</v>
      </c>
      <c r="B367" s="9" t="s">
        <v>7</v>
      </c>
      <c r="C367" s="9" t="s">
        <v>395</v>
      </c>
      <c r="D367" s="9" t="s">
        <v>205</v>
      </c>
      <c r="E367" s="9" t="s">
        <v>3</v>
      </c>
      <c r="F367" s="10" t="s">
        <v>671</v>
      </c>
      <c r="G367" s="11">
        <v>6211328</v>
      </c>
    </row>
    <row r="368" spans="1:7" ht="25.5">
      <c r="A368" s="13">
        <v>361</v>
      </c>
      <c r="B368" s="9" t="s">
        <v>7</v>
      </c>
      <c r="C368" s="9" t="s">
        <v>395</v>
      </c>
      <c r="D368" s="9" t="s">
        <v>205</v>
      </c>
      <c r="E368" s="9" t="s">
        <v>2</v>
      </c>
      <c r="F368" s="10" t="s">
        <v>456</v>
      </c>
      <c r="G368" s="11">
        <v>1134722</v>
      </c>
    </row>
    <row r="369" spans="1:7" ht="25.5">
      <c r="A369" s="13">
        <v>362</v>
      </c>
      <c r="B369" s="9" t="s">
        <v>7</v>
      </c>
      <c r="C369" s="9" t="s">
        <v>395</v>
      </c>
      <c r="D369" s="9" t="s">
        <v>166</v>
      </c>
      <c r="E369" s="9" t="s">
        <v>0</v>
      </c>
      <c r="F369" s="10" t="s">
        <v>455</v>
      </c>
      <c r="G369" s="11">
        <v>762967</v>
      </c>
    </row>
    <row r="370" spans="1:7" ht="25.5">
      <c r="A370" s="13">
        <v>363</v>
      </c>
      <c r="B370" s="9" t="s">
        <v>7</v>
      </c>
      <c r="C370" s="9" t="s">
        <v>395</v>
      </c>
      <c r="D370" s="9" t="s">
        <v>166</v>
      </c>
      <c r="E370" s="9" t="s">
        <v>1</v>
      </c>
      <c r="F370" s="10" t="s">
        <v>454</v>
      </c>
      <c r="G370" s="11">
        <v>762967</v>
      </c>
    </row>
    <row r="371" spans="1:7" s="12" customFormat="1">
      <c r="A371" s="8">
        <v>364</v>
      </c>
      <c r="B371" s="20" t="s">
        <v>586</v>
      </c>
      <c r="C371" s="20" t="s">
        <v>6</v>
      </c>
      <c r="D371" s="20" t="s">
        <v>156</v>
      </c>
      <c r="E371" s="20" t="s">
        <v>0</v>
      </c>
      <c r="F371" s="21" t="s">
        <v>587</v>
      </c>
      <c r="G371" s="22">
        <v>659451</v>
      </c>
    </row>
    <row r="372" spans="1:7">
      <c r="A372" s="13">
        <v>365</v>
      </c>
      <c r="B372" s="9" t="s">
        <v>586</v>
      </c>
      <c r="C372" s="9" t="s">
        <v>155</v>
      </c>
      <c r="D372" s="9" t="s">
        <v>156</v>
      </c>
      <c r="E372" s="9" t="s">
        <v>0</v>
      </c>
      <c r="F372" s="10" t="s">
        <v>667</v>
      </c>
      <c r="G372" s="11">
        <v>659451</v>
      </c>
    </row>
    <row r="373" spans="1:7" ht="38.25">
      <c r="A373" s="13">
        <v>366</v>
      </c>
      <c r="B373" s="9" t="s">
        <v>586</v>
      </c>
      <c r="C373" s="9" t="s">
        <v>164</v>
      </c>
      <c r="D373" s="9" t="s">
        <v>156</v>
      </c>
      <c r="E373" s="9" t="s">
        <v>0</v>
      </c>
      <c r="F373" s="10" t="s">
        <v>588</v>
      </c>
      <c r="G373" s="11">
        <v>659451</v>
      </c>
    </row>
    <row r="374" spans="1:7">
      <c r="A374" s="13">
        <v>367</v>
      </c>
      <c r="B374" s="9" t="s">
        <v>586</v>
      </c>
      <c r="C374" s="9" t="s">
        <v>164</v>
      </c>
      <c r="D374" s="9" t="s">
        <v>159</v>
      </c>
      <c r="E374" s="9" t="s">
        <v>0</v>
      </c>
      <c r="F374" s="10" t="s">
        <v>452</v>
      </c>
      <c r="G374" s="11">
        <v>659451</v>
      </c>
    </row>
    <row r="375" spans="1:7" ht="25.5">
      <c r="A375" s="13">
        <v>368</v>
      </c>
      <c r="B375" s="9" t="s">
        <v>586</v>
      </c>
      <c r="C375" s="9" t="s">
        <v>164</v>
      </c>
      <c r="D375" s="9" t="s">
        <v>166</v>
      </c>
      <c r="E375" s="9" t="s">
        <v>0</v>
      </c>
      <c r="F375" s="10" t="s">
        <v>455</v>
      </c>
      <c r="G375" s="11">
        <v>659451</v>
      </c>
    </row>
    <row r="376" spans="1:7" ht="25.5">
      <c r="A376" s="13">
        <v>369</v>
      </c>
      <c r="B376" s="9" t="s">
        <v>586</v>
      </c>
      <c r="C376" s="9" t="s">
        <v>164</v>
      </c>
      <c r="D376" s="9" t="s">
        <v>166</v>
      </c>
      <c r="E376" s="9" t="s">
        <v>1</v>
      </c>
      <c r="F376" s="10" t="s">
        <v>454</v>
      </c>
      <c r="G376" s="11">
        <v>562021</v>
      </c>
    </row>
    <row r="377" spans="1:7" ht="25.5">
      <c r="A377" s="13">
        <v>370</v>
      </c>
      <c r="B377" s="9" t="s">
        <v>586</v>
      </c>
      <c r="C377" s="9" t="s">
        <v>164</v>
      </c>
      <c r="D377" s="9" t="s">
        <v>166</v>
      </c>
      <c r="E377" s="9" t="s">
        <v>2</v>
      </c>
      <c r="F377" s="10" t="s">
        <v>456</v>
      </c>
      <c r="G377" s="11">
        <v>97320</v>
      </c>
    </row>
    <row r="378" spans="1:7">
      <c r="A378" s="13">
        <v>371</v>
      </c>
      <c r="B378" s="9" t="s">
        <v>586</v>
      </c>
      <c r="C378" s="9" t="s">
        <v>164</v>
      </c>
      <c r="D378" s="9" t="s">
        <v>166</v>
      </c>
      <c r="E378" s="9" t="s">
        <v>169</v>
      </c>
      <c r="F378" s="10" t="s">
        <v>457</v>
      </c>
      <c r="G378" s="11">
        <v>110</v>
      </c>
    </row>
    <row r="379" spans="1:7" s="12" customFormat="1">
      <c r="A379" s="8">
        <v>372</v>
      </c>
      <c r="B379" s="20" t="s">
        <v>125</v>
      </c>
      <c r="C379" s="20" t="s">
        <v>6</v>
      </c>
      <c r="D379" s="20" t="s">
        <v>156</v>
      </c>
      <c r="E379" s="20" t="s">
        <v>0</v>
      </c>
      <c r="F379" s="21" t="s">
        <v>589</v>
      </c>
      <c r="G379" s="22">
        <v>2308762</v>
      </c>
    </row>
    <row r="380" spans="1:7">
      <c r="A380" s="13">
        <v>373</v>
      </c>
      <c r="B380" s="9" t="s">
        <v>125</v>
      </c>
      <c r="C380" s="9" t="s">
        <v>155</v>
      </c>
      <c r="D380" s="9" t="s">
        <v>156</v>
      </c>
      <c r="E380" s="9" t="s">
        <v>0</v>
      </c>
      <c r="F380" s="10" t="s">
        <v>667</v>
      </c>
      <c r="G380" s="11">
        <v>2308762</v>
      </c>
    </row>
    <row r="381" spans="1:7" ht="25.5">
      <c r="A381" s="13">
        <v>374</v>
      </c>
      <c r="B381" s="9" t="s">
        <v>125</v>
      </c>
      <c r="C381" s="9" t="s">
        <v>176</v>
      </c>
      <c r="D381" s="9" t="s">
        <v>156</v>
      </c>
      <c r="E381" s="9" t="s">
        <v>0</v>
      </c>
      <c r="F381" s="10" t="s">
        <v>590</v>
      </c>
      <c r="G381" s="11">
        <v>2308762</v>
      </c>
    </row>
    <row r="382" spans="1:7">
      <c r="A382" s="13">
        <v>375</v>
      </c>
      <c r="B382" s="9" t="s">
        <v>125</v>
      </c>
      <c r="C382" s="9" t="s">
        <v>176</v>
      </c>
      <c r="D382" s="9" t="s">
        <v>159</v>
      </c>
      <c r="E382" s="9" t="s">
        <v>0</v>
      </c>
      <c r="F382" s="10" t="s">
        <v>452</v>
      </c>
      <c r="G382" s="11">
        <v>2308762</v>
      </c>
    </row>
    <row r="383" spans="1:7">
      <c r="A383" s="13">
        <v>376</v>
      </c>
      <c r="B383" s="9" t="s">
        <v>125</v>
      </c>
      <c r="C383" s="9" t="s">
        <v>176</v>
      </c>
      <c r="D383" s="9" t="s">
        <v>178</v>
      </c>
      <c r="E383" s="9" t="s">
        <v>0</v>
      </c>
      <c r="F383" s="10" t="s">
        <v>591</v>
      </c>
      <c r="G383" s="11">
        <v>761112</v>
      </c>
    </row>
    <row r="384" spans="1:7" ht="25.5">
      <c r="A384" s="13">
        <v>377</v>
      </c>
      <c r="B384" s="9" t="s">
        <v>125</v>
      </c>
      <c r="C384" s="9" t="s">
        <v>176</v>
      </c>
      <c r="D384" s="9" t="s">
        <v>178</v>
      </c>
      <c r="E384" s="9" t="s">
        <v>1</v>
      </c>
      <c r="F384" s="10" t="s">
        <v>454</v>
      </c>
      <c r="G384" s="11">
        <v>761112</v>
      </c>
    </row>
    <row r="385" spans="1:7" ht="25.5">
      <c r="A385" s="13">
        <v>378</v>
      </c>
      <c r="B385" s="9" t="s">
        <v>125</v>
      </c>
      <c r="C385" s="9" t="s">
        <v>176</v>
      </c>
      <c r="D385" s="9" t="s">
        <v>166</v>
      </c>
      <c r="E385" s="9" t="s">
        <v>0</v>
      </c>
      <c r="F385" s="10" t="s">
        <v>455</v>
      </c>
      <c r="G385" s="11">
        <v>1547650</v>
      </c>
    </row>
    <row r="386" spans="1:7" ht="25.5">
      <c r="A386" s="13">
        <v>379</v>
      </c>
      <c r="B386" s="9" t="s">
        <v>125</v>
      </c>
      <c r="C386" s="9" t="s">
        <v>176</v>
      </c>
      <c r="D386" s="9" t="s">
        <v>166</v>
      </c>
      <c r="E386" s="9" t="s">
        <v>1</v>
      </c>
      <c r="F386" s="10" t="s">
        <v>454</v>
      </c>
      <c r="G386" s="11">
        <v>1223808</v>
      </c>
    </row>
    <row r="387" spans="1:7" ht="25.5">
      <c r="A387" s="13">
        <v>380</v>
      </c>
      <c r="B387" s="9" t="s">
        <v>125</v>
      </c>
      <c r="C387" s="9" t="s">
        <v>176</v>
      </c>
      <c r="D387" s="9" t="s">
        <v>166</v>
      </c>
      <c r="E387" s="9" t="s">
        <v>2</v>
      </c>
      <c r="F387" s="10" t="s">
        <v>456</v>
      </c>
      <c r="G387" s="11">
        <v>322832</v>
      </c>
    </row>
    <row r="388" spans="1:7">
      <c r="A388" s="13">
        <v>381</v>
      </c>
      <c r="B388" s="9" t="s">
        <v>125</v>
      </c>
      <c r="C388" s="9" t="s">
        <v>176</v>
      </c>
      <c r="D388" s="9" t="s">
        <v>166</v>
      </c>
      <c r="E388" s="9" t="s">
        <v>169</v>
      </c>
      <c r="F388" s="10" t="s">
        <v>457</v>
      </c>
      <c r="G388" s="11">
        <v>1010</v>
      </c>
    </row>
    <row r="389" spans="1:7" s="12" customFormat="1">
      <c r="A389" s="8">
        <v>382</v>
      </c>
      <c r="B389" s="20" t="s">
        <v>8</v>
      </c>
      <c r="C389" s="20" t="s">
        <v>6</v>
      </c>
      <c r="D389" s="20" t="s">
        <v>156</v>
      </c>
      <c r="E389" s="20" t="s">
        <v>0</v>
      </c>
      <c r="F389" s="21" t="s">
        <v>592</v>
      </c>
      <c r="G389" s="22">
        <v>4468040</v>
      </c>
    </row>
    <row r="390" spans="1:7">
      <c r="A390" s="13">
        <v>383</v>
      </c>
      <c r="B390" s="9" t="s">
        <v>8</v>
      </c>
      <c r="C390" s="9" t="s">
        <v>155</v>
      </c>
      <c r="D390" s="9" t="s">
        <v>156</v>
      </c>
      <c r="E390" s="9" t="s">
        <v>0</v>
      </c>
      <c r="F390" s="10" t="s">
        <v>667</v>
      </c>
      <c r="G390" s="11">
        <v>4468040</v>
      </c>
    </row>
    <row r="391" spans="1:7" ht="25.5">
      <c r="A391" s="13">
        <v>384</v>
      </c>
      <c r="B391" s="9" t="s">
        <v>8</v>
      </c>
      <c r="C391" s="9" t="s">
        <v>176</v>
      </c>
      <c r="D391" s="9" t="s">
        <v>156</v>
      </c>
      <c r="E391" s="9" t="s">
        <v>0</v>
      </c>
      <c r="F391" s="10" t="s">
        <v>590</v>
      </c>
      <c r="G391" s="11">
        <v>4468040</v>
      </c>
    </row>
    <row r="392" spans="1:7">
      <c r="A392" s="13">
        <v>385</v>
      </c>
      <c r="B392" s="9" t="s">
        <v>8</v>
      </c>
      <c r="C392" s="9" t="s">
        <v>176</v>
      </c>
      <c r="D392" s="9" t="s">
        <v>159</v>
      </c>
      <c r="E392" s="9" t="s">
        <v>0</v>
      </c>
      <c r="F392" s="10" t="s">
        <v>452</v>
      </c>
      <c r="G392" s="11">
        <v>4468040</v>
      </c>
    </row>
    <row r="393" spans="1:7" ht="25.5">
      <c r="A393" s="13">
        <v>386</v>
      </c>
      <c r="B393" s="9" t="s">
        <v>8</v>
      </c>
      <c r="C393" s="9" t="s">
        <v>176</v>
      </c>
      <c r="D393" s="9" t="s">
        <v>166</v>
      </c>
      <c r="E393" s="9" t="s">
        <v>0</v>
      </c>
      <c r="F393" s="10" t="s">
        <v>455</v>
      </c>
      <c r="G393" s="11">
        <v>4468040</v>
      </c>
    </row>
    <row r="394" spans="1:7" ht="25.5">
      <c r="A394" s="13">
        <v>387</v>
      </c>
      <c r="B394" s="9" t="s">
        <v>8</v>
      </c>
      <c r="C394" s="9" t="s">
        <v>176</v>
      </c>
      <c r="D394" s="9" t="s">
        <v>166</v>
      </c>
      <c r="E394" s="9" t="s">
        <v>1</v>
      </c>
      <c r="F394" s="10" t="s">
        <v>454</v>
      </c>
      <c r="G394" s="11">
        <v>3493620</v>
      </c>
    </row>
    <row r="395" spans="1:7" s="12" customFormat="1" ht="25.5">
      <c r="A395" s="13">
        <v>388</v>
      </c>
      <c r="B395" s="14" t="s">
        <v>8</v>
      </c>
      <c r="C395" s="14" t="s">
        <v>176</v>
      </c>
      <c r="D395" s="14" t="s">
        <v>166</v>
      </c>
      <c r="E395" s="14" t="s">
        <v>2</v>
      </c>
      <c r="F395" s="15" t="s">
        <v>456</v>
      </c>
      <c r="G395" s="16">
        <v>974370</v>
      </c>
    </row>
    <row r="396" spans="1:7" s="12" customFormat="1">
      <c r="A396" s="13">
        <v>389</v>
      </c>
      <c r="B396" s="17" t="s">
        <v>8</v>
      </c>
      <c r="C396" s="17" t="s">
        <v>176</v>
      </c>
      <c r="D396" s="17" t="s">
        <v>166</v>
      </c>
      <c r="E396" s="17" t="s">
        <v>169</v>
      </c>
      <c r="F396" s="18" t="s">
        <v>457</v>
      </c>
      <c r="G396" s="19">
        <v>50</v>
      </c>
    </row>
    <row r="397" spans="1:7" s="12" customFormat="1">
      <c r="A397" s="8">
        <v>390</v>
      </c>
      <c r="B397" s="258"/>
      <c r="C397" s="258"/>
      <c r="D397" s="258"/>
      <c r="E397" s="258"/>
      <c r="F397" s="23" t="s">
        <v>449</v>
      </c>
      <c r="G397" s="24">
        <v>866372822</v>
      </c>
    </row>
  </sheetData>
  <autoFilter ref="G1:G397"/>
  <mergeCells count="6">
    <mergeCell ref="B397:E397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361"/>
  <sheetViews>
    <sheetView view="pageBreakPreview" topLeftCell="A4" zoomScaleSheetLayoutView="100" workbookViewId="0">
      <selection activeCell="G1" sqref="G1"/>
    </sheetView>
  </sheetViews>
  <sheetFormatPr defaultColWidth="9.140625" defaultRowHeight="12.75"/>
  <cols>
    <col min="1" max="1" width="6.140625" style="143" customWidth="1"/>
    <col min="2" max="2" width="5.7109375" style="144" customWidth="1"/>
    <col min="3" max="3" width="5.28515625" style="144" customWidth="1"/>
    <col min="4" max="4" width="9.28515625" style="144" customWidth="1"/>
    <col min="5" max="5" width="4.85546875" style="144" customWidth="1"/>
    <col min="6" max="6" width="39" style="2" customWidth="1"/>
    <col min="7" max="7" width="14.28515625" style="2" customWidth="1"/>
    <col min="8" max="8" width="14.7109375" style="2" customWidth="1"/>
    <col min="9" max="16384" width="9.140625" style="142"/>
  </cols>
  <sheetData>
    <row r="1" spans="1:8" s="2" customFormat="1">
      <c r="A1" s="1"/>
      <c r="B1" s="133"/>
      <c r="C1" s="133"/>
      <c r="D1" s="133"/>
      <c r="E1" s="133"/>
      <c r="F1" s="134"/>
      <c r="G1" s="135" t="s">
        <v>782</v>
      </c>
      <c r="H1" s="38"/>
    </row>
    <row r="2" spans="1:8" s="2" customFormat="1">
      <c r="A2" s="1"/>
      <c r="B2" s="133"/>
      <c r="C2" s="133"/>
      <c r="D2" s="133"/>
      <c r="E2" s="133"/>
      <c r="F2" s="134"/>
      <c r="G2" s="262" t="s">
        <v>797</v>
      </c>
      <c r="H2" s="262"/>
    </row>
    <row r="3" spans="1:8" s="2" customFormat="1">
      <c r="A3" s="1"/>
      <c r="B3" s="133"/>
      <c r="C3" s="133"/>
      <c r="D3" s="133"/>
      <c r="E3" s="133"/>
      <c r="F3" s="134"/>
      <c r="G3" s="265" t="s">
        <v>802</v>
      </c>
      <c r="H3" s="265"/>
    </row>
    <row r="4" spans="1:8" s="2" customFormat="1">
      <c r="A4" s="1"/>
      <c r="B4" s="133"/>
      <c r="C4" s="133"/>
      <c r="D4" s="133"/>
      <c r="E4" s="133"/>
      <c r="F4" s="134"/>
      <c r="G4" s="259" t="s">
        <v>925</v>
      </c>
      <c r="H4" s="259"/>
    </row>
    <row r="5" spans="1:8" s="2" customFormat="1">
      <c r="A5" s="1"/>
      <c r="B5" s="133"/>
      <c r="C5" s="133"/>
      <c r="D5" s="133"/>
      <c r="E5" s="133"/>
      <c r="F5" s="38"/>
      <c r="G5" s="38"/>
      <c r="H5" s="38"/>
    </row>
    <row r="6" spans="1:8" s="2" customFormat="1" ht="15">
      <c r="A6" s="263" t="s">
        <v>924</v>
      </c>
      <c r="B6" s="263"/>
      <c r="C6" s="263"/>
      <c r="D6" s="263"/>
      <c r="E6" s="263"/>
      <c r="F6" s="263"/>
      <c r="G6" s="263"/>
      <c r="H6" s="263"/>
    </row>
    <row r="7" spans="1:8" s="2" customFormat="1">
      <c r="A7" s="1"/>
      <c r="B7" s="133"/>
      <c r="C7" s="133"/>
      <c r="D7" s="133"/>
      <c r="E7" s="133"/>
      <c r="F7" s="264"/>
      <c r="G7" s="264"/>
      <c r="H7" s="38"/>
    </row>
    <row r="8" spans="1:8" s="25" customFormat="1" ht="72" customHeight="1">
      <c r="A8" s="26" t="s">
        <v>128</v>
      </c>
      <c r="B8" s="136" t="s">
        <v>593</v>
      </c>
      <c r="C8" s="136" t="s">
        <v>136</v>
      </c>
      <c r="D8" s="136" t="s">
        <v>137</v>
      </c>
      <c r="E8" s="136" t="s">
        <v>138</v>
      </c>
      <c r="F8" s="137" t="s">
        <v>132</v>
      </c>
      <c r="G8" s="138" t="s">
        <v>757</v>
      </c>
      <c r="H8" s="138" t="s">
        <v>885</v>
      </c>
    </row>
    <row r="9" spans="1:8" s="140" customFormat="1" ht="25.5">
      <c r="A9" s="139">
        <v>1</v>
      </c>
      <c r="B9" s="131" t="s">
        <v>5</v>
      </c>
      <c r="C9" s="131" t="s">
        <v>6</v>
      </c>
      <c r="D9" s="131" t="s">
        <v>156</v>
      </c>
      <c r="E9" s="131" t="s">
        <v>0</v>
      </c>
      <c r="F9" s="132" t="s">
        <v>450</v>
      </c>
      <c r="G9" s="22">
        <v>307925979</v>
      </c>
      <c r="H9" s="22">
        <v>237719705</v>
      </c>
    </row>
    <row r="10" spans="1:8">
      <c r="A10" s="141">
        <v>2</v>
      </c>
      <c r="B10" s="34" t="s">
        <v>5</v>
      </c>
      <c r="C10" s="34" t="s">
        <v>155</v>
      </c>
      <c r="D10" s="34" t="s">
        <v>156</v>
      </c>
      <c r="E10" s="34" t="s">
        <v>0</v>
      </c>
      <c r="F10" s="35" t="s">
        <v>667</v>
      </c>
      <c r="G10" s="11">
        <v>44167877</v>
      </c>
      <c r="H10" s="11">
        <v>44388108</v>
      </c>
    </row>
    <row r="11" spans="1:8" ht="38.25">
      <c r="A11" s="141">
        <v>3</v>
      </c>
      <c r="B11" s="34" t="s">
        <v>5</v>
      </c>
      <c r="C11" s="34" t="s">
        <v>157</v>
      </c>
      <c r="D11" s="34" t="s">
        <v>156</v>
      </c>
      <c r="E11" s="34" t="s">
        <v>0</v>
      </c>
      <c r="F11" s="35" t="s">
        <v>451</v>
      </c>
      <c r="G11" s="11">
        <v>1682603</v>
      </c>
      <c r="H11" s="11">
        <v>1749908</v>
      </c>
    </row>
    <row r="12" spans="1:8" ht="18" customHeight="1">
      <c r="A12" s="141">
        <v>4</v>
      </c>
      <c r="B12" s="34" t="s">
        <v>5</v>
      </c>
      <c r="C12" s="34" t="s">
        <v>157</v>
      </c>
      <c r="D12" s="34" t="s">
        <v>159</v>
      </c>
      <c r="E12" s="34" t="s">
        <v>0</v>
      </c>
      <c r="F12" s="35" t="s">
        <v>452</v>
      </c>
      <c r="G12" s="11">
        <v>1682603</v>
      </c>
      <c r="H12" s="11">
        <v>1749908</v>
      </c>
    </row>
    <row r="13" spans="1:8">
      <c r="A13" s="141">
        <v>5</v>
      </c>
      <c r="B13" s="34" t="s">
        <v>5</v>
      </c>
      <c r="C13" s="34" t="s">
        <v>157</v>
      </c>
      <c r="D13" s="34" t="s">
        <v>161</v>
      </c>
      <c r="E13" s="34" t="s">
        <v>0</v>
      </c>
      <c r="F13" s="35" t="s">
        <v>453</v>
      </c>
      <c r="G13" s="11">
        <v>1682603</v>
      </c>
      <c r="H13" s="11">
        <v>1749908</v>
      </c>
    </row>
    <row r="14" spans="1:8" ht="25.5">
      <c r="A14" s="141">
        <v>6</v>
      </c>
      <c r="B14" s="34" t="s">
        <v>5</v>
      </c>
      <c r="C14" s="34" t="s">
        <v>157</v>
      </c>
      <c r="D14" s="34" t="s">
        <v>161</v>
      </c>
      <c r="E14" s="34" t="s">
        <v>1</v>
      </c>
      <c r="F14" s="35" t="s">
        <v>454</v>
      </c>
      <c r="G14" s="11">
        <v>1682603</v>
      </c>
      <c r="H14" s="11">
        <v>1749908</v>
      </c>
    </row>
    <row r="15" spans="1:8" ht="63.75">
      <c r="A15" s="141">
        <v>7</v>
      </c>
      <c r="B15" s="34" t="s">
        <v>5</v>
      </c>
      <c r="C15" s="34" t="s">
        <v>171</v>
      </c>
      <c r="D15" s="34" t="s">
        <v>156</v>
      </c>
      <c r="E15" s="34" t="s">
        <v>0</v>
      </c>
      <c r="F15" s="35" t="s">
        <v>668</v>
      </c>
      <c r="G15" s="11">
        <v>17397374</v>
      </c>
      <c r="H15" s="11">
        <v>17411400</v>
      </c>
    </row>
    <row r="16" spans="1:8" ht="16.5" customHeight="1">
      <c r="A16" s="141">
        <v>8</v>
      </c>
      <c r="B16" s="34" t="s">
        <v>5</v>
      </c>
      <c r="C16" s="34" t="s">
        <v>171</v>
      </c>
      <c r="D16" s="34" t="s">
        <v>159</v>
      </c>
      <c r="E16" s="34" t="s">
        <v>0</v>
      </c>
      <c r="F16" s="35" t="s">
        <v>452</v>
      </c>
      <c r="G16" s="11">
        <v>17397374</v>
      </c>
      <c r="H16" s="11">
        <v>17411400</v>
      </c>
    </row>
    <row r="17" spans="1:8" ht="38.25">
      <c r="A17" s="141">
        <v>9</v>
      </c>
      <c r="B17" s="34" t="s">
        <v>5</v>
      </c>
      <c r="C17" s="34" t="s">
        <v>171</v>
      </c>
      <c r="D17" s="34" t="s">
        <v>166</v>
      </c>
      <c r="E17" s="34" t="s">
        <v>0</v>
      </c>
      <c r="F17" s="35" t="s">
        <v>455</v>
      </c>
      <c r="G17" s="11">
        <v>17397374</v>
      </c>
      <c r="H17" s="11">
        <v>17411400</v>
      </c>
    </row>
    <row r="18" spans="1:8" ht="25.5">
      <c r="A18" s="141">
        <v>10</v>
      </c>
      <c r="B18" s="34" t="s">
        <v>5</v>
      </c>
      <c r="C18" s="34" t="s">
        <v>171</v>
      </c>
      <c r="D18" s="34" t="s">
        <v>166</v>
      </c>
      <c r="E18" s="34" t="s">
        <v>1</v>
      </c>
      <c r="F18" s="35" t="s">
        <v>454</v>
      </c>
      <c r="G18" s="11">
        <v>15686674</v>
      </c>
      <c r="H18" s="11">
        <v>15700000</v>
      </c>
    </row>
    <row r="19" spans="1:8" ht="38.25">
      <c r="A19" s="141">
        <v>11</v>
      </c>
      <c r="B19" s="34" t="s">
        <v>5</v>
      </c>
      <c r="C19" s="34" t="s">
        <v>171</v>
      </c>
      <c r="D19" s="34" t="s">
        <v>166</v>
      </c>
      <c r="E19" s="34" t="s">
        <v>2</v>
      </c>
      <c r="F19" s="35" t="s">
        <v>456</v>
      </c>
      <c r="G19" s="11">
        <v>1649700</v>
      </c>
      <c r="H19" s="11">
        <v>1650400</v>
      </c>
    </row>
    <row r="20" spans="1:8" ht="25.5">
      <c r="A20" s="141">
        <v>12</v>
      </c>
      <c r="B20" s="34" t="s">
        <v>5</v>
      </c>
      <c r="C20" s="34" t="s">
        <v>171</v>
      </c>
      <c r="D20" s="34" t="s">
        <v>166</v>
      </c>
      <c r="E20" s="34" t="s">
        <v>169</v>
      </c>
      <c r="F20" s="35" t="s">
        <v>457</v>
      </c>
      <c r="G20" s="11">
        <v>61000</v>
      </c>
      <c r="H20" s="11">
        <v>61000</v>
      </c>
    </row>
    <row r="21" spans="1:8">
      <c r="A21" s="141">
        <v>13</v>
      </c>
      <c r="B21" s="34" t="s">
        <v>5</v>
      </c>
      <c r="C21" s="34" t="s">
        <v>172</v>
      </c>
      <c r="D21" s="34" t="s">
        <v>156</v>
      </c>
      <c r="E21" s="34" t="s">
        <v>0</v>
      </c>
      <c r="F21" s="35" t="s">
        <v>458</v>
      </c>
      <c r="G21" s="11">
        <v>0</v>
      </c>
      <c r="H21" s="11">
        <v>56600</v>
      </c>
    </row>
    <row r="22" spans="1:8" ht="25.5">
      <c r="A22" s="141">
        <v>14</v>
      </c>
      <c r="B22" s="34" t="s">
        <v>5</v>
      </c>
      <c r="C22" s="34" t="s">
        <v>172</v>
      </c>
      <c r="D22" s="34" t="s">
        <v>159</v>
      </c>
      <c r="E22" s="34" t="s">
        <v>0</v>
      </c>
      <c r="F22" s="35" t="s">
        <v>452</v>
      </c>
      <c r="G22" s="11">
        <v>0</v>
      </c>
      <c r="H22" s="11">
        <v>56600</v>
      </c>
    </row>
    <row r="23" spans="1:8" ht="63.75">
      <c r="A23" s="141">
        <v>15</v>
      </c>
      <c r="B23" s="34" t="s">
        <v>5</v>
      </c>
      <c r="C23" s="34" t="s">
        <v>172</v>
      </c>
      <c r="D23" s="34" t="s">
        <v>174</v>
      </c>
      <c r="E23" s="34" t="s">
        <v>0</v>
      </c>
      <c r="F23" s="35" t="s">
        <v>459</v>
      </c>
      <c r="G23" s="11">
        <v>0</v>
      </c>
      <c r="H23" s="11">
        <v>56600</v>
      </c>
    </row>
    <row r="24" spans="1:8" ht="38.25">
      <c r="A24" s="141">
        <v>16</v>
      </c>
      <c r="B24" s="34" t="s">
        <v>5</v>
      </c>
      <c r="C24" s="34" t="s">
        <v>172</v>
      </c>
      <c r="D24" s="34" t="s">
        <v>174</v>
      </c>
      <c r="E24" s="34" t="s">
        <v>2</v>
      </c>
      <c r="F24" s="35" t="s">
        <v>456</v>
      </c>
      <c r="G24" s="11">
        <v>0</v>
      </c>
      <c r="H24" s="11">
        <v>56600</v>
      </c>
    </row>
    <row r="25" spans="1:8">
      <c r="A25" s="141">
        <v>17</v>
      </c>
      <c r="B25" s="34" t="s">
        <v>5</v>
      </c>
      <c r="C25" s="34" t="s">
        <v>180</v>
      </c>
      <c r="D25" s="34" t="s">
        <v>156</v>
      </c>
      <c r="E25" s="34" t="s">
        <v>0</v>
      </c>
      <c r="F25" s="35" t="s">
        <v>460</v>
      </c>
      <c r="G25" s="11">
        <v>265500</v>
      </c>
      <c r="H25" s="11">
        <v>270000</v>
      </c>
    </row>
    <row r="26" spans="1:8" ht="25.5">
      <c r="A26" s="141">
        <v>18</v>
      </c>
      <c r="B26" s="34" t="s">
        <v>5</v>
      </c>
      <c r="C26" s="34" t="s">
        <v>180</v>
      </c>
      <c r="D26" s="34" t="s">
        <v>159</v>
      </c>
      <c r="E26" s="34" t="s">
        <v>0</v>
      </c>
      <c r="F26" s="35" t="s">
        <v>452</v>
      </c>
      <c r="G26" s="11">
        <v>265500</v>
      </c>
      <c r="H26" s="11">
        <v>270000</v>
      </c>
    </row>
    <row r="27" spans="1:8" ht="25.5">
      <c r="A27" s="141">
        <v>19</v>
      </c>
      <c r="B27" s="34" t="s">
        <v>5</v>
      </c>
      <c r="C27" s="34" t="s">
        <v>180</v>
      </c>
      <c r="D27" s="34" t="s">
        <v>182</v>
      </c>
      <c r="E27" s="34" t="s">
        <v>0</v>
      </c>
      <c r="F27" s="35" t="s">
        <v>461</v>
      </c>
      <c r="G27" s="11">
        <v>265500</v>
      </c>
      <c r="H27" s="11">
        <v>270000</v>
      </c>
    </row>
    <row r="28" spans="1:8">
      <c r="A28" s="141">
        <v>20</v>
      </c>
      <c r="B28" s="34" t="s">
        <v>5</v>
      </c>
      <c r="C28" s="34" t="s">
        <v>180</v>
      </c>
      <c r="D28" s="34" t="s">
        <v>182</v>
      </c>
      <c r="E28" s="34" t="s">
        <v>184</v>
      </c>
      <c r="F28" s="35" t="s">
        <v>462</v>
      </c>
      <c r="G28" s="11">
        <v>265500</v>
      </c>
      <c r="H28" s="11">
        <v>270000</v>
      </c>
    </row>
    <row r="29" spans="1:8">
      <c r="A29" s="141">
        <v>21</v>
      </c>
      <c r="B29" s="34" t="s">
        <v>5</v>
      </c>
      <c r="C29" s="34" t="s">
        <v>186</v>
      </c>
      <c r="D29" s="34" t="s">
        <v>156</v>
      </c>
      <c r="E29" s="34" t="s">
        <v>0</v>
      </c>
      <c r="F29" s="35" t="s">
        <v>463</v>
      </c>
      <c r="G29" s="11">
        <v>24822400</v>
      </c>
      <c r="H29" s="11">
        <v>24900200</v>
      </c>
    </row>
    <row r="30" spans="1:8" ht="38.25">
      <c r="A30" s="141">
        <v>22</v>
      </c>
      <c r="B30" s="34" t="s">
        <v>5</v>
      </c>
      <c r="C30" s="34" t="s">
        <v>186</v>
      </c>
      <c r="D30" s="34" t="s">
        <v>189</v>
      </c>
      <c r="E30" s="34" t="s">
        <v>0</v>
      </c>
      <c r="F30" s="35" t="s">
        <v>640</v>
      </c>
      <c r="G30" s="11">
        <v>443800</v>
      </c>
      <c r="H30" s="11">
        <v>518600</v>
      </c>
    </row>
    <row r="31" spans="1:8" ht="54" customHeight="1">
      <c r="A31" s="141">
        <v>23</v>
      </c>
      <c r="B31" s="34" t="s">
        <v>5</v>
      </c>
      <c r="C31" s="34" t="s">
        <v>186</v>
      </c>
      <c r="D31" s="34" t="s">
        <v>189</v>
      </c>
      <c r="E31" s="34" t="s">
        <v>0</v>
      </c>
      <c r="F31" s="35" t="s">
        <v>920</v>
      </c>
      <c r="G31" s="11">
        <v>443800</v>
      </c>
      <c r="H31" s="11">
        <v>518600</v>
      </c>
    </row>
    <row r="32" spans="1:8" ht="89.25">
      <c r="A32" s="141">
        <v>24</v>
      </c>
      <c r="B32" s="34" t="s">
        <v>5</v>
      </c>
      <c r="C32" s="34" t="s">
        <v>186</v>
      </c>
      <c r="D32" s="34" t="s">
        <v>190</v>
      </c>
      <c r="E32" s="34" t="s">
        <v>0</v>
      </c>
      <c r="F32" s="35" t="s">
        <v>464</v>
      </c>
      <c r="G32" s="11">
        <v>200</v>
      </c>
      <c r="H32" s="11">
        <v>200</v>
      </c>
    </row>
    <row r="33" spans="1:8" ht="38.25">
      <c r="A33" s="141">
        <v>25</v>
      </c>
      <c r="B33" s="34" t="s">
        <v>5</v>
      </c>
      <c r="C33" s="34" t="s">
        <v>186</v>
      </c>
      <c r="D33" s="34" t="s">
        <v>190</v>
      </c>
      <c r="E33" s="34" t="s">
        <v>2</v>
      </c>
      <c r="F33" s="35" t="s">
        <v>456</v>
      </c>
      <c r="G33" s="11">
        <v>200</v>
      </c>
      <c r="H33" s="11">
        <v>200</v>
      </c>
    </row>
    <row r="34" spans="1:8" ht="38.25">
      <c r="A34" s="141">
        <v>26</v>
      </c>
      <c r="B34" s="34" t="s">
        <v>5</v>
      </c>
      <c r="C34" s="34" t="s">
        <v>186</v>
      </c>
      <c r="D34" s="34" t="s">
        <v>192</v>
      </c>
      <c r="E34" s="34" t="s">
        <v>0</v>
      </c>
      <c r="F34" s="35" t="s">
        <v>465</v>
      </c>
      <c r="G34" s="11">
        <v>119800</v>
      </c>
      <c r="H34" s="11">
        <v>124600</v>
      </c>
    </row>
    <row r="35" spans="1:8" ht="25.5">
      <c r="A35" s="141">
        <v>27</v>
      </c>
      <c r="B35" s="34" t="s">
        <v>5</v>
      </c>
      <c r="C35" s="34" t="s">
        <v>186</v>
      </c>
      <c r="D35" s="34" t="s">
        <v>192</v>
      </c>
      <c r="E35" s="34" t="s">
        <v>1</v>
      </c>
      <c r="F35" s="35" t="s">
        <v>454</v>
      </c>
      <c r="G35" s="11">
        <v>119800</v>
      </c>
      <c r="H35" s="11">
        <v>124600</v>
      </c>
    </row>
    <row r="36" spans="1:8" ht="127.5">
      <c r="A36" s="141">
        <v>28</v>
      </c>
      <c r="B36" s="34" t="s">
        <v>5</v>
      </c>
      <c r="C36" s="34" t="s">
        <v>186</v>
      </c>
      <c r="D36" s="34" t="s">
        <v>194</v>
      </c>
      <c r="E36" s="34" t="s">
        <v>0</v>
      </c>
      <c r="F36" s="35" t="s">
        <v>466</v>
      </c>
      <c r="G36" s="11">
        <v>200</v>
      </c>
      <c r="H36" s="11">
        <v>200</v>
      </c>
    </row>
    <row r="37" spans="1:8" ht="38.25">
      <c r="A37" s="141">
        <v>29</v>
      </c>
      <c r="B37" s="34" t="s">
        <v>5</v>
      </c>
      <c r="C37" s="34" t="s">
        <v>186</v>
      </c>
      <c r="D37" s="34" t="s">
        <v>194</v>
      </c>
      <c r="E37" s="34" t="s">
        <v>2</v>
      </c>
      <c r="F37" s="35" t="s">
        <v>456</v>
      </c>
      <c r="G37" s="11">
        <v>200</v>
      </c>
      <c r="H37" s="11">
        <v>200</v>
      </c>
    </row>
    <row r="38" spans="1:8" ht="51">
      <c r="A38" s="141">
        <v>30</v>
      </c>
      <c r="B38" s="34" t="s">
        <v>5</v>
      </c>
      <c r="C38" s="34" t="s">
        <v>186</v>
      </c>
      <c r="D38" s="34" t="s">
        <v>196</v>
      </c>
      <c r="E38" s="34" t="s">
        <v>0</v>
      </c>
      <c r="F38" s="35" t="s">
        <v>467</v>
      </c>
      <c r="G38" s="11">
        <v>73600</v>
      </c>
      <c r="H38" s="11">
        <v>73600</v>
      </c>
    </row>
    <row r="39" spans="1:8" ht="25.5">
      <c r="A39" s="141">
        <v>31</v>
      </c>
      <c r="B39" s="34" t="s">
        <v>5</v>
      </c>
      <c r="C39" s="34" t="s">
        <v>186</v>
      </c>
      <c r="D39" s="34" t="s">
        <v>196</v>
      </c>
      <c r="E39" s="34" t="s">
        <v>1</v>
      </c>
      <c r="F39" s="35" t="s">
        <v>454</v>
      </c>
      <c r="G39" s="11">
        <v>13600</v>
      </c>
      <c r="H39" s="11">
        <v>13600</v>
      </c>
    </row>
    <row r="40" spans="1:8" ht="38.25">
      <c r="A40" s="141">
        <v>32</v>
      </c>
      <c r="B40" s="34" t="s">
        <v>5</v>
      </c>
      <c r="C40" s="34" t="s">
        <v>186</v>
      </c>
      <c r="D40" s="34" t="s">
        <v>196</v>
      </c>
      <c r="E40" s="34" t="s">
        <v>2</v>
      </c>
      <c r="F40" s="35" t="s">
        <v>456</v>
      </c>
      <c r="G40" s="11">
        <v>60000</v>
      </c>
      <c r="H40" s="11">
        <v>60000</v>
      </c>
    </row>
    <row r="41" spans="1:8" ht="25.5">
      <c r="A41" s="141">
        <v>33</v>
      </c>
      <c r="B41" s="34" t="s">
        <v>5</v>
      </c>
      <c r="C41" s="34" t="s">
        <v>186</v>
      </c>
      <c r="D41" s="34" t="s">
        <v>198</v>
      </c>
      <c r="E41" s="34" t="s">
        <v>0</v>
      </c>
      <c r="F41" s="35" t="s">
        <v>468</v>
      </c>
      <c r="G41" s="11">
        <v>250000</v>
      </c>
      <c r="H41" s="11">
        <v>320000</v>
      </c>
    </row>
    <row r="42" spans="1:8" ht="38.25">
      <c r="A42" s="141">
        <v>34</v>
      </c>
      <c r="B42" s="34" t="s">
        <v>5</v>
      </c>
      <c r="C42" s="34" t="s">
        <v>186</v>
      </c>
      <c r="D42" s="34" t="s">
        <v>198</v>
      </c>
      <c r="E42" s="34" t="s">
        <v>2</v>
      </c>
      <c r="F42" s="35" t="s">
        <v>456</v>
      </c>
      <c r="G42" s="11">
        <v>250000</v>
      </c>
      <c r="H42" s="11">
        <v>320000</v>
      </c>
    </row>
    <row r="43" spans="1:8" ht="69.75" customHeight="1">
      <c r="A43" s="141">
        <v>35</v>
      </c>
      <c r="B43" s="34" t="s">
        <v>5</v>
      </c>
      <c r="C43" s="34" t="s">
        <v>186</v>
      </c>
      <c r="D43" s="34" t="s">
        <v>200</v>
      </c>
      <c r="E43" s="34" t="s">
        <v>0</v>
      </c>
      <c r="F43" s="35" t="s">
        <v>641</v>
      </c>
      <c r="G43" s="11">
        <v>94600</v>
      </c>
      <c r="H43" s="11">
        <v>97600</v>
      </c>
    </row>
    <row r="44" spans="1:8" ht="55.5" customHeight="1">
      <c r="A44" s="141">
        <v>36</v>
      </c>
      <c r="B44" s="34" t="s">
        <v>5</v>
      </c>
      <c r="C44" s="34" t="s">
        <v>186</v>
      </c>
      <c r="D44" s="34" t="s">
        <v>200</v>
      </c>
      <c r="E44" s="34" t="s">
        <v>0</v>
      </c>
      <c r="F44" s="35" t="s">
        <v>920</v>
      </c>
      <c r="G44" s="11">
        <v>94600</v>
      </c>
      <c r="H44" s="11">
        <v>97600</v>
      </c>
    </row>
    <row r="45" spans="1:8" ht="63.75">
      <c r="A45" s="141">
        <v>37</v>
      </c>
      <c r="B45" s="34" t="s">
        <v>5</v>
      </c>
      <c r="C45" s="34" t="s">
        <v>186</v>
      </c>
      <c r="D45" s="34" t="s">
        <v>201</v>
      </c>
      <c r="E45" s="34" t="s">
        <v>0</v>
      </c>
      <c r="F45" s="35" t="s">
        <v>469</v>
      </c>
      <c r="G45" s="11">
        <v>62000</v>
      </c>
      <c r="H45" s="11">
        <v>65000</v>
      </c>
    </row>
    <row r="46" spans="1:8" ht="38.25">
      <c r="A46" s="141">
        <v>38</v>
      </c>
      <c r="B46" s="34" t="s">
        <v>5</v>
      </c>
      <c r="C46" s="34" t="s">
        <v>186</v>
      </c>
      <c r="D46" s="34" t="s">
        <v>201</v>
      </c>
      <c r="E46" s="34" t="s">
        <v>2</v>
      </c>
      <c r="F46" s="35" t="s">
        <v>456</v>
      </c>
      <c r="G46" s="11">
        <v>62000</v>
      </c>
      <c r="H46" s="11">
        <v>65000</v>
      </c>
    </row>
    <row r="47" spans="1:8" ht="25.5">
      <c r="A47" s="141">
        <v>39</v>
      </c>
      <c r="B47" s="34" t="s">
        <v>5</v>
      </c>
      <c r="C47" s="34" t="s">
        <v>186</v>
      </c>
      <c r="D47" s="34" t="s">
        <v>203</v>
      </c>
      <c r="E47" s="34" t="s">
        <v>0</v>
      </c>
      <c r="F47" s="35" t="s">
        <v>470</v>
      </c>
      <c r="G47" s="11">
        <v>32600</v>
      </c>
      <c r="H47" s="11">
        <v>32600</v>
      </c>
    </row>
    <row r="48" spans="1:8" ht="38.25">
      <c r="A48" s="141">
        <v>40</v>
      </c>
      <c r="B48" s="34" t="s">
        <v>5</v>
      </c>
      <c r="C48" s="34" t="s">
        <v>186</v>
      </c>
      <c r="D48" s="34" t="s">
        <v>203</v>
      </c>
      <c r="E48" s="34" t="s">
        <v>2</v>
      </c>
      <c r="F48" s="35" t="s">
        <v>456</v>
      </c>
      <c r="G48" s="11">
        <v>32600</v>
      </c>
      <c r="H48" s="11">
        <v>32600</v>
      </c>
    </row>
    <row r="49" spans="1:8" ht="15.75" customHeight="1">
      <c r="A49" s="141">
        <v>41</v>
      </c>
      <c r="B49" s="34" t="s">
        <v>5</v>
      </c>
      <c r="C49" s="34" t="s">
        <v>186</v>
      </c>
      <c r="D49" s="34" t="s">
        <v>159</v>
      </c>
      <c r="E49" s="34" t="s">
        <v>0</v>
      </c>
      <c r="F49" s="35" t="s">
        <v>452</v>
      </c>
      <c r="G49" s="11">
        <v>24284000</v>
      </c>
      <c r="H49" s="11">
        <v>24284000</v>
      </c>
    </row>
    <row r="50" spans="1:8" ht="25.5">
      <c r="A50" s="141">
        <v>42</v>
      </c>
      <c r="B50" s="34" t="s">
        <v>5</v>
      </c>
      <c r="C50" s="34" t="s">
        <v>186</v>
      </c>
      <c r="D50" s="34" t="s">
        <v>205</v>
      </c>
      <c r="E50" s="34" t="s">
        <v>0</v>
      </c>
      <c r="F50" s="35" t="s">
        <v>471</v>
      </c>
      <c r="G50" s="11">
        <v>22056000</v>
      </c>
      <c r="H50" s="11">
        <v>22056000</v>
      </c>
    </row>
    <row r="51" spans="1:8" ht="25.5">
      <c r="A51" s="141">
        <v>43</v>
      </c>
      <c r="B51" s="34" t="s">
        <v>5</v>
      </c>
      <c r="C51" s="34" t="s">
        <v>186</v>
      </c>
      <c r="D51" s="34" t="s">
        <v>205</v>
      </c>
      <c r="E51" s="34" t="s">
        <v>3</v>
      </c>
      <c r="F51" s="35" t="s">
        <v>671</v>
      </c>
      <c r="G51" s="11">
        <v>18000000</v>
      </c>
      <c r="H51" s="11">
        <v>18000000</v>
      </c>
    </row>
    <row r="52" spans="1:8" ht="38.25">
      <c r="A52" s="141">
        <v>44</v>
      </c>
      <c r="B52" s="34" t="s">
        <v>5</v>
      </c>
      <c r="C52" s="34" t="s">
        <v>186</v>
      </c>
      <c r="D52" s="34" t="s">
        <v>205</v>
      </c>
      <c r="E52" s="34" t="s">
        <v>2</v>
      </c>
      <c r="F52" s="35" t="s">
        <v>456</v>
      </c>
      <c r="G52" s="11">
        <v>4000000</v>
      </c>
      <c r="H52" s="11">
        <v>4000000</v>
      </c>
    </row>
    <row r="53" spans="1:8" ht="25.5">
      <c r="A53" s="141">
        <v>45</v>
      </c>
      <c r="B53" s="34" t="s">
        <v>5</v>
      </c>
      <c r="C53" s="34" t="s">
        <v>186</v>
      </c>
      <c r="D53" s="34" t="s">
        <v>205</v>
      </c>
      <c r="E53" s="34" t="s">
        <v>169</v>
      </c>
      <c r="F53" s="35" t="s">
        <v>457</v>
      </c>
      <c r="G53" s="11">
        <v>56000</v>
      </c>
      <c r="H53" s="11">
        <v>56000</v>
      </c>
    </row>
    <row r="54" spans="1:8" ht="51">
      <c r="A54" s="141">
        <v>46</v>
      </c>
      <c r="B54" s="34" t="s">
        <v>5</v>
      </c>
      <c r="C54" s="34" t="s">
        <v>186</v>
      </c>
      <c r="D54" s="34" t="s">
        <v>207</v>
      </c>
      <c r="E54" s="34" t="s">
        <v>0</v>
      </c>
      <c r="F54" s="35" t="s">
        <v>472</v>
      </c>
      <c r="G54" s="11">
        <v>110000</v>
      </c>
      <c r="H54" s="11">
        <v>110000</v>
      </c>
    </row>
    <row r="55" spans="1:8" ht="38.25">
      <c r="A55" s="141">
        <v>47</v>
      </c>
      <c r="B55" s="34" t="s">
        <v>5</v>
      </c>
      <c r="C55" s="34" t="s">
        <v>186</v>
      </c>
      <c r="D55" s="34" t="s">
        <v>207</v>
      </c>
      <c r="E55" s="34" t="s">
        <v>2</v>
      </c>
      <c r="F55" s="35" t="s">
        <v>456</v>
      </c>
      <c r="G55" s="11">
        <v>110000</v>
      </c>
      <c r="H55" s="11">
        <v>110000</v>
      </c>
    </row>
    <row r="56" spans="1:8" ht="25.5">
      <c r="A56" s="141">
        <v>48</v>
      </c>
      <c r="B56" s="34" t="s">
        <v>5</v>
      </c>
      <c r="C56" s="34" t="s">
        <v>186</v>
      </c>
      <c r="D56" s="34" t="s">
        <v>209</v>
      </c>
      <c r="E56" s="34" t="s">
        <v>0</v>
      </c>
      <c r="F56" s="35" t="s">
        <v>473</v>
      </c>
      <c r="G56" s="11">
        <v>18000</v>
      </c>
      <c r="H56" s="11">
        <v>18000</v>
      </c>
    </row>
    <row r="57" spans="1:8" ht="38.25">
      <c r="A57" s="141">
        <v>49</v>
      </c>
      <c r="B57" s="34" t="s">
        <v>5</v>
      </c>
      <c r="C57" s="34" t="s">
        <v>186</v>
      </c>
      <c r="D57" s="34" t="s">
        <v>209</v>
      </c>
      <c r="E57" s="34" t="s">
        <v>2</v>
      </c>
      <c r="F57" s="35" t="s">
        <v>456</v>
      </c>
      <c r="G57" s="11">
        <v>18000</v>
      </c>
      <c r="H57" s="11">
        <v>18000</v>
      </c>
    </row>
    <row r="58" spans="1:8" ht="38.25">
      <c r="A58" s="141">
        <v>50</v>
      </c>
      <c r="B58" s="34" t="s">
        <v>5</v>
      </c>
      <c r="C58" s="34" t="s">
        <v>186</v>
      </c>
      <c r="D58" s="34" t="s">
        <v>211</v>
      </c>
      <c r="E58" s="34" t="s">
        <v>0</v>
      </c>
      <c r="F58" s="35" t="s">
        <v>474</v>
      </c>
      <c r="G58" s="11">
        <v>2100000</v>
      </c>
      <c r="H58" s="11">
        <v>2100000</v>
      </c>
    </row>
    <row r="59" spans="1:8" ht="25.5" customHeight="1">
      <c r="A59" s="141">
        <v>51</v>
      </c>
      <c r="B59" s="34" t="s">
        <v>5</v>
      </c>
      <c r="C59" s="34" t="s">
        <v>186</v>
      </c>
      <c r="D59" s="34" t="s">
        <v>211</v>
      </c>
      <c r="E59" s="34" t="s">
        <v>213</v>
      </c>
      <c r="F59" s="35" t="s">
        <v>475</v>
      </c>
      <c r="G59" s="11">
        <v>2100000</v>
      </c>
      <c r="H59" s="11">
        <v>2100000</v>
      </c>
    </row>
    <row r="60" spans="1:8">
      <c r="A60" s="141">
        <v>52</v>
      </c>
      <c r="B60" s="34" t="s">
        <v>5</v>
      </c>
      <c r="C60" s="34" t="s">
        <v>215</v>
      </c>
      <c r="D60" s="34" t="s">
        <v>156</v>
      </c>
      <c r="E60" s="34" t="s">
        <v>0</v>
      </c>
      <c r="F60" s="35" t="s">
        <v>672</v>
      </c>
      <c r="G60" s="11">
        <v>484200</v>
      </c>
      <c r="H60" s="11">
        <v>514600</v>
      </c>
    </row>
    <row r="61" spans="1:8" ht="25.5">
      <c r="A61" s="141">
        <v>53</v>
      </c>
      <c r="B61" s="34" t="s">
        <v>5</v>
      </c>
      <c r="C61" s="34" t="s">
        <v>216</v>
      </c>
      <c r="D61" s="34" t="s">
        <v>156</v>
      </c>
      <c r="E61" s="34" t="s">
        <v>0</v>
      </c>
      <c r="F61" s="35" t="s">
        <v>476</v>
      </c>
      <c r="G61" s="11">
        <v>484200</v>
      </c>
      <c r="H61" s="11">
        <v>514600</v>
      </c>
    </row>
    <row r="62" spans="1:8" ht="15.75" customHeight="1">
      <c r="A62" s="141">
        <v>54</v>
      </c>
      <c r="B62" s="34" t="s">
        <v>5</v>
      </c>
      <c r="C62" s="34" t="s">
        <v>216</v>
      </c>
      <c r="D62" s="34" t="s">
        <v>159</v>
      </c>
      <c r="E62" s="34" t="s">
        <v>0</v>
      </c>
      <c r="F62" s="35" t="s">
        <v>452</v>
      </c>
      <c r="G62" s="11">
        <v>484200</v>
      </c>
      <c r="H62" s="11">
        <v>514600</v>
      </c>
    </row>
    <row r="63" spans="1:8" ht="63.75">
      <c r="A63" s="141">
        <v>55</v>
      </c>
      <c r="B63" s="34" t="s">
        <v>5</v>
      </c>
      <c r="C63" s="34" t="s">
        <v>216</v>
      </c>
      <c r="D63" s="34" t="s">
        <v>218</v>
      </c>
      <c r="E63" s="34" t="s">
        <v>0</v>
      </c>
      <c r="F63" s="35" t="s">
        <v>477</v>
      </c>
      <c r="G63" s="11">
        <v>484200</v>
      </c>
      <c r="H63" s="11">
        <v>514600</v>
      </c>
    </row>
    <row r="64" spans="1:8" ht="25.5">
      <c r="A64" s="141">
        <v>56</v>
      </c>
      <c r="B64" s="34" t="s">
        <v>5</v>
      </c>
      <c r="C64" s="34" t="s">
        <v>216</v>
      </c>
      <c r="D64" s="34" t="s">
        <v>218</v>
      </c>
      <c r="E64" s="34" t="s">
        <v>1</v>
      </c>
      <c r="F64" s="35" t="s">
        <v>454</v>
      </c>
      <c r="G64" s="11">
        <v>484200</v>
      </c>
      <c r="H64" s="11">
        <v>514600</v>
      </c>
    </row>
    <row r="65" spans="1:8" ht="25.5">
      <c r="A65" s="141">
        <v>57</v>
      </c>
      <c r="B65" s="34" t="s">
        <v>5</v>
      </c>
      <c r="C65" s="34" t="s">
        <v>220</v>
      </c>
      <c r="D65" s="34" t="s">
        <v>156</v>
      </c>
      <c r="E65" s="34" t="s">
        <v>0</v>
      </c>
      <c r="F65" s="35" t="s">
        <v>673</v>
      </c>
      <c r="G65" s="11">
        <v>5396000</v>
      </c>
      <c r="H65" s="11">
        <v>5390300</v>
      </c>
    </row>
    <row r="66" spans="1:8" ht="38.25">
      <c r="A66" s="141">
        <v>58</v>
      </c>
      <c r="B66" s="34" t="s">
        <v>5</v>
      </c>
      <c r="C66" s="34" t="s">
        <v>221</v>
      </c>
      <c r="D66" s="34" t="s">
        <v>156</v>
      </c>
      <c r="E66" s="34" t="s">
        <v>0</v>
      </c>
      <c r="F66" s="35" t="s">
        <v>674</v>
      </c>
      <c r="G66" s="11">
        <v>4902000</v>
      </c>
      <c r="H66" s="11">
        <v>4902000</v>
      </c>
    </row>
    <row r="67" spans="1:8" ht="51">
      <c r="A67" s="141">
        <v>59</v>
      </c>
      <c r="B67" s="34" t="s">
        <v>5</v>
      </c>
      <c r="C67" s="34" t="s">
        <v>221</v>
      </c>
      <c r="D67" s="34" t="s">
        <v>222</v>
      </c>
      <c r="E67" s="34" t="s">
        <v>0</v>
      </c>
      <c r="F67" s="35" t="s">
        <v>646</v>
      </c>
      <c r="G67" s="11">
        <v>100000</v>
      </c>
      <c r="H67" s="11">
        <v>100000</v>
      </c>
    </row>
    <row r="68" spans="1:8" ht="55.5" customHeight="1">
      <c r="A68" s="141">
        <v>60</v>
      </c>
      <c r="B68" s="34" t="s">
        <v>5</v>
      </c>
      <c r="C68" s="34" t="s">
        <v>221</v>
      </c>
      <c r="D68" s="34" t="s">
        <v>222</v>
      </c>
      <c r="E68" s="34" t="s">
        <v>0</v>
      </c>
      <c r="F68" s="35" t="s">
        <v>920</v>
      </c>
      <c r="G68" s="11">
        <v>100000</v>
      </c>
      <c r="H68" s="11">
        <v>100000</v>
      </c>
    </row>
    <row r="69" spans="1:8" ht="38.25">
      <c r="A69" s="141">
        <v>61</v>
      </c>
      <c r="B69" s="34" t="s">
        <v>5</v>
      </c>
      <c r="C69" s="34" t="s">
        <v>221</v>
      </c>
      <c r="D69" s="34" t="s">
        <v>223</v>
      </c>
      <c r="E69" s="34" t="s">
        <v>0</v>
      </c>
      <c r="F69" s="35" t="s">
        <v>478</v>
      </c>
      <c r="G69" s="11">
        <v>100000</v>
      </c>
      <c r="H69" s="11">
        <v>100000</v>
      </c>
    </row>
    <row r="70" spans="1:8" ht="38.25">
      <c r="A70" s="141">
        <v>62</v>
      </c>
      <c r="B70" s="34" t="s">
        <v>5</v>
      </c>
      <c r="C70" s="34" t="s">
        <v>221</v>
      </c>
      <c r="D70" s="34" t="s">
        <v>223</v>
      </c>
      <c r="E70" s="34" t="s">
        <v>2</v>
      </c>
      <c r="F70" s="35" t="s">
        <v>456</v>
      </c>
      <c r="G70" s="11">
        <v>100000</v>
      </c>
      <c r="H70" s="11">
        <v>100000</v>
      </c>
    </row>
    <row r="71" spans="1:8" ht="92.25" customHeight="1">
      <c r="A71" s="141">
        <v>63</v>
      </c>
      <c r="B71" s="34" t="s">
        <v>5</v>
      </c>
      <c r="C71" s="34" t="s">
        <v>221</v>
      </c>
      <c r="D71" s="34" t="s">
        <v>225</v>
      </c>
      <c r="E71" s="34" t="s">
        <v>0</v>
      </c>
      <c r="F71" s="35" t="s">
        <v>722</v>
      </c>
      <c r="G71" s="11">
        <v>4802000</v>
      </c>
      <c r="H71" s="11">
        <v>4802000</v>
      </c>
    </row>
    <row r="72" spans="1:8" ht="54" customHeight="1">
      <c r="A72" s="141">
        <v>64</v>
      </c>
      <c r="B72" s="34" t="s">
        <v>5</v>
      </c>
      <c r="C72" s="34" t="s">
        <v>221</v>
      </c>
      <c r="D72" s="34" t="s">
        <v>225</v>
      </c>
      <c r="E72" s="34" t="s">
        <v>0</v>
      </c>
      <c r="F72" s="35" t="s">
        <v>920</v>
      </c>
      <c r="G72" s="11">
        <v>4802000</v>
      </c>
      <c r="H72" s="11">
        <v>4802000</v>
      </c>
    </row>
    <row r="73" spans="1:8" ht="51">
      <c r="A73" s="141">
        <v>65</v>
      </c>
      <c r="B73" s="34" t="s">
        <v>5</v>
      </c>
      <c r="C73" s="34" t="s">
        <v>221</v>
      </c>
      <c r="D73" s="34" t="s">
        <v>226</v>
      </c>
      <c r="E73" s="34" t="s">
        <v>0</v>
      </c>
      <c r="F73" s="35" t="s">
        <v>479</v>
      </c>
      <c r="G73" s="11">
        <v>4802000</v>
      </c>
      <c r="H73" s="11">
        <v>4802000</v>
      </c>
    </row>
    <row r="74" spans="1:8" ht="25.5">
      <c r="A74" s="141">
        <v>66</v>
      </c>
      <c r="B74" s="34" t="s">
        <v>5</v>
      </c>
      <c r="C74" s="34" t="s">
        <v>221</v>
      </c>
      <c r="D74" s="34" t="s">
        <v>226</v>
      </c>
      <c r="E74" s="34" t="s">
        <v>3</v>
      </c>
      <c r="F74" s="35" t="s">
        <v>671</v>
      </c>
      <c r="G74" s="11">
        <v>4000000</v>
      </c>
      <c r="H74" s="11">
        <v>4000000</v>
      </c>
    </row>
    <row r="75" spans="1:8" ht="38.25">
      <c r="A75" s="141">
        <v>67</v>
      </c>
      <c r="B75" s="34" t="s">
        <v>5</v>
      </c>
      <c r="C75" s="34" t="s">
        <v>221</v>
      </c>
      <c r="D75" s="34" t="s">
        <v>226</v>
      </c>
      <c r="E75" s="34" t="s">
        <v>2</v>
      </c>
      <c r="F75" s="35" t="s">
        <v>456</v>
      </c>
      <c r="G75" s="11">
        <v>800000</v>
      </c>
      <c r="H75" s="11">
        <v>800000</v>
      </c>
    </row>
    <row r="76" spans="1:8" ht="25.5">
      <c r="A76" s="141">
        <v>68</v>
      </c>
      <c r="B76" s="34" t="s">
        <v>5</v>
      </c>
      <c r="C76" s="34" t="s">
        <v>221</v>
      </c>
      <c r="D76" s="34" t="s">
        <v>226</v>
      </c>
      <c r="E76" s="34" t="s">
        <v>169</v>
      </c>
      <c r="F76" s="35" t="s">
        <v>457</v>
      </c>
      <c r="G76" s="11">
        <v>2000</v>
      </c>
      <c r="H76" s="11">
        <v>2000</v>
      </c>
    </row>
    <row r="77" spans="1:8">
      <c r="A77" s="141">
        <v>69</v>
      </c>
      <c r="B77" s="34" t="s">
        <v>5</v>
      </c>
      <c r="C77" s="34" t="s">
        <v>228</v>
      </c>
      <c r="D77" s="34" t="s">
        <v>156</v>
      </c>
      <c r="E77" s="34" t="s">
        <v>0</v>
      </c>
      <c r="F77" s="35" t="s">
        <v>480</v>
      </c>
      <c r="G77" s="11">
        <v>356200</v>
      </c>
      <c r="H77" s="11">
        <v>350000</v>
      </c>
    </row>
    <row r="78" spans="1:8" ht="38.25">
      <c r="A78" s="141">
        <v>70</v>
      </c>
      <c r="B78" s="34" t="s">
        <v>5</v>
      </c>
      <c r="C78" s="34" t="s">
        <v>228</v>
      </c>
      <c r="D78" s="34" t="s">
        <v>230</v>
      </c>
      <c r="E78" s="34" t="s">
        <v>0</v>
      </c>
      <c r="F78" s="35" t="s">
        <v>231</v>
      </c>
      <c r="G78" s="11">
        <v>356200</v>
      </c>
      <c r="H78" s="11">
        <v>350000</v>
      </c>
    </row>
    <row r="79" spans="1:8" ht="53.25" customHeight="1">
      <c r="A79" s="141">
        <v>71</v>
      </c>
      <c r="B79" s="34" t="s">
        <v>5</v>
      </c>
      <c r="C79" s="34" t="s">
        <v>228</v>
      </c>
      <c r="D79" s="34" t="s">
        <v>230</v>
      </c>
      <c r="E79" s="34" t="s">
        <v>0</v>
      </c>
      <c r="F79" s="35" t="s">
        <v>920</v>
      </c>
      <c r="G79" s="11">
        <v>356200</v>
      </c>
      <c r="H79" s="11">
        <v>350000</v>
      </c>
    </row>
    <row r="80" spans="1:8" ht="51">
      <c r="A80" s="141">
        <v>72</v>
      </c>
      <c r="B80" s="34" t="s">
        <v>5</v>
      </c>
      <c r="C80" s="34" t="s">
        <v>228</v>
      </c>
      <c r="D80" s="34" t="s">
        <v>761</v>
      </c>
      <c r="E80" s="34" t="s">
        <v>0</v>
      </c>
      <c r="F80" s="35" t="s">
        <v>773</v>
      </c>
      <c r="G80" s="11">
        <v>306200</v>
      </c>
      <c r="H80" s="11">
        <v>300000</v>
      </c>
    </row>
    <row r="81" spans="1:8" ht="38.25">
      <c r="A81" s="141">
        <v>73</v>
      </c>
      <c r="B81" s="34" t="s">
        <v>5</v>
      </c>
      <c r="C81" s="34" t="s">
        <v>228</v>
      </c>
      <c r="D81" s="34" t="s">
        <v>761</v>
      </c>
      <c r="E81" s="34" t="s">
        <v>2</v>
      </c>
      <c r="F81" s="35" t="s">
        <v>456</v>
      </c>
      <c r="G81" s="11">
        <v>306200</v>
      </c>
      <c r="H81" s="11">
        <v>300000</v>
      </c>
    </row>
    <row r="82" spans="1:8" ht="38.25">
      <c r="A82" s="141">
        <v>74</v>
      </c>
      <c r="B82" s="34" t="s">
        <v>5</v>
      </c>
      <c r="C82" s="34" t="s">
        <v>228</v>
      </c>
      <c r="D82" s="34" t="s">
        <v>232</v>
      </c>
      <c r="E82" s="34" t="s">
        <v>0</v>
      </c>
      <c r="F82" s="35" t="s">
        <v>482</v>
      </c>
      <c r="G82" s="11">
        <v>50000</v>
      </c>
      <c r="H82" s="11">
        <v>50000</v>
      </c>
    </row>
    <row r="83" spans="1:8" ht="38.25">
      <c r="A83" s="141">
        <v>75</v>
      </c>
      <c r="B83" s="34" t="s">
        <v>5</v>
      </c>
      <c r="C83" s="34" t="s">
        <v>228</v>
      </c>
      <c r="D83" s="34" t="s">
        <v>232</v>
      </c>
      <c r="E83" s="34" t="s">
        <v>2</v>
      </c>
      <c r="F83" s="35" t="s">
        <v>456</v>
      </c>
      <c r="G83" s="11">
        <v>50000</v>
      </c>
      <c r="H83" s="11">
        <v>50000</v>
      </c>
    </row>
    <row r="84" spans="1:8" ht="38.25">
      <c r="A84" s="141">
        <v>76</v>
      </c>
      <c r="B84" s="34" t="s">
        <v>5</v>
      </c>
      <c r="C84" s="34" t="s">
        <v>234</v>
      </c>
      <c r="D84" s="34" t="s">
        <v>156</v>
      </c>
      <c r="E84" s="34" t="s">
        <v>0</v>
      </c>
      <c r="F84" s="35" t="s">
        <v>483</v>
      </c>
      <c r="G84" s="11">
        <v>137800</v>
      </c>
      <c r="H84" s="11">
        <v>138300</v>
      </c>
    </row>
    <row r="85" spans="1:8" ht="38.25">
      <c r="A85" s="141">
        <v>77</v>
      </c>
      <c r="B85" s="34" t="s">
        <v>5</v>
      </c>
      <c r="C85" s="34" t="s">
        <v>234</v>
      </c>
      <c r="D85" s="34" t="s">
        <v>236</v>
      </c>
      <c r="E85" s="34" t="s">
        <v>0</v>
      </c>
      <c r="F85" s="35" t="s">
        <v>237</v>
      </c>
      <c r="G85" s="11">
        <v>137800</v>
      </c>
      <c r="H85" s="11">
        <v>138300</v>
      </c>
    </row>
    <row r="86" spans="1:8" ht="54.75" customHeight="1">
      <c r="A86" s="141">
        <v>78</v>
      </c>
      <c r="B86" s="34" t="s">
        <v>5</v>
      </c>
      <c r="C86" s="34" t="s">
        <v>234</v>
      </c>
      <c r="D86" s="34" t="s">
        <v>236</v>
      </c>
      <c r="E86" s="34" t="s">
        <v>0</v>
      </c>
      <c r="F86" s="35" t="s">
        <v>920</v>
      </c>
      <c r="G86" s="11">
        <v>137800</v>
      </c>
      <c r="H86" s="11">
        <v>138300</v>
      </c>
    </row>
    <row r="87" spans="1:8" ht="25.5">
      <c r="A87" s="141">
        <v>79</v>
      </c>
      <c r="B87" s="34" t="s">
        <v>5</v>
      </c>
      <c r="C87" s="34" t="s">
        <v>234</v>
      </c>
      <c r="D87" s="34" t="s">
        <v>238</v>
      </c>
      <c r="E87" s="34" t="s">
        <v>0</v>
      </c>
      <c r="F87" s="35" t="s">
        <v>485</v>
      </c>
      <c r="G87" s="11">
        <v>39600</v>
      </c>
      <c r="H87" s="11">
        <v>40100</v>
      </c>
    </row>
    <row r="88" spans="1:8" ht="38.25">
      <c r="A88" s="141">
        <v>80</v>
      </c>
      <c r="B88" s="34" t="s">
        <v>5</v>
      </c>
      <c r="C88" s="34" t="s">
        <v>234</v>
      </c>
      <c r="D88" s="34" t="s">
        <v>238</v>
      </c>
      <c r="E88" s="34" t="s">
        <v>2</v>
      </c>
      <c r="F88" s="35" t="s">
        <v>456</v>
      </c>
      <c r="G88" s="11">
        <v>39600</v>
      </c>
      <c r="H88" s="11">
        <v>40100</v>
      </c>
    </row>
    <row r="89" spans="1:8" ht="25.5">
      <c r="A89" s="141">
        <v>81</v>
      </c>
      <c r="B89" s="34" t="s">
        <v>5</v>
      </c>
      <c r="C89" s="34" t="s">
        <v>234</v>
      </c>
      <c r="D89" s="34" t="s">
        <v>240</v>
      </c>
      <c r="E89" s="34" t="s">
        <v>0</v>
      </c>
      <c r="F89" s="35" t="s">
        <v>486</v>
      </c>
      <c r="G89" s="11">
        <v>98200</v>
      </c>
      <c r="H89" s="11">
        <v>98200</v>
      </c>
    </row>
    <row r="90" spans="1:8" ht="38.25">
      <c r="A90" s="141">
        <v>82</v>
      </c>
      <c r="B90" s="34" t="s">
        <v>5</v>
      </c>
      <c r="C90" s="34" t="s">
        <v>234</v>
      </c>
      <c r="D90" s="34" t="s">
        <v>240</v>
      </c>
      <c r="E90" s="34" t="s">
        <v>2</v>
      </c>
      <c r="F90" s="35" t="s">
        <v>456</v>
      </c>
      <c r="G90" s="11">
        <v>98200</v>
      </c>
      <c r="H90" s="11">
        <v>98200</v>
      </c>
    </row>
    <row r="91" spans="1:8">
      <c r="A91" s="141">
        <v>83</v>
      </c>
      <c r="B91" s="34" t="s">
        <v>5</v>
      </c>
      <c r="C91" s="34" t="s">
        <v>244</v>
      </c>
      <c r="D91" s="34" t="s">
        <v>156</v>
      </c>
      <c r="E91" s="34" t="s">
        <v>0</v>
      </c>
      <c r="F91" s="35" t="s">
        <v>676</v>
      </c>
      <c r="G91" s="11">
        <v>85101700</v>
      </c>
      <c r="H91" s="11">
        <v>75934177</v>
      </c>
    </row>
    <row r="92" spans="1:8">
      <c r="A92" s="141">
        <v>84</v>
      </c>
      <c r="B92" s="34" t="s">
        <v>5</v>
      </c>
      <c r="C92" s="34" t="s">
        <v>245</v>
      </c>
      <c r="D92" s="34" t="s">
        <v>156</v>
      </c>
      <c r="E92" s="34" t="s">
        <v>0</v>
      </c>
      <c r="F92" s="35" t="s">
        <v>523</v>
      </c>
      <c r="G92" s="11">
        <v>208400</v>
      </c>
      <c r="H92" s="11">
        <v>206100</v>
      </c>
    </row>
    <row r="93" spans="1:8" ht="16.5" customHeight="1">
      <c r="A93" s="141">
        <v>85</v>
      </c>
      <c r="B93" s="34" t="s">
        <v>5</v>
      </c>
      <c r="C93" s="34" t="s">
        <v>245</v>
      </c>
      <c r="D93" s="34" t="s">
        <v>159</v>
      </c>
      <c r="E93" s="34" t="s">
        <v>0</v>
      </c>
      <c r="F93" s="35" t="s">
        <v>452</v>
      </c>
      <c r="G93" s="11">
        <v>208400</v>
      </c>
      <c r="H93" s="11">
        <v>206100</v>
      </c>
    </row>
    <row r="94" spans="1:8" ht="51">
      <c r="A94" s="141">
        <v>86</v>
      </c>
      <c r="B94" s="34" t="s">
        <v>5</v>
      </c>
      <c r="C94" s="34" t="s">
        <v>245</v>
      </c>
      <c r="D94" s="34" t="s">
        <v>247</v>
      </c>
      <c r="E94" s="34" t="s">
        <v>0</v>
      </c>
      <c r="F94" s="35" t="s">
        <v>524</v>
      </c>
      <c r="G94" s="11">
        <v>208400</v>
      </c>
      <c r="H94" s="11">
        <v>206100</v>
      </c>
    </row>
    <row r="95" spans="1:8" ht="38.25">
      <c r="A95" s="141">
        <v>87</v>
      </c>
      <c r="B95" s="34" t="s">
        <v>5</v>
      </c>
      <c r="C95" s="34" t="s">
        <v>245</v>
      </c>
      <c r="D95" s="34" t="s">
        <v>247</v>
      </c>
      <c r="E95" s="34" t="s">
        <v>2</v>
      </c>
      <c r="F95" s="35" t="s">
        <v>456</v>
      </c>
      <c r="G95" s="11">
        <v>11800</v>
      </c>
      <c r="H95" s="11">
        <v>11700</v>
      </c>
    </row>
    <row r="96" spans="1:8">
      <c r="A96" s="141">
        <v>88</v>
      </c>
      <c r="B96" s="34" t="s">
        <v>5</v>
      </c>
      <c r="C96" s="34" t="s">
        <v>245</v>
      </c>
      <c r="D96" s="34" t="s">
        <v>247</v>
      </c>
      <c r="E96" s="34" t="s">
        <v>134</v>
      </c>
      <c r="F96" s="35" t="s">
        <v>525</v>
      </c>
      <c r="G96" s="11">
        <v>196600</v>
      </c>
      <c r="H96" s="11">
        <v>194400</v>
      </c>
    </row>
    <row r="97" spans="1:8">
      <c r="A97" s="141">
        <v>89</v>
      </c>
      <c r="B97" s="34" t="s">
        <v>5</v>
      </c>
      <c r="C97" s="34" t="s">
        <v>250</v>
      </c>
      <c r="D97" s="34" t="s">
        <v>156</v>
      </c>
      <c r="E97" s="34" t="s">
        <v>0</v>
      </c>
      <c r="F97" s="35" t="s">
        <v>488</v>
      </c>
      <c r="G97" s="11">
        <v>72066500</v>
      </c>
      <c r="H97" s="11">
        <v>62797420</v>
      </c>
    </row>
    <row r="98" spans="1:8" ht="54.75" customHeight="1">
      <c r="A98" s="141">
        <v>90</v>
      </c>
      <c r="B98" s="34" t="s">
        <v>5</v>
      </c>
      <c r="C98" s="34" t="s">
        <v>250</v>
      </c>
      <c r="D98" s="34" t="s">
        <v>252</v>
      </c>
      <c r="E98" s="34" t="s">
        <v>0</v>
      </c>
      <c r="F98" s="35" t="s">
        <v>253</v>
      </c>
      <c r="G98" s="11">
        <v>72066500</v>
      </c>
      <c r="H98" s="11">
        <v>62797420</v>
      </c>
    </row>
    <row r="99" spans="1:8" ht="55.5" customHeight="1">
      <c r="A99" s="141">
        <v>91</v>
      </c>
      <c r="B99" s="34" t="s">
        <v>5</v>
      </c>
      <c r="C99" s="34" t="s">
        <v>250</v>
      </c>
      <c r="D99" s="34" t="s">
        <v>252</v>
      </c>
      <c r="E99" s="34" t="s">
        <v>0</v>
      </c>
      <c r="F99" s="35" t="s">
        <v>920</v>
      </c>
      <c r="G99" s="11">
        <v>72066500</v>
      </c>
      <c r="H99" s="11">
        <v>62797420</v>
      </c>
    </row>
    <row r="100" spans="1:8" ht="38.25">
      <c r="A100" s="141">
        <v>92</v>
      </c>
      <c r="B100" s="34" t="s">
        <v>5</v>
      </c>
      <c r="C100" s="34" t="s">
        <v>250</v>
      </c>
      <c r="D100" s="34" t="s">
        <v>254</v>
      </c>
      <c r="E100" s="34" t="s">
        <v>0</v>
      </c>
      <c r="F100" s="35" t="s">
        <v>490</v>
      </c>
      <c r="G100" s="11">
        <v>2066500</v>
      </c>
      <c r="H100" s="11">
        <v>2066500</v>
      </c>
    </row>
    <row r="101" spans="1:8" ht="25.5">
      <c r="A101" s="141">
        <v>93</v>
      </c>
      <c r="B101" s="34" t="s">
        <v>5</v>
      </c>
      <c r="C101" s="34" t="s">
        <v>250</v>
      </c>
      <c r="D101" s="34" t="s">
        <v>254</v>
      </c>
      <c r="E101" s="34" t="s">
        <v>3</v>
      </c>
      <c r="F101" s="35" t="s">
        <v>671</v>
      </c>
      <c r="G101" s="11">
        <v>1900000</v>
      </c>
      <c r="H101" s="11">
        <v>1900000</v>
      </c>
    </row>
    <row r="102" spans="1:8" ht="38.25">
      <c r="A102" s="141">
        <v>94</v>
      </c>
      <c r="B102" s="34" t="s">
        <v>5</v>
      </c>
      <c r="C102" s="34" t="s">
        <v>250</v>
      </c>
      <c r="D102" s="34" t="s">
        <v>254</v>
      </c>
      <c r="E102" s="34" t="s">
        <v>2</v>
      </c>
      <c r="F102" s="35" t="s">
        <v>456</v>
      </c>
      <c r="G102" s="11">
        <v>154900</v>
      </c>
      <c r="H102" s="11">
        <v>154900</v>
      </c>
    </row>
    <row r="103" spans="1:8" ht="25.5">
      <c r="A103" s="141">
        <v>95</v>
      </c>
      <c r="B103" s="34" t="s">
        <v>5</v>
      </c>
      <c r="C103" s="34" t="s">
        <v>250</v>
      </c>
      <c r="D103" s="34" t="s">
        <v>254</v>
      </c>
      <c r="E103" s="34" t="s">
        <v>169</v>
      </c>
      <c r="F103" s="35" t="s">
        <v>457</v>
      </c>
      <c r="G103" s="11">
        <v>11600</v>
      </c>
      <c r="H103" s="11">
        <v>11600</v>
      </c>
    </row>
    <row r="104" spans="1:8" ht="38.25">
      <c r="A104" s="141">
        <v>96</v>
      </c>
      <c r="B104" s="34" t="s">
        <v>5</v>
      </c>
      <c r="C104" s="34" t="s">
        <v>250</v>
      </c>
      <c r="D104" s="34" t="s">
        <v>783</v>
      </c>
      <c r="E104" s="34" t="s">
        <v>0</v>
      </c>
      <c r="F104" s="35" t="s">
        <v>785</v>
      </c>
      <c r="G104" s="11">
        <v>70000000</v>
      </c>
      <c r="H104" s="11">
        <v>60730920</v>
      </c>
    </row>
    <row r="105" spans="1:8" ht="38.25">
      <c r="A105" s="141">
        <v>97</v>
      </c>
      <c r="B105" s="34" t="s">
        <v>5</v>
      </c>
      <c r="C105" s="34" t="s">
        <v>250</v>
      </c>
      <c r="D105" s="34" t="s">
        <v>783</v>
      </c>
      <c r="E105" s="34" t="s">
        <v>2</v>
      </c>
      <c r="F105" s="35" t="s">
        <v>456</v>
      </c>
      <c r="G105" s="11">
        <v>70000000</v>
      </c>
      <c r="H105" s="11">
        <v>60730920</v>
      </c>
    </row>
    <row r="106" spans="1:8">
      <c r="A106" s="141">
        <v>98</v>
      </c>
      <c r="B106" s="34" t="s">
        <v>5</v>
      </c>
      <c r="C106" s="34" t="s">
        <v>256</v>
      </c>
      <c r="D106" s="34" t="s">
        <v>156</v>
      </c>
      <c r="E106" s="34" t="s">
        <v>0</v>
      </c>
      <c r="F106" s="35" t="s">
        <v>526</v>
      </c>
      <c r="G106" s="11">
        <v>102000</v>
      </c>
      <c r="H106" s="11">
        <v>102000</v>
      </c>
    </row>
    <row r="107" spans="1:8" ht="25.5">
      <c r="A107" s="141">
        <v>99</v>
      </c>
      <c r="B107" s="34" t="s">
        <v>5</v>
      </c>
      <c r="C107" s="34" t="s">
        <v>256</v>
      </c>
      <c r="D107" s="34" t="s">
        <v>159</v>
      </c>
      <c r="E107" s="34" t="s">
        <v>0</v>
      </c>
      <c r="F107" s="35" t="s">
        <v>452</v>
      </c>
      <c r="G107" s="11">
        <v>102000</v>
      </c>
      <c r="H107" s="11">
        <v>102000</v>
      </c>
    </row>
    <row r="108" spans="1:8" ht="38.25">
      <c r="A108" s="141">
        <v>100</v>
      </c>
      <c r="B108" s="34" t="s">
        <v>5</v>
      </c>
      <c r="C108" s="34" t="s">
        <v>256</v>
      </c>
      <c r="D108" s="34" t="s">
        <v>258</v>
      </c>
      <c r="E108" s="34" t="s">
        <v>0</v>
      </c>
      <c r="F108" s="35" t="s">
        <v>527</v>
      </c>
      <c r="G108" s="11">
        <v>102000</v>
      </c>
      <c r="H108" s="11">
        <v>102000</v>
      </c>
    </row>
    <row r="109" spans="1:8" ht="63.75">
      <c r="A109" s="141">
        <v>101</v>
      </c>
      <c r="B109" s="34" t="s">
        <v>5</v>
      </c>
      <c r="C109" s="34" t="s">
        <v>256</v>
      </c>
      <c r="D109" s="34" t="s">
        <v>258</v>
      </c>
      <c r="E109" s="34" t="s">
        <v>133</v>
      </c>
      <c r="F109" s="35" t="s">
        <v>494</v>
      </c>
      <c r="G109" s="11">
        <v>102000</v>
      </c>
      <c r="H109" s="11">
        <v>102000</v>
      </c>
    </row>
    <row r="110" spans="1:8">
      <c r="A110" s="141">
        <v>102</v>
      </c>
      <c r="B110" s="34" t="s">
        <v>5</v>
      </c>
      <c r="C110" s="34" t="s">
        <v>261</v>
      </c>
      <c r="D110" s="34" t="s">
        <v>156</v>
      </c>
      <c r="E110" s="34" t="s">
        <v>0</v>
      </c>
      <c r="F110" s="35" t="s">
        <v>528</v>
      </c>
      <c r="G110" s="11">
        <v>10471900</v>
      </c>
      <c r="H110" s="11">
        <v>10711057</v>
      </c>
    </row>
    <row r="111" spans="1:8" ht="40.5" customHeight="1">
      <c r="A111" s="141">
        <v>103</v>
      </c>
      <c r="B111" s="34" t="s">
        <v>5</v>
      </c>
      <c r="C111" s="34" t="s">
        <v>261</v>
      </c>
      <c r="D111" s="34" t="s">
        <v>264</v>
      </c>
      <c r="E111" s="34" t="s">
        <v>0</v>
      </c>
      <c r="F111" s="35" t="s">
        <v>265</v>
      </c>
      <c r="G111" s="11">
        <v>10471900</v>
      </c>
      <c r="H111" s="11">
        <v>10711057</v>
      </c>
    </row>
    <row r="112" spans="1:8" ht="54.75" customHeight="1">
      <c r="A112" s="141">
        <v>104</v>
      </c>
      <c r="B112" s="34" t="s">
        <v>5</v>
      </c>
      <c r="C112" s="34" t="s">
        <v>261</v>
      </c>
      <c r="D112" s="34" t="s">
        <v>264</v>
      </c>
      <c r="E112" s="34" t="s">
        <v>0</v>
      </c>
      <c r="F112" s="35" t="s">
        <v>921</v>
      </c>
      <c r="G112" s="11">
        <v>10471900</v>
      </c>
      <c r="H112" s="11">
        <v>10711057</v>
      </c>
    </row>
    <row r="113" spans="1:8" ht="38.25">
      <c r="A113" s="141">
        <v>105</v>
      </c>
      <c r="B113" s="34" t="s">
        <v>5</v>
      </c>
      <c r="C113" s="34" t="s">
        <v>261</v>
      </c>
      <c r="D113" s="34" t="s">
        <v>266</v>
      </c>
      <c r="E113" s="34" t="s">
        <v>0</v>
      </c>
      <c r="F113" s="35" t="s">
        <v>530</v>
      </c>
      <c r="G113" s="11">
        <v>10471900</v>
      </c>
      <c r="H113" s="11">
        <v>10711057</v>
      </c>
    </row>
    <row r="114" spans="1:8" ht="38.25">
      <c r="A114" s="141">
        <v>106</v>
      </c>
      <c r="B114" s="34" t="s">
        <v>5</v>
      </c>
      <c r="C114" s="34" t="s">
        <v>261</v>
      </c>
      <c r="D114" s="34" t="s">
        <v>266</v>
      </c>
      <c r="E114" s="34" t="s">
        <v>2</v>
      </c>
      <c r="F114" s="35" t="s">
        <v>456</v>
      </c>
      <c r="G114" s="11">
        <v>6498500</v>
      </c>
      <c r="H114" s="11">
        <v>6737657</v>
      </c>
    </row>
    <row r="115" spans="1:8">
      <c r="A115" s="141">
        <v>107</v>
      </c>
      <c r="B115" s="34" t="s">
        <v>5</v>
      </c>
      <c r="C115" s="34" t="s">
        <v>261</v>
      </c>
      <c r="D115" s="34" t="s">
        <v>266</v>
      </c>
      <c r="E115" s="34" t="s">
        <v>134</v>
      </c>
      <c r="F115" s="35" t="s">
        <v>525</v>
      </c>
      <c r="G115" s="11">
        <v>3973400</v>
      </c>
      <c r="H115" s="11">
        <v>3973400</v>
      </c>
    </row>
    <row r="116" spans="1:8">
      <c r="A116" s="141">
        <v>108</v>
      </c>
      <c r="B116" s="34" t="s">
        <v>5</v>
      </c>
      <c r="C116" s="34" t="s">
        <v>268</v>
      </c>
      <c r="D116" s="34" t="s">
        <v>156</v>
      </c>
      <c r="E116" s="34" t="s">
        <v>0</v>
      </c>
      <c r="F116" s="35" t="s">
        <v>491</v>
      </c>
      <c r="G116" s="11">
        <v>50000</v>
      </c>
      <c r="H116" s="11">
        <v>50000</v>
      </c>
    </row>
    <row r="117" spans="1:8" ht="25.5">
      <c r="A117" s="141">
        <v>109</v>
      </c>
      <c r="B117" s="34" t="s">
        <v>5</v>
      </c>
      <c r="C117" s="34" t="s">
        <v>268</v>
      </c>
      <c r="D117" s="34" t="s">
        <v>270</v>
      </c>
      <c r="E117" s="34" t="s">
        <v>0</v>
      </c>
      <c r="F117" s="35" t="s">
        <v>648</v>
      </c>
      <c r="G117" s="11">
        <v>50000</v>
      </c>
      <c r="H117" s="11">
        <v>50000</v>
      </c>
    </row>
    <row r="118" spans="1:8" ht="54" customHeight="1">
      <c r="A118" s="141">
        <v>110</v>
      </c>
      <c r="B118" s="34" t="s">
        <v>5</v>
      </c>
      <c r="C118" s="34" t="s">
        <v>268</v>
      </c>
      <c r="D118" s="34" t="s">
        <v>270</v>
      </c>
      <c r="E118" s="34" t="s">
        <v>0</v>
      </c>
      <c r="F118" s="35" t="s">
        <v>920</v>
      </c>
      <c r="G118" s="11">
        <v>50000</v>
      </c>
      <c r="H118" s="11">
        <v>50000</v>
      </c>
    </row>
    <row r="119" spans="1:8" ht="38.25">
      <c r="A119" s="141">
        <v>111</v>
      </c>
      <c r="B119" s="34" t="s">
        <v>5</v>
      </c>
      <c r="C119" s="34" t="s">
        <v>268</v>
      </c>
      <c r="D119" s="34" t="s">
        <v>271</v>
      </c>
      <c r="E119" s="34" t="s">
        <v>0</v>
      </c>
      <c r="F119" s="35" t="s">
        <v>492</v>
      </c>
      <c r="G119" s="11">
        <v>50000</v>
      </c>
      <c r="H119" s="11">
        <v>50000</v>
      </c>
    </row>
    <row r="120" spans="1:8" ht="38.25">
      <c r="A120" s="141">
        <v>112</v>
      </c>
      <c r="B120" s="34" t="s">
        <v>5</v>
      </c>
      <c r="C120" s="34" t="s">
        <v>268</v>
      </c>
      <c r="D120" s="34" t="s">
        <v>271</v>
      </c>
      <c r="E120" s="34" t="s">
        <v>2</v>
      </c>
      <c r="F120" s="35" t="s">
        <v>456</v>
      </c>
      <c r="G120" s="11">
        <v>50000</v>
      </c>
      <c r="H120" s="11">
        <v>50000</v>
      </c>
    </row>
    <row r="121" spans="1:8" ht="25.5">
      <c r="A121" s="141">
        <v>113</v>
      </c>
      <c r="B121" s="34" t="s">
        <v>5</v>
      </c>
      <c r="C121" s="34" t="s">
        <v>273</v>
      </c>
      <c r="D121" s="34" t="s">
        <v>156</v>
      </c>
      <c r="E121" s="34" t="s">
        <v>0</v>
      </c>
      <c r="F121" s="35" t="s">
        <v>493</v>
      </c>
      <c r="G121" s="11">
        <v>2202900</v>
      </c>
      <c r="H121" s="11">
        <v>2067600</v>
      </c>
    </row>
    <row r="122" spans="1:8" ht="38.25">
      <c r="A122" s="141">
        <v>114</v>
      </c>
      <c r="B122" s="34" t="s">
        <v>5</v>
      </c>
      <c r="C122" s="34" t="s">
        <v>273</v>
      </c>
      <c r="D122" s="34" t="s">
        <v>275</v>
      </c>
      <c r="E122" s="34" t="s">
        <v>0</v>
      </c>
      <c r="F122" s="35" t="s">
        <v>649</v>
      </c>
      <c r="G122" s="11">
        <v>115000</v>
      </c>
      <c r="H122" s="11">
        <v>115000</v>
      </c>
    </row>
    <row r="123" spans="1:8" ht="52.5" customHeight="1">
      <c r="A123" s="141">
        <v>115</v>
      </c>
      <c r="B123" s="34" t="s">
        <v>5</v>
      </c>
      <c r="C123" s="34" t="s">
        <v>273</v>
      </c>
      <c r="D123" s="34" t="s">
        <v>275</v>
      </c>
      <c r="E123" s="34" t="s">
        <v>0</v>
      </c>
      <c r="F123" s="35" t="s">
        <v>920</v>
      </c>
      <c r="G123" s="11">
        <v>115000</v>
      </c>
      <c r="H123" s="11">
        <v>115000</v>
      </c>
    </row>
    <row r="124" spans="1:8" ht="38.25">
      <c r="A124" s="141">
        <v>116</v>
      </c>
      <c r="B124" s="34" t="s">
        <v>5</v>
      </c>
      <c r="C124" s="34" t="s">
        <v>273</v>
      </c>
      <c r="D124" s="34" t="s">
        <v>850</v>
      </c>
      <c r="E124" s="34" t="s">
        <v>0</v>
      </c>
      <c r="F124" s="35" t="s">
        <v>851</v>
      </c>
      <c r="G124" s="11">
        <v>115000</v>
      </c>
      <c r="H124" s="11">
        <v>115000</v>
      </c>
    </row>
    <row r="125" spans="1:8" ht="38.25">
      <c r="A125" s="141">
        <v>117</v>
      </c>
      <c r="B125" s="34" t="s">
        <v>5</v>
      </c>
      <c r="C125" s="34" t="s">
        <v>273</v>
      </c>
      <c r="D125" s="34" t="s">
        <v>850</v>
      </c>
      <c r="E125" s="34" t="s">
        <v>2</v>
      </c>
      <c r="F125" s="35" t="s">
        <v>456</v>
      </c>
      <c r="G125" s="11">
        <v>100000</v>
      </c>
      <c r="H125" s="11">
        <v>100000</v>
      </c>
    </row>
    <row r="126" spans="1:8" ht="63.75">
      <c r="A126" s="141">
        <v>118</v>
      </c>
      <c r="B126" s="34" t="s">
        <v>5</v>
      </c>
      <c r="C126" s="34" t="s">
        <v>273</v>
      </c>
      <c r="D126" s="34" t="s">
        <v>850</v>
      </c>
      <c r="E126" s="34" t="s">
        <v>133</v>
      </c>
      <c r="F126" s="35" t="s">
        <v>494</v>
      </c>
      <c r="G126" s="11">
        <v>15000</v>
      </c>
      <c r="H126" s="11">
        <v>15000</v>
      </c>
    </row>
    <row r="127" spans="1:8" ht="38.25">
      <c r="A127" s="141">
        <v>119</v>
      </c>
      <c r="B127" s="34" t="s">
        <v>5</v>
      </c>
      <c r="C127" s="34" t="s">
        <v>273</v>
      </c>
      <c r="D127" s="34" t="s">
        <v>276</v>
      </c>
      <c r="E127" s="34" t="s">
        <v>0</v>
      </c>
      <c r="F127" s="35" t="s">
        <v>650</v>
      </c>
      <c r="G127" s="11">
        <v>14000</v>
      </c>
      <c r="H127" s="11">
        <v>14000</v>
      </c>
    </row>
    <row r="128" spans="1:8" ht="54" customHeight="1">
      <c r="A128" s="141">
        <v>120</v>
      </c>
      <c r="B128" s="34" t="s">
        <v>5</v>
      </c>
      <c r="C128" s="34" t="s">
        <v>273</v>
      </c>
      <c r="D128" s="34" t="s">
        <v>276</v>
      </c>
      <c r="E128" s="34" t="s">
        <v>0</v>
      </c>
      <c r="F128" s="35" t="s">
        <v>920</v>
      </c>
      <c r="G128" s="11">
        <v>14000</v>
      </c>
      <c r="H128" s="11">
        <v>14000</v>
      </c>
    </row>
    <row r="129" spans="1:8" ht="28.5" customHeight="1">
      <c r="A129" s="141">
        <v>121</v>
      </c>
      <c r="B129" s="34" t="s">
        <v>5</v>
      </c>
      <c r="C129" s="34" t="s">
        <v>273</v>
      </c>
      <c r="D129" s="34" t="s">
        <v>277</v>
      </c>
      <c r="E129" s="34" t="s">
        <v>0</v>
      </c>
      <c r="F129" s="35" t="s">
        <v>495</v>
      </c>
      <c r="G129" s="11">
        <v>14000</v>
      </c>
      <c r="H129" s="11">
        <v>14000</v>
      </c>
    </row>
    <row r="130" spans="1:8" ht="38.25">
      <c r="A130" s="141">
        <v>122</v>
      </c>
      <c r="B130" s="34" t="s">
        <v>5</v>
      </c>
      <c r="C130" s="34" t="s">
        <v>273</v>
      </c>
      <c r="D130" s="34" t="s">
        <v>277</v>
      </c>
      <c r="E130" s="34" t="s">
        <v>2</v>
      </c>
      <c r="F130" s="35" t="s">
        <v>456</v>
      </c>
      <c r="G130" s="11">
        <v>14000</v>
      </c>
      <c r="H130" s="11">
        <v>14000</v>
      </c>
    </row>
    <row r="131" spans="1:8" ht="38.25">
      <c r="A131" s="141">
        <v>123</v>
      </c>
      <c r="B131" s="34" t="s">
        <v>5</v>
      </c>
      <c r="C131" s="34" t="s">
        <v>273</v>
      </c>
      <c r="D131" s="34" t="s">
        <v>279</v>
      </c>
      <c r="E131" s="34" t="s">
        <v>0</v>
      </c>
      <c r="F131" s="35" t="s">
        <v>651</v>
      </c>
      <c r="G131" s="11">
        <v>900600</v>
      </c>
      <c r="H131" s="11">
        <v>900600</v>
      </c>
    </row>
    <row r="132" spans="1:8" ht="54" customHeight="1">
      <c r="A132" s="141">
        <v>124</v>
      </c>
      <c r="B132" s="34" t="s">
        <v>5</v>
      </c>
      <c r="C132" s="34" t="s">
        <v>273</v>
      </c>
      <c r="D132" s="34" t="s">
        <v>279</v>
      </c>
      <c r="E132" s="34" t="s">
        <v>0</v>
      </c>
      <c r="F132" s="35" t="s">
        <v>920</v>
      </c>
      <c r="G132" s="11">
        <v>900600</v>
      </c>
      <c r="H132" s="11">
        <v>900600</v>
      </c>
    </row>
    <row r="133" spans="1:8" ht="25.5">
      <c r="A133" s="141">
        <v>125</v>
      </c>
      <c r="B133" s="34" t="s">
        <v>5</v>
      </c>
      <c r="C133" s="34" t="s">
        <v>273</v>
      </c>
      <c r="D133" s="34" t="s">
        <v>280</v>
      </c>
      <c r="E133" s="34" t="s">
        <v>0</v>
      </c>
      <c r="F133" s="35" t="s">
        <v>496</v>
      </c>
      <c r="G133" s="11">
        <v>100600</v>
      </c>
      <c r="H133" s="11">
        <v>100600</v>
      </c>
    </row>
    <row r="134" spans="1:8" ht="38.25">
      <c r="A134" s="141">
        <v>126</v>
      </c>
      <c r="B134" s="34" t="s">
        <v>5</v>
      </c>
      <c r="C134" s="34" t="s">
        <v>273</v>
      </c>
      <c r="D134" s="34" t="s">
        <v>280</v>
      </c>
      <c r="E134" s="34" t="s">
        <v>2</v>
      </c>
      <c r="F134" s="35" t="s">
        <v>456</v>
      </c>
      <c r="G134" s="11">
        <v>100600</v>
      </c>
      <c r="H134" s="11">
        <v>100600</v>
      </c>
    </row>
    <row r="135" spans="1:8" ht="51">
      <c r="A135" s="141">
        <v>127</v>
      </c>
      <c r="B135" s="34" t="s">
        <v>5</v>
      </c>
      <c r="C135" s="34" t="s">
        <v>273</v>
      </c>
      <c r="D135" s="34" t="s">
        <v>852</v>
      </c>
      <c r="E135" s="34" t="s">
        <v>0</v>
      </c>
      <c r="F135" s="35" t="s">
        <v>853</v>
      </c>
      <c r="G135" s="11">
        <v>800000</v>
      </c>
      <c r="H135" s="11">
        <v>800000</v>
      </c>
    </row>
    <row r="136" spans="1:8" ht="38.25">
      <c r="A136" s="141">
        <v>128</v>
      </c>
      <c r="B136" s="34" t="s">
        <v>5</v>
      </c>
      <c r="C136" s="34" t="s">
        <v>273</v>
      </c>
      <c r="D136" s="34" t="s">
        <v>852</v>
      </c>
      <c r="E136" s="34" t="s">
        <v>2</v>
      </c>
      <c r="F136" s="35" t="s">
        <v>456</v>
      </c>
      <c r="G136" s="11">
        <v>800000</v>
      </c>
      <c r="H136" s="11">
        <v>800000</v>
      </c>
    </row>
    <row r="137" spans="1:8" ht="63.75">
      <c r="A137" s="141">
        <v>129</v>
      </c>
      <c r="B137" s="34" t="s">
        <v>5</v>
      </c>
      <c r="C137" s="34" t="s">
        <v>273</v>
      </c>
      <c r="D137" s="34" t="s">
        <v>282</v>
      </c>
      <c r="E137" s="34" t="s">
        <v>0</v>
      </c>
      <c r="F137" s="35" t="s">
        <v>283</v>
      </c>
      <c r="G137" s="11">
        <v>80000</v>
      </c>
      <c r="H137" s="11">
        <v>80000</v>
      </c>
    </row>
    <row r="138" spans="1:8" ht="54.75" customHeight="1">
      <c r="A138" s="141">
        <v>130</v>
      </c>
      <c r="B138" s="34" t="s">
        <v>5</v>
      </c>
      <c r="C138" s="34" t="s">
        <v>273</v>
      </c>
      <c r="D138" s="34" t="s">
        <v>282</v>
      </c>
      <c r="E138" s="34" t="s">
        <v>0</v>
      </c>
      <c r="F138" s="35" t="s">
        <v>920</v>
      </c>
      <c r="G138" s="11">
        <v>80000</v>
      </c>
      <c r="H138" s="11">
        <v>80000</v>
      </c>
    </row>
    <row r="139" spans="1:8" ht="51">
      <c r="A139" s="141">
        <v>131</v>
      </c>
      <c r="B139" s="34" t="s">
        <v>5</v>
      </c>
      <c r="C139" s="34" t="s">
        <v>273</v>
      </c>
      <c r="D139" s="34" t="s">
        <v>284</v>
      </c>
      <c r="E139" s="34" t="s">
        <v>0</v>
      </c>
      <c r="F139" s="35" t="s">
        <v>498</v>
      </c>
      <c r="G139" s="11">
        <v>80000</v>
      </c>
      <c r="H139" s="11">
        <v>80000</v>
      </c>
    </row>
    <row r="140" spans="1:8" ht="38.25">
      <c r="A140" s="141">
        <v>132</v>
      </c>
      <c r="B140" s="34" t="s">
        <v>5</v>
      </c>
      <c r="C140" s="34" t="s">
        <v>273</v>
      </c>
      <c r="D140" s="34" t="s">
        <v>284</v>
      </c>
      <c r="E140" s="34" t="s">
        <v>2</v>
      </c>
      <c r="F140" s="35" t="s">
        <v>456</v>
      </c>
      <c r="G140" s="11">
        <v>80000</v>
      </c>
      <c r="H140" s="11">
        <v>80000</v>
      </c>
    </row>
    <row r="141" spans="1:8" ht="38.25">
      <c r="A141" s="141">
        <v>133</v>
      </c>
      <c r="B141" s="34" t="s">
        <v>5</v>
      </c>
      <c r="C141" s="34" t="s">
        <v>273</v>
      </c>
      <c r="D141" s="34" t="s">
        <v>286</v>
      </c>
      <c r="E141" s="34" t="s">
        <v>0</v>
      </c>
      <c r="F141" s="35" t="s">
        <v>652</v>
      </c>
      <c r="G141" s="11">
        <v>1093300</v>
      </c>
      <c r="H141" s="11">
        <v>958000</v>
      </c>
    </row>
    <row r="142" spans="1:8" ht="63.75">
      <c r="A142" s="141">
        <v>134</v>
      </c>
      <c r="B142" s="34" t="s">
        <v>5</v>
      </c>
      <c r="C142" s="34" t="s">
        <v>273</v>
      </c>
      <c r="D142" s="34" t="s">
        <v>286</v>
      </c>
      <c r="E142" s="34" t="s">
        <v>0</v>
      </c>
      <c r="F142" s="35" t="s">
        <v>920</v>
      </c>
      <c r="G142" s="11">
        <v>1093300</v>
      </c>
      <c r="H142" s="11">
        <v>958000</v>
      </c>
    </row>
    <row r="143" spans="1:8" ht="38.25">
      <c r="A143" s="141">
        <v>135</v>
      </c>
      <c r="B143" s="34" t="s">
        <v>5</v>
      </c>
      <c r="C143" s="34" t="s">
        <v>273</v>
      </c>
      <c r="D143" s="34" t="s">
        <v>287</v>
      </c>
      <c r="E143" s="34" t="s">
        <v>0</v>
      </c>
      <c r="F143" s="35" t="s">
        <v>499</v>
      </c>
      <c r="G143" s="11">
        <v>1018700</v>
      </c>
      <c r="H143" s="11">
        <v>881700</v>
      </c>
    </row>
    <row r="144" spans="1:8" ht="38.25">
      <c r="A144" s="141">
        <v>136</v>
      </c>
      <c r="B144" s="34" t="s">
        <v>5</v>
      </c>
      <c r="C144" s="34" t="s">
        <v>273</v>
      </c>
      <c r="D144" s="34" t="s">
        <v>287</v>
      </c>
      <c r="E144" s="34" t="s">
        <v>2</v>
      </c>
      <c r="F144" s="35" t="s">
        <v>456</v>
      </c>
      <c r="G144" s="11">
        <v>1018700</v>
      </c>
      <c r="H144" s="11">
        <v>881700</v>
      </c>
    </row>
    <row r="145" spans="1:8" ht="25.5">
      <c r="A145" s="141">
        <v>137</v>
      </c>
      <c r="B145" s="34" t="s">
        <v>5</v>
      </c>
      <c r="C145" s="34" t="s">
        <v>273</v>
      </c>
      <c r="D145" s="34" t="s">
        <v>291</v>
      </c>
      <c r="E145" s="34" t="s">
        <v>0</v>
      </c>
      <c r="F145" s="35" t="s">
        <v>501</v>
      </c>
      <c r="G145" s="11">
        <v>74600</v>
      </c>
      <c r="H145" s="11">
        <v>76300</v>
      </c>
    </row>
    <row r="146" spans="1:8" ht="38.25">
      <c r="A146" s="141">
        <v>138</v>
      </c>
      <c r="B146" s="34" t="s">
        <v>5</v>
      </c>
      <c r="C146" s="34" t="s">
        <v>273</v>
      </c>
      <c r="D146" s="34" t="s">
        <v>291</v>
      </c>
      <c r="E146" s="34" t="s">
        <v>2</v>
      </c>
      <c r="F146" s="35" t="s">
        <v>456</v>
      </c>
      <c r="G146" s="11">
        <v>74600</v>
      </c>
      <c r="H146" s="11">
        <v>76300</v>
      </c>
    </row>
    <row r="147" spans="1:8" ht="25.5">
      <c r="A147" s="141">
        <v>139</v>
      </c>
      <c r="B147" s="34" t="s">
        <v>5</v>
      </c>
      <c r="C147" s="34" t="s">
        <v>293</v>
      </c>
      <c r="D147" s="34" t="s">
        <v>156</v>
      </c>
      <c r="E147" s="34" t="s">
        <v>0</v>
      </c>
      <c r="F147" s="35" t="s">
        <v>682</v>
      </c>
      <c r="G147" s="11">
        <v>80940002</v>
      </c>
      <c r="H147" s="11">
        <v>19581120</v>
      </c>
    </row>
    <row r="148" spans="1:8">
      <c r="A148" s="141">
        <v>140</v>
      </c>
      <c r="B148" s="34" t="s">
        <v>5</v>
      </c>
      <c r="C148" s="34" t="s">
        <v>294</v>
      </c>
      <c r="D148" s="34" t="s">
        <v>156</v>
      </c>
      <c r="E148" s="34" t="s">
        <v>0</v>
      </c>
      <c r="F148" s="35" t="s">
        <v>502</v>
      </c>
      <c r="G148" s="11">
        <v>1611770</v>
      </c>
      <c r="H148" s="11">
        <v>464420</v>
      </c>
    </row>
    <row r="149" spans="1:8" ht="41.25" customHeight="1">
      <c r="A149" s="141">
        <v>141</v>
      </c>
      <c r="B149" s="34" t="s">
        <v>5</v>
      </c>
      <c r="C149" s="34" t="s">
        <v>294</v>
      </c>
      <c r="D149" s="34" t="s">
        <v>296</v>
      </c>
      <c r="E149" s="34" t="s">
        <v>0</v>
      </c>
      <c r="F149" s="35" t="s">
        <v>301</v>
      </c>
      <c r="G149" s="11">
        <v>1179850</v>
      </c>
      <c r="H149" s="11">
        <v>32500</v>
      </c>
    </row>
    <row r="150" spans="1:8" ht="54.75" customHeight="1">
      <c r="A150" s="141">
        <v>142</v>
      </c>
      <c r="B150" s="34" t="s">
        <v>5</v>
      </c>
      <c r="C150" s="34" t="s">
        <v>294</v>
      </c>
      <c r="D150" s="34" t="s">
        <v>296</v>
      </c>
      <c r="E150" s="34" t="s">
        <v>0</v>
      </c>
      <c r="F150" s="35" t="s">
        <v>920</v>
      </c>
      <c r="G150" s="11">
        <v>1179850</v>
      </c>
      <c r="H150" s="11">
        <v>32500</v>
      </c>
    </row>
    <row r="151" spans="1:8" ht="25.5">
      <c r="A151" s="141">
        <v>143</v>
      </c>
      <c r="B151" s="34" t="s">
        <v>5</v>
      </c>
      <c r="C151" s="34" t="s">
        <v>294</v>
      </c>
      <c r="D151" s="34" t="s">
        <v>297</v>
      </c>
      <c r="E151" s="34" t="s">
        <v>0</v>
      </c>
      <c r="F151" s="35" t="s">
        <v>503</v>
      </c>
      <c r="G151" s="11">
        <v>1147350</v>
      </c>
      <c r="H151" s="11">
        <v>0</v>
      </c>
    </row>
    <row r="152" spans="1:8" ht="38.25">
      <c r="A152" s="141">
        <v>144</v>
      </c>
      <c r="B152" s="34" t="s">
        <v>5</v>
      </c>
      <c r="C152" s="34" t="s">
        <v>294</v>
      </c>
      <c r="D152" s="34" t="s">
        <v>297</v>
      </c>
      <c r="E152" s="34" t="s">
        <v>2</v>
      </c>
      <c r="F152" s="35" t="s">
        <v>456</v>
      </c>
      <c r="G152" s="11">
        <v>1147350</v>
      </c>
      <c r="H152" s="11">
        <v>0</v>
      </c>
    </row>
    <row r="153" spans="1:8" ht="51">
      <c r="A153" s="141">
        <v>145</v>
      </c>
      <c r="B153" s="34" t="s">
        <v>5</v>
      </c>
      <c r="C153" s="34" t="s">
        <v>294</v>
      </c>
      <c r="D153" s="34" t="s">
        <v>299</v>
      </c>
      <c r="E153" s="34" t="s">
        <v>0</v>
      </c>
      <c r="F153" s="35" t="s">
        <v>504</v>
      </c>
      <c r="G153" s="11">
        <v>32500</v>
      </c>
      <c r="H153" s="11">
        <v>32500</v>
      </c>
    </row>
    <row r="154" spans="1:8" ht="63.75">
      <c r="A154" s="141">
        <v>146</v>
      </c>
      <c r="B154" s="34" t="s">
        <v>5</v>
      </c>
      <c r="C154" s="34" t="s">
        <v>294</v>
      </c>
      <c r="D154" s="34" t="s">
        <v>299</v>
      </c>
      <c r="E154" s="34" t="s">
        <v>133</v>
      </c>
      <c r="F154" s="35" t="s">
        <v>494</v>
      </c>
      <c r="G154" s="11">
        <v>32500</v>
      </c>
      <c r="H154" s="11">
        <v>32500</v>
      </c>
    </row>
    <row r="155" spans="1:8" ht="18" customHeight="1">
      <c r="A155" s="141">
        <v>147</v>
      </c>
      <c r="B155" s="34" t="s">
        <v>5</v>
      </c>
      <c r="C155" s="34" t="s">
        <v>294</v>
      </c>
      <c r="D155" s="34" t="s">
        <v>159</v>
      </c>
      <c r="E155" s="34" t="s">
        <v>0</v>
      </c>
      <c r="F155" s="35" t="s">
        <v>452</v>
      </c>
      <c r="G155" s="11">
        <v>431920</v>
      </c>
      <c r="H155" s="11">
        <v>431920</v>
      </c>
    </row>
    <row r="156" spans="1:8" ht="25.5">
      <c r="A156" s="141">
        <v>148</v>
      </c>
      <c r="B156" s="34" t="s">
        <v>5</v>
      </c>
      <c r="C156" s="34" t="s">
        <v>294</v>
      </c>
      <c r="D156" s="34" t="s">
        <v>303</v>
      </c>
      <c r="E156" s="34" t="s">
        <v>0</v>
      </c>
      <c r="F156" s="35" t="s">
        <v>505</v>
      </c>
      <c r="G156" s="11">
        <v>431920</v>
      </c>
      <c r="H156" s="11">
        <v>431920</v>
      </c>
    </row>
    <row r="157" spans="1:8" ht="38.25">
      <c r="A157" s="141">
        <v>149</v>
      </c>
      <c r="B157" s="34" t="s">
        <v>5</v>
      </c>
      <c r="C157" s="34" t="s">
        <v>294</v>
      </c>
      <c r="D157" s="34" t="s">
        <v>303</v>
      </c>
      <c r="E157" s="34" t="s">
        <v>2</v>
      </c>
      <c r="F157" s="35" t="s">
        <v>456</v>
      </c>
      <c r="G157" s="11">
        <v>431920</v>
      </c>
      <c r="H157" s="11">
        <v>431920</v>
      </c>
    </row>
    <row r="158" spans="1:8">
      <c r="A158" s="141">
        <v>150</v>
      </c>
      <c r="B158" s="34" t="s">
        <v>5</v>
      </c>
      <c r="C158" s="34" t="s">
        <v>305</v>
      </c>
      <c r="D158" s="34" t="s">
        <v>156</v>
      </c>
      <c r="E158" s="34" t="s">
        <v>0</v>
      </c>
      <c r="F158" s="35" t="s">
        <v>506</v>
      </c>
      <c r="G158" s="11">
        <v>1640407</v>
      </c>
      <c r="H158" s="11">
        <v>1000000</v>
      </c>
    </row>
    <row r="159" spans="1:8" ht="51">
      <c r="A159" s="141">
        <v>151</v>
      </c>
      <c r="B159" s="34" t="s">
        <v>5</v>
      </c>
      <c r="C159" s="34" t="s">
        <v>305</v>
      </c>
      <c r="D159" s="34" t="s">
        <v>307</v>
      </c>
      <c r="E159" s="34" t="s">
        <v>0</v>
      </c>
      <c r="F159" s="35" t="s">
        <v>308</v>
      </c>
      <c r="G159" s="11">
        <v>1640407</v>
      </c>
      <c r="H159" s="11">
        <v>1000000</v>
      </c>
    </row>
    <row r="160" spans="1:8" ht="63.75">
      <c r="A160" s="141">
        <v>152</v>
      </c>
      <c r="B160" s="34" t="s">
        <v>5</v>
      </c>
      <c r="C160" s="34" t="s">
        <v>305</v>
      </c>
      <c r="D160" s="34" t="s">
        <v>307</v>
      </c>
      <c r="E160" s="34" t="s">
        <v>0</v>
      </c>
      <c r="F160" s="35" t="s">
        <v>920</v>
      </c>
      <c r="G160" s="11">
        <v>1640407</v>
      </c>
      <c r="H160" s="11">
        <v>1000000</v>
      </c>
    </row>
    <row r="161" spans="1:8" ht="38.25">
      <c r="A161" s="141">
        <v>153</v>
      </c>
      <c r="B161" s="34" t="s">
        <v>5</v>
      </c>
      <c r="C161" s="34" t="s">
        <v>305</v>
      </c>
      <c r="D161" s="34" t="s">
        <v>654</v>
      </c>
      <c r="E161" s="34" t="s">
        <v>0</v>
      </c>
      <c r="F161" s="35" t="s">
        <v>683</v>
      </c>
      <c r="G161" s="11">
        <v>1640407</v>
      </c>
      <c r="H161" s="11">
        <v>1000000</v>
      </c>
    </row>
    <row r="162" spans="1:8" ht="38.25">
      <c r="A162" s="141">
        <v>154</v>
      </c>
      <c r="B162" s="34" t="s">
        <v>5</v>
      </c>
      <c r="C162" s="34" t="s">
        <v>305</v>
      </c>
      <c r="D162" s="34" t="s">
        <v>654</v>
      </c>
      <c r="E162" s="34" t="s">
        <v>2</v>
      </c>
      <c r="F162" s="35" t="s">
        <v>456</v>
      </c>
      <c r="G162" s="11">
        <v>1640407</v>
      </c>
      <c r="H162" s="11">
        <v>1000000</v>
      </c>
    </row>
    <row r="163" spans="1:8">
      <c r="A163" s="141">
        <v>155</v>
      </c>
      <c r="B163" s="34" t="s">
        <v>5</v>
      </c>
      <c r="C163" s="34" t="s">
        <v>311</v>
      </c>
      <c r="D163" s="34" t="s">
        <v>156</v>
      </c>
      <c r="E163" s="34" t="s">
        <v>0</v>
      </c>
      <c r="F163" s="35" t="s">
        <v>534</v>
      </c>
      <c r="G163" s="11">
        <v>72160825</v>
      </c>
      <c r="H163" s="11">
        <v>12578700</v>
      </c>
    </row>
    <row r="164" spans="1:8" ht="41.25" customHeight="1">
      <c r="A164" s="141">
        <v>156</v>
      </c>
      <c r="B164" s="34" t="s">
        <v>5</v>
      </c>
      <c r="C164" s="34" t="s">
        <v>311</v>
      </c>
      <c r="D164" s="34" t="s">
        <v>296</v>
      </c>
      <c r="E164" s="34" t="s">
        <v>0</v>
      </c>
      <c r="F164" s="35" t="s">
        <v>301</v>
      </c>
      <c r="G164" s="11">
        <v>1200000</v>
      </c>
      <c r="H164" s="11">
        <v>460000</v>
      </c>
    </row>
    <row r="165" spans="1:8" ht="52.5" customHeight="1">
      <c r="A165" s="141">
        <v>157</v>
      </c>
      <c r="B165" s="34" t="s">
        <v>5</v>
      </c>
      <c r="C165" s="34" t="s">
        <v>311</v>
      </c>
      <c r="D165" s="34" t="s">
        <v>296</v>
      </c>
      <c r="E165" s="34" t="s">
        <v>0</v>
      </c>
      <c r="F165" s="35" t="s">
        <v>920</v>
      </c>
      <c r="G165" s="11">
        <v>1200000</v>
      </c>
      <c r="H165" s="11">
        <v>460000</v>
      </c>
    </row>
    <row r="166" spans="1:8">
      <c r="A166" s="141">
        <v>158</v>
      </c>
      <c r="B166" s="34" t="s">
        <v>5</v>
      </c>
      <c r="C166" s="34" t="s">
        <v>311</v>
      </c>
      <c r="D166" s="34" t="s">
        <v>705</v>
      </c>
      <c r="E166" s="34" t="s">
        <v>0</v>
      </c>
      <c r="F166" s="35" t="s">
        <v>711</v>
      </c>
      <c r="G166" s="11">
        <v>1200000</v>
      </c>
      <c r="H166" s="11">
        <v>460000</v>
      </c>
    </row>
    <row r="167" spans="1:8" ht="38.25">
      <c r="A167" s="141">
        <v>159</v>
      </c>
      <c r="B167" s="34" t="s">
        <v>5</v>
      </c>
      <c r="C167" s="34" t="s">
        <v>311</v>
      </c>
      <c r="D167" s="34" t="s">
        <v>705</v>
      </c>
      <c r="E167" s="34" t="s">
        <v>2</v>
      </c>
      <c r="F167" s="35" t="s">
        <v>456</v>
      </c>
      <c r="G167" s="11">
        <v>1200000</v>
      </c>
      <c r="H167" s="11">
        <v>460000</v>
      </c>
    </row>
    <row r="168" spans="1:8" ht="51">
      <c r="A168" s="141">
        <v>160</v>
      </c>
      <c r="B168" s="34" t="s">
        <v>5</v>
      </c>
      <c r="C168" s="34" t="s">
        <v>311</v>
      </c>
      <c r="D168" s="34" t="s">
        <v>313</v>
      </c>
      <c r="E168" s="34" t="s">
        <v>0</v>
      </c>
      <c r="F168" s="35" t="s">
        <v>657</v>
      </c>
      <c r="G168" s="11">
        <v>6518700</v>
      </c>
      <c r="H168" s="11">
        <v>6518700</v>
      </c>
    </row>
    <row r="169" spans="1:8" ht="53.25" customHeight="1">
      <c r="A169" s="141">
        <v>161</v>
      </c>
      <c r="B169" s="34" t="s">
        <v>5</v>
      </c>
      <c r="C169" s="34" t="s">
        <v>311</v>
      </c>
      <c r="D169" s="34" t="s">
        <v>313</v>
      </c>
      <c r="E169" s="34" t="s">
        <v>0</v>
      </c>
      <c r="F169" s="35" t="s">
        <v>921</v>
      </c>
      <c r="G169" s="11">
        <v>6518700</v>
      </c>
      <c r="H169" s="11">
        <v>6518700</v>
      </c>
    </row>
    <row r="170" spans="1:8" ht="28.5" customHeight="1">
      <c r="A170" s="141">
        <v>162</v>
      </c>
      <c r="B170" s="34" t="s">
        <v>5</v>
      </c>
      <c r="C170" s="34" t="s">
        <v>311</v>
      </c>
      <c r="D170" s="34" t="s">
        <v>314</v>
      </c>
      <c r="E170" s="34" t="s">
        <v>0</v>
      </c>
      <c r="F170" s="35" t="s">
        <v>535</v>
      </c>
      <c r="G170" s="11">
        <v>6518700</v>
      </c>
      <c r="H170" s="11">
        <v>6518700</v>
      </c>
    </row>
    <row r="171" spans="1:8" ht="38.25">
      <c r="A171" s="141">
        <v>163</v>
      </c>
      <c r="B171" s="34" t="s">
        <v>5</v>
      </c>
      <c r="C171" s="34" t="s">
        <v>311</v>
      </c>
      <c r="D171" s="34" t="s">
        <v>314</v>
      </c>
      <c r="E171" s="34" t="s">
        <v>2</v>
      </c>
      <c r="F171" s="35" t="s">
        <v>456</v>
      </c>
      <c r="G171" s="11">
        <v>1250000</v>
      </c>
      <c r="H171" s="11">
        <v>1250000</v>
      </c>
    </row>
    <row r="172" spans="1:8">
      <c r="A172" s="141">
        <v>164</v>
      </c>
      <c r="B172" s="34" t="s">
        <v>5</v>
      </c>
      <c r="C172" s="34" t="s">
        <v>311</v>
      </c>
      <c r="D172" s="34" t="s">
        <v>314</v>
      </c>
      <c r="E172" s="34" t="s">
        <v>134</v>
      </c>
      <c r="F172" s="35" t="s">
        <v>525</v>
      </c>
      <c r="G172" s="11">
        <v>5268700</v>
      </c>
      <c r="H172" s="11">
        <v>5268700</v>
      </c>
    </row>
    <row r="173" spans="1:8" ht="51">
      <c r="A173" s="141">
        <v>165</v>
      </c>
      <c r="B173" s="34" t="s">
        <v>5</v>
      </c>
      <c r="C173" s="34" t="s">
        <v>311</v>
      </c>
      <c r="D173" s="34" t="s">
        <v>316</v>
      </c>
      <c r="E173" s="34" t="s">
        <v>0</v>
      </c>
      <c r="F173" s="35" t="s">
        <v>860</v>
      </c>
      <c r="G173" s="11">
        <v>59342125</v>
      </c>
      <c r="H173" s="11">
        <v>500000</v>
      </c>
    </row>
    <row r="174" spans="1:8" ht="38.25">
      <c r="A174" s="141">
        <v>166</v>
      </c>
      <c r="B174" s="34" t="s">
        <v>5</v>
      </c>
      <c r="C174" s="34" t="s">
        <v>311</v>
      </c>
      <c r="D174" s="34" t="s">
        <v>317</v>
      </c>
      <c r="E174" s="34" t="s">
        <v>0</v>
      </c>
      <c r="F174" s="35" t="s">
        <v>536</v>
      </c>
      <c r="G174" s="11">
        <v>500000</v>
      </c>
      <c r="H174" s="11">
        <v>500000</v>
      </c>
    </row>
    <row r="175" spans="1:8" ht="38.25">
      <c r="A175" s="141">
        <v>167</v>
      </c>
      <c r="B175" s="34" t="s">
        <v>5</v>
      </c>
      <c r="C175" s="34" t="s">
        <v>311</v>
      </c>
      <c r="D175" s="34" t="s">
        <v>317</v>
      </c>
      <c r="E175" s="34" t="s">
        <v>2</v>
      </c>
      <c r="F175" s="35" t="s">
        <v>456</v>
      </c>
      <c r="G175" s="11">
        <v>500000</v>
      </c>
      <c r="H175" s="11">
        <v>500000</v>
      </c>
    </row>
    <row r="176" spans="1:8" ht="41.25" customHeight="1">
      <c r="A176" s="141">
        <v>168</v>
      </c>
      <c r="B176" s="34" t="s">
        <v>5</v>
      </c>
      <c r="C176" s="34" t="s">
        <v>311</v>
      </c>
      <c r="D176" s="34" t="s">
        <v>658</v>
      </c>
      <c r="E176" s="34" t="s">
        <v>0</v>
      </c>
      <c r="F176" s="35" t="s">
        <v>689</v>
      </c>
      <c r="G176" s="11">
        <v>58842125</v>
      </c>
      <c r="H176" s="11">
        <v>0</v>
      </c>
    </row>
    <row r="177" spans="1:8" ht="38.25">
      <c r="A177" s="141">
        <v>169</v>
      </c>
      <c r="B177" s="34" t="s">
        <v>5</v>
      </c>
      <c r="C177" s="34" t="s">
        <v>311</v>
      </c>
      <c r="D177" s="34" t="s">
        <v>658</v>
      </c>
      <c r="E177" s="34" t="s">
        <v>2</v>
      </c>
      <c r="F177" s="35" t="s">
        <v>456</v>
      </c>
      <c r="G177" s="11">
        <v>58842125</v>
      </c>
      <c r="H177" s="11">
        <v>0</v>
      </c>
    </row>
    <row r="178" spans="1:8" ht="17.25" customHeight="1">
      <c r="A178" s="141">
        <v>170</v>
      </c>
      <c r="B178" s="34" t="s">
        <v>5</v>
      </c>
      <c r="C178" s="34" t="s">
        <v>311</v>
      </c>
      <c r="D178" s="34" t="s">
        <v>159</v>
      </c>
      <c r="E178" s="34" t="s">
        <v>0</v>
      </c>
      <c r="F178" s="35" t="s">
        <v>452</v>
      </c>
      <c r="G178" s="11">
        <v>5100000</v>
      </c>
      <c r="H178" s="11">
        <v>5100000</v>
      </c>
    </row>
    <row r="179" spans="1:8">
      <c r="A179" s="141">
        <v>171</v>
      </c>
      <c r="B179" s="34" t="s">
        <v>5</v>
      </c>
      <c r="C179" s="34" t="s">
        <v>311</v>
      </c>
      <c r="D179" s="34" t="s">
        <v>319</v>
      </c>
      <c r="E179" s="34" t="s">
        <v>0</v>
      </c>
      <c r="F179" s="35" t="s">
        <v>537</v>
      </c>
      <c r="G179" s="11">
        <v>5100000</v>
      </c>
      <c r="H179" s="11">
        <v>5100000</v>
      </c>
    </row>
    <row r="180" spans="1:8" ht="38.25">
      <c r="A180" s="141">
        <v>172</v>
      </c>
      <c r="B180" s="34" t="s">
        <v>5</v>
      </c>
      <c r="C180" s="34" t="s">
        <v>311</v>
      </c>
      <c r="D180" s="34" t="s">
        <v>319</v>
      </c>
      <c r="E180" s="34" t="s">
        <v>2</v>
      </c>
      <c r="F180" s="35" t="s">
        <v>456</v>
      </c>
      <c r="G180" s="11">
        <v>5100000</v>
      </c>
      <c r="H180" s="11">
        <v>5100000</v>
      </c>
    </row>
    <row r="181" spans="1:8" ht="25.5">
      <c r="A181" s="141">
        <v>173</v>
      </c>
      <c r="B181" s="34" t="s">
        <v>5</v>
      </c>
      <c r="C181" s="34" t="s">
        <v>321</v>
      </c>
      <c r="D181" s="34" t="s">
        <v>156</v>
      </c>
      <c r="E181" s="34" t="s">
        <v>0</v>
      </c>
      <c r="F181" s="35" t="s">
        <v>508</v>
      </c>
      <c r="G181" s="11">
        <v>5527000</v>
      </c>
      <c r="H181" s="11">
        <v>5538000</v>
      </c>
    </row>
    <row r="182" spans="1:8" ht="18.75" customHeight="1">
      <c r="A182" s="141">
        <v>174</v>
      </c>
      <c r="B182" s="34" t="s">
        <v>5</v>
      </c>
      <c r="C182" s="34" t="s">
        <v>321</v>
      </c>
      <c r="D182" s="34" t="s">
        <v>159</v>
      </c>
      <c r="E182" s="34" t="s">
        <v>0</v>
      </c>
      <c r="F182" s="35" t="s">
        <v>452</v>
      </c>
      <c r="G182" s="11">
        <v>5527000</v>
      </c>
      <c r="H182" s="11">
        <v>5538000</v>
      </c>
    </row>
    <row r="183" spans="1:8" s="140" customFormat="1" ht="102">
      <c r="A183" s="141">
        <v>175</v>
      </c>
      <c r="B183" s="34" t="s">
        <v>5</v>
      </c>
      <c r="C183" s="34" t="s">
        <v>321</v>
      </c>
      <c r="D183" s="34" t="s">
        <v>769</v>
      </c>
      <c r="E183" s="34" t="s">
        <v>0</v>
      </c>
      <c r="F183" s="35" t="s">
        <v>774</v>
      </c>
      <c r="G183" s="11">
        <v>27000</v>
      </c>
      <c r="H183" s="11">
        <v>38000</v>
      </c>
    </row>
    <row r="184" spans="1:8" ht="63.75">
      <c r="A184" s="141">
        <v>176</v>
      </c>
      <c r="B184" s="34" t="s">
        <v>5</v>
      </c>
      <c r="C184" s="34" t="s">
        <v>321</v>
      </c>
      <c r="D184" s="34" t="s">
        <v>769</v>
      </c>
      <c r="E184" s="34" t="s">
        <v>133</v>
      </c>
      <c r="F184" s="35" t="s">
        <v>494</v>
      </c>
      <c r="G184" s="11">
        <v>27000</v>
      </c>
      <c r="H184" s="11">
        <v>38000</v>
      </c>
    </row>
    <row r="185" spans="1:8" ht="25.5">
      <c r="A185" s="141">
        <v>177</v>
      </c>
      <c r="B185" s="34" t="s">
        <v>5</v>
      </c>
      <c r="C185" s="34" t="s">
        <v>321</v>
      </c>
      <c r="D185" s="34" t="s">
        <v>205</v>
      </c>
      <c r="E185" s="34" t="s">
        <v>0</v>
      </c>
      <c r="F185" s="35" t="s">
        <v>471</v>
      </c>
      <c r="G185" s="11">
        <v>5500000</v>
      </c>
      <c r="H185" s="11">
        <v>5500000</v>
      </c>
    </row>
    <row r="186" spans="1:8" ht="25.5">
      <c r="A186" s="141">
        <v>178</v>
      </c>
      <c r="B186" s="34" t="s">
        <v>5</v>
      </c>
      <c r="C186" s="34" t="s">
        <v>321</v>
      </c>
      <c r="D186" s="34" t="s">
        <v>205</v>
      </c>
      <c r="E186" s="34" t="s">
        <v>3</v>
      </c>
      <c r="F186" s="35" t="s">
        <v>671</v>
      </c>
      <c r="G186" s="11">
        <v>4900000</v>
      </c>
      <c r="H186" s="11">
        <v>4900000</v>
      </c>
    </row>
    <row r="187" spans="1:8" ht="38.25">
      <c r="A187" s="141">
        <v>179</v>
      </c>
      <c r="B187" s="34" t="s">
        <v>5</v>
      </c>
      <c r="C187" s="34" t="s">
        <v>321</v>
      </c>
      <c r="D187" s="34" t="s">
        <v>205</v>
      </c>
      <c r="E187" s="34" t="s">
        <v>2</v>
      </c>
      <c r="F187" s="35" t="s">
        <v>456</v>
      </c>
      <c r="G187" s="11">
        <v>600000</v>
      </c>
      <c r="H187" s="11">
        <v>600000</v>
      </c>
    </row>
    <row r="188" spans="1:8">
      <c r="A188" s="141">
        <v>180</v>
      </c>
      <c r="B188" s="34" t="s">
        <v>5</v>
      </c>
      <c r="C188" s="34" t="s">
        <v>323</v>
      </c>
      <c r="D188" s="34" t="s">
        <v>156</v>
      </c>
      <c r="E188" s="34" t="s">
        <v>0</v>
      </c>
      <c r="F188" s="35" t="s">
        <v>684</v>
      </c>
      <c r="G188" s="11">
        <v>320000</v>
      </c>
      <c r="H188" s="11">
        <v>325000</v>
      </c>
    </row>
    <row r="189" spans="1:8" ht="25.5">
      <c r="A189" s="141">
        <v>181</v>
      </c>
      <c r="B189" s="34" t="s">
        <v>5</v>
      </c>
      <c r="C189" s="34" t="s">
        <v>324</v>
      </c>
      <c r="D189" s="34" t="s">
        <v>156</v>
      </c>
      <c r="E189" s="34" t="s">
        <v>0</v>
      </c>
      <c r="F189" s="35" t="s">
        <v>509</v>
      </c>
      <c r="G189" s="11">
        <v>320000</v>
      </c>
      <c r="H189" s="11">
        <v>325000</v>
      </c>
    </row>
    <row r="190" spans="1:8" ht="30.75" customHeight="1">
      <c r="A190" s="141">
        <v>182</v>
      </c>
      <c r="B190" s="34" t="s">
        <v>5</v>
      </c>
      <c r="C190" s="34" t="s">
        <v>324</v>
      </c>
      <c r="D190" s="34" t="s">
        <v>326</v>
      </c>
      <c r="E190" s="34" t="s">
        <v>0</v>
      </c>
      <c r="F190" s="35" t="s">
        <v>327</v>
      </c>
      <c r="G190" s="11">
        <v>320000</v>
      </c>
      <c r="H190" s="11">
        <v>325000</v>
      </c>
    </row>
    <row r="191" spans="1:8" ht="56.25" customHeight="1">
      <c r="A191" s="141">
        <v>183</v>
      </c>
      <c r="B191" s="34" t="s">
        <v>5</v>
      </c>
      <c r="C191" s="34" t="s">
        <v>324</v>
      </c>
      <c r="D191" s="34" t="s">
        <v>326</v>
      </c>
      <c r="E191" s="34" t="s">
        <v>0</v>
      </c>
      <c r="F191" s="35" t="s">
        <v>920</v>
      </c>
      <c r="G191" s="11">
        <v>320000</v>
      </c>
      <c r="H191" s="11">
        <v>325000</v>
      </c>
    </row>
    <row r="192" spans="1:8" ht="25.5">
      <c r="A192" s="141">
        <v>184</v>
      </c>
      <c r="B192" s="34" t="s">
        <v>5</v>
      </c>
      <c r="C192" s="34" t="s">
        <v>324</v>
      </c>
      <c r="D192" s="34" t="s">
        <v>328</v>
      </c>
      <c r="E192" s="34" t="s">
        <v>0</v>
      </c>
      <c r="F192" s="35" t="s">
        <v>511</v>
      </c>
      <c r="G192" s="11">
        <v>320000</v>
      </c>
      <c r="H192" s="11">
        <v>325000</v>
      </c>
    </row>
    <row r="193" spans="1:8" ht="38.25">
      <c r="A193" s="141">
        <v>185</v>
      </c>
      <c r="B193" s="34" t="s">
        <v>5</v>
      </c>
      <c r="C193" s="34" t="s">
        <v>324</v>
      </c>
      <c r="D193" s="34" t="s">
        <v>328</v>
      </c>
      <c r="E193" s="34" t="s">
        <v>2</v>
      </c>
      <c r="F193" s="35" t="s">
        <v>456</v>
      </c>
      <c r="G193" s="11">
        <v>320000</v>
      </c>
      <c r="H193" s="11">
        <v>325000</v>
      </c>
    </row>
    <row r="194" spans="1:8">
      <c r="A194" s="141">
        <v>186</v>
      </c>
      <c r="B194" s="34" t="s">
        <v>5</v>
      </c>
      <c r="C194" s="34" t="s">
        <v>330</v>
      </c>
      <c r="D194" s="34" t="s">
        <v>156</v>
      </c>
      <c r="E194" s="34" t="s">
        <v>0</v>
      </c>
      <c r="F194" s="35" t="s">
        <v>690</v>
      </c>
      <c r="G194" s="11">
        <v>12460000</v>
      </c>
      <c r="H194" s="11">
        <v>12460000</v>
      </c>
    </row>
    <row r="195" spans="1:8">
      <c r="A195" s="141">
        <v>187</v>
      </c>
      <c r="B195" s="34" t="s">
        <v>5</v>
      </c>
      <c r="C195" s="34" t="s">
        <v>362</v>
      </c>
      <c r="D195" s="34" t="s">
        <v>156</v>
      </c>
      <c r="E195" s="34" t="s">
        <v>0</v>
      </c>
      <c r="F195" s="35" t="s">
        <v>559</v>
      </c>
      <c r="G195" s="11">
        <v>5500000</v>
      </c>
      <c r="H195" s="11">
        <v>5500000</v>
      </c>
    </row>
    <row r="196" spans="1:8" ht="38.25">
      <c r="A196" s="141">
        <v>188</v>
      </c>
      <c r="B196" s="34" t="s">
        <v>5</v>
      </c>
      <c r="C196" s="34" t="s">
        <v>362</v>
      </c>
      <c r="D196" s="34" t="s">
        <v>369</v>
      </c>
      <c r="E196" s="34" t="s">
        <v>0</v>
      </c>
      <c r="F196" s="35" t="s">
        <v>370</v>
      </c>
      <c r="G196" s="11">
        <v>5500000</v>
      </c>
      <c r="H196" s="11">
        <v>5500000</v>
      </c>
    </row>
    <row r="197" spans="1:8" ht="51">
      <c r="A197" s="141">
        <v>189</v>
      </c>
      <c r="B197" s="34" t="s">
        <v>5</v>
      </c>
      <c r="C197" s="34" t="s">
        <v>362</v>
      </c>
      <c r="D197" s="34" t="s">
        <v>369</v>
      </c>
      <c r="E197" s="34" t="s">
        <v>0</v>
      </c>
      <c r="F197" s="35" t="s">
        <v>922</v>
      </c>
      <c r="G197" s="11">
        <v>5500000</v>
      </c>
      <c r="H197" s="11">
        <v>5500000</v>
      </c>
    </row>
    <row r="198" spans="1:8" ht="38.25">
      <c r="A198" s="141">
        <v>190</v>
      </c>
      <c r="B198" s="34" t="s">
        <v>5</v>
      </c>
      <c r="C198" s="34" t="s">
        <v>362</v>
      </c>
      <c r="D198" s="34" t="s">
        <v>371</v>
      </c>
      <c r="E198" s="34" t="s">
        <v>0</v>
      </c>
      <c r="F198" s="35" t="s">
        <v>567</v>
      </c>
      <c r="G198" s="11">
        <v>5500000</v>
      </c>
      <c r="H198" s="11">
        <v>5500000</v>
      </c>
    </row>
    <row r="199" spans="1:8">
      <c r="A199" s="141">
        <v>191</v>
      </c>
      <c r="B199" s="34" t="s">
        <v>5</v>
      </c>
      <c r="C199" s="34" t="s">
        <v>362</v>
      </c>
      <c r="D199" s="34" t="s">
        <v>371</v>
      </c>
      <c r="E199" s="34" t="s">
        <v>134</v>
      </c>
      <c r="F199" s="35" t="s">
        <v>525</v>
      </c>
      <c r="G199" s="11">
        <v>5500000</v>
      </c>
      <c r="H199" s="11">
        <v>5500000</v>
      </c>
    </row>
    <row r="200" spans="1:8">
      <c r="A200" s="141">
        <v>192</v>
      </c>
      <c r="B200" s="34" t="s">
        <v>5</v>
      </c>
      <c r="C200" s="34" t="s">
        <v>375</v>
      </c>
      <c r="D200" s="34" t="s">
        <v>156</v>
      </c>
      <c r="E200" s="34" t="s">
        <v>0</v>
      </c>
      <c r="F200" s="35" t="s">
        <v>562</v>
      </c>
      <c r="G200" s="11">
        <v>6960000</v>
      </c>
      <c r="H200" s="11">
        <v>6960000</v>
      </c>
    </row>
    <row r="201" spans="1:8" ht="25.5">
      <c r="A201" s="141">
        <v>193</v>
      </c>
      <c r="B201" s="34" t="s">
        <v>5</v>
      </c>
      <c r="C201" s="34" t="s">
        <v>375</v>
      </c>
      <c r="D201" s="34" t="s">
        <v>382</v>
      </c>
      <c r="E201" s="34" t="s">
        <v>0</v>
      </c>
      <c r="F201" s="35" t="s">
        <v>383</v>
      </c>
      <c r="G201" s="11">
        <v>6720000</v>
      </c>
      <c r="H201" s="11">
        <v>6720000</v>
      </c>
    </row>
    <row r="202" spans="1:8" ht="51">
      <c r="A202" s="141">
        <v>194</v>
      </c>
      <c r="B202" s="34" t="s">
        <v>5</v>
      </c>
      <c r="C202" s="34" t="s">
        <v>375</v>
      </c>
      <c r="D202" s="34" t="s">
        <v>382</v>
      </c>
      <c r="E202" s="34" t="s">
        <v>0</v>
      </c>
      <c r="F202" s="35" t="s">
        <v>922</v>
      </c>
      <c r="G202" s="11">
        <v>6720000</v>
      </c>
      <c r="H202" s="11">
        <v>6720000</v>
      </c>
    </row>
    <row r="203" spans="1:8" ht="18" customHeight="1">
      <c r="A203" s="141">
        <v>195</v>
      </c>
      <c r="B203" s="34" t="s">
        <v>5</v>
      </c>
      <c r="C203" s="34" t="s">
        <v>375</v>
      </c>
      <c r="D203" s="34" t="s">
        <v>384</v>
      </c>
      <c r="E203" s="34" t="s">
        <v>0</v>
      </c>
      <c r="F203" s="35" t="s">
        <v>570</v>
      </c>
      <c r="G203" s="11">
        <v>820000</v>
      </c>
      <c r="H203" s="11">
        <v>820000</v>
      </c>
    </row>
    <row r="204" spans="1:8" ht="25.5">
      <c r="A204" s="141">
        <v>196</v>
      </c>
      <c r="B204" s="34" t="s">
        <v>5</v>
      </c>
      <c r="C204" s="34" t="s">
        <v>375</v>
      </c>
      <c r="D204" s="34" t="s">
        <v>384</v>
      </c>
      <c r="E204" s="34" t="s">
        <v>3</v>
      </c>
      <c r="F204" s="35" t="s">
        <v>671</v>
      </c>
      <c r="G204" s="11">
        <v>800000</v>
      </c>
      <c r="H204" s="11">
        <v>800000</v>
      </c>
    </row>
    <row r="205" spans="1:8" ht="38.25">
      <c r="A205" s="141">
        <v>197</v>
      </c>
      <c r="B205" s="34" t="s">
        <v>5</v>
      </c>
      <c r="C205" s="34" t="s">
        <v>375</v>
      </c>
      <c r="D205" s="34" t="s">
        <v>384</v>
      </c>
      <c r="E205" s="34" t="s">
        <v>2</v>
      </c>
      <c r="F205" s="35" t="s">
        <v>456</v>
      </c>
      <c r="G205" s="11">
        <v>20000</v>
      </c>
      <c r="H205" s="11">
        <v>20000</v>
      </c>
    </row>
    <row r="206" spans="1:8" ht="38.25">
      <c r="A206" s="141">
        <v>198</v>
      </c>
      <c r="B206" s="34" t="s">
        <v>5</v>
      </c>
      <c r="C206" s="34" t="s">
        <v>375</v>
      </c>
      <c r="D206" s="34" t="s">
        <v>386</v>
      </c>
      <c r="E206" s="34" t="s">
        <v>0</v>
      </c>
      <c r="F206" s="35" t="s">
        <v>571</v>
      </c>
      <c r="G206" s="11">
        <v>5900000</v>
      </c>
      <c r="H206" s="11">
        <v>5900000</v>
      </c>
    </row>
    <row r="207" spans="1:8" ht="25.5">
      <c r="A207" s="141">
        <v>199</v>
      </c>
      <c r="B207" s="34" t="s">
        <v>5</v>
      </c>
      <c r="C207" s="34" t="s">
        <v>375</v>
      </c>
      <c r="D207" s="34" t="s">
        <v>386</v>
      </c>
      <c r="E207" s="34" t="s">
        <v>3</v>
      </c>
      <c r="F207" s="35" t="s">
        <v>671</v>
      </c>
      <c r="G207" s="11">
        <v>5000000</v>
      </c>
      <c r="H207" s="11">
        <v>5000000</v>
      </c>
    </row>
    <row r="208" spans="1:8" ht="38.25">
      <c r="A208" s="141">
        <v>200</v>
      </c>
      <c r="B208" s="34" t="s">
        <v>5</v>
      </c>
      <c r="C208" s="34" t="s">
        <v>375</v>
      </c>
      <c r="D208" s="34" t="s">
        <v>386</v>
      </c>
      <c r="E208" s="34" t="s">
        <v>2</v>
      </c>
      <c r="F208" s="35" t="s">
        <v>456</v>
      </c>
      <c r="G208" s="11">
        <v>900000</v>
      </c>
      <c r="H208" s="11">
        <v>900000</v>
      </c>
    </row>
    <row r="209" spans="1:8" ht="38.25">
      <c r="A209" s="141">
        <v>201</v>
      </c>
      <c r="B209" s="34" t="s">
        <v>5</v>
      </c>
      <c r="C209" s="34" t="s">
        <v>375</v>
      </c>
      <c r="D209" s="34" t="s">
        <v>369</v>
      </c>
      <c r="E209" s="34" t="s">
        <v>0</v>
      </c>
      <c r="F209" s="35" t="s">
        <v>370</v>
      </c>
      <c r="G209" s="11">
        <v>140000</v>
      </c>
      <c r="H209" s="11">
        <v>140000</v>
      </c>
    </row>
    <row r="210" spans="1:8" ht="51">
      <c r="A210" s="141">
        <v>202</v>
      </c>
      <c r="B210" s="34" t="s">
        <v>5</v>
      </c>
      <c r="C210" s="34" t="s">
        <v>375</v>
      </c>
      <c r="D210" s="34" t="s">
        <v>369</v>
      </c>
      <c r="E210" s="34" t="s">
        <v>0</v>
      </c>
      <c r="F210" s="35" t="s">
        <v>922</v>
      </c>
      <c r="G210" s="11">
        <v>140000</v>
      </c>
      <c r="H210" s="11">
        <v>140000</v>
      </c>
    </row>
    <row r="211" spans="1:8" ht="38.25">
      <c r="A211" s="141">
        <v>203</v>
      </c>
      <c r="B211" s="34" t="s">
        <v>5</v>
      </c>
      <c r="C211" s="34" t="s">
        <v>375</v>
      </c>
      <c r="D211" s="34" t="s">
        <v>388</v>
      </c>
      <c r="E211" s="34" t="s">
        <v>0</v>
      </c>
      <c r="F211" s="35" t="s">
        <v>572</v>
      </c>
      <c r="G211" s="11">
        <v>140000</v>
      </c>
      <c r="H211" s="11">
        <v>140000</v>
      </c>
    </row>
    <row r="212" spans="1:8" ht="38.25">
      <c r="A212" s="141">
        <v>204</v>
      </c>
      <c r="B212" s="34" t="s">
        <v>5</v>
      </c>
      <c r="C212" s="34" t="s">
        <v>375</v>
      </c>
      <c r="D212" s="34" t="s">
        <v>388</v>
      </c>
      <c r="E212" s="34" t="s">
        <v>2</v>
      </c>
      <c r="F212" s="35" t="s">
        <v>456</v>
      </c>
      <c r="G212" s="11">
        <v>140000</v>
      </c>
      <c r="H212" s="11">
        <v>140000</v>
      </c>
    </row>
    <row r="213" spans="1:8" ht="51">
      <c r="A213" s="141">
        <v>205</v>
      </c>
      <c r="B213" s="34" t="s">
        <v>5</v>
      </c>
      <c r="C213" s="34" t="s">
        <v>375</v>
      </c>
      <c r="D213" s="34" t="s">
        <v>390</v>
      </c>
      <c r="E213" s="34" t="s">
        <v>0</v>
      </c>
      <c r="F213" s="35" t="s">
        <v>662</v>
      </c>
      <c r="G213" s="11">
        <v>50000</v>
      </c>
      <c r="H213" s="11">
        <v>50000</v>
      </c>
    </row>
    <row r="214" spans="1:8" ht="51">
      <c r="A214" s="141">
        <v>206</v>
      </c>
      <c r="B214" s="34" t="s">
        <v>5</v>
      </c>
      <c r="C214" s="34" t="s">
        <v>375</v>
      </c>
      <c r="D214" s="34" t="s">
        <v>390</v>
      </c>
      <c r="E214" s="34" t="s">
        <v>0</v>
      </c>
      <c r="F214" s="35" t="s">
        <v>922</v>
      </c>
      <c r="G214" s="11">
        <v>50000</v>
      </c>
      <c r="H214" s="11">
        <v>50000</v>
      </c>
    </row>
    <row r="215" spans="1:8" ht="76.5">
      <c r="A215" s="141">
        <v>207</v>
      </c>
      <c r="B215" s="34" t="s">
        <v>5</v>
      </c>
      <c r="C215" s="34" t="s">
        <v>375</v>
      </c>
      <c r="D215" s="34" t="s">
        <v>391</v>
      </c>
      <c r="E215" s="34" t="s">
        <v>0</v>
      </c>
      <c r="F215" s="35" t="s">
        <v>573</v>
      </c>
      <c r="G215" s="11">
        <v>50000</v>
      </c>
      <c r="H215" s="11">
        <v>50000</v>
      </c>
    </row>
    <row r="216" spans="1:8" ht="38.25">
      <c r="A216" s="141">
        <v>208</v>
      </c>
      <c r="B216" s="34" t="s">
        <v>5</v>
      </c>
      <c r="C216" s="34" t="s">
        <v>375</v>
      </c>
      <c r="D216" s="34" t="s">
        <v>391</v>
      </c>
      <c r="E216" s="34" t="s">
        <v>2</v>
      </c>
      <c r="F216" s="35" t="s">
        <v>456</v>
      </c>
      <c r="G216" s="11">
        <v>50000</v>
      </c>
      <c r="H216" s="11">
        <v>50000</v>
      </c>
    </row>
    <row r="217" spans="1:8" ht="38.25">
      <c r="A217" s="141">
        <v>209</v>
      </c>
      <c r="B217" s="34" t="s">
        <v>5</v>
      </c>
      <c r="C217" s="34" t="s">
        <v>375</v>
      </c>
      <c r="D217" s="34" t="s">
        <v>748</v>
      </c>
      <c r="E217" s="34" t="s">
        <v>0</v>
      </c>
      <c r="F217" s="35" t="s">
        <v>393</v>
      </c>
      <c r="G217" s="11">
        <v>50000</v>
      </c>
      <c r="H217" s="11">
        <v>50000</v>
      </c>
    </row>
    <row r="218" spans="1:8" ht="51">
      <c r="A218" s="141">
        <v>210</v>
      </c>
      <c r="B218" s="34" t="s">
        <v>5</v>
      </c>
      <c r="C218" s="34" t="s">
        <v>375</v>
      </c>
      <c r="D218" s="34" t="s">
        <v>748</v>
      </c>
      <c r="E218" s="34" t="s">
        <v>0</v>
      </c>
      <c r="F218" s="35" t="s">
        <v>922</v>
      </c>
      <c r="G218" s="11">
        <v>50000</v>
      </c>
      <c r="H218" s="11">
        <v>50000</v>
      </c>
    </row>
    <row r="219" spans="1:8" ht="38.25">
      <c r="A219" s="141">
        <v>211</v>
      </c>
      <c r="B219" s="34" t="s">
        <v>5</v>
      </c>
      <c r="C219" s="34" t="s">
        <v>375</v>
      </c>
      <c r="D219" s="34" t="s">
        <v>749</v>
      </c>
      <c r="E219" s="34" t="s">
        <v>0</v>
      </c>
      <c r="F219" s="35" t="s">
        <v>575</v>
      </c>
      <c r="G219" s="11">
        <v>50000</v>
      </c>
      <c r="H219" s="11">
        <v>50000</v>
      </c>
    </row>
    <row r="220" spans="1:8" ht="38.25">
      <c r="A220" s="141">
        <v>212</v>
      </c>
      <c r="B220" s="34" t="s">
        <v>5</v>
      </c>
      <c r="C220" s="34" t="s">
        <v>375</v>
      </c>
      <c r="D220" s="34" t="s">
        <v>749</v>
      </c>
      <c r="E220" s="34" t="s">
        <v>2</v>
      </c>
      <c r="F220" s="35" t="s">
        <v>456</v>
      </c>
      <c r="G220" s="11">
        <v>50000</v>
      </c>
      <c r="H220" s="11">
        <v>50000</v>
      </c>
    </row>
    <row r="221" spans="1:8">
      <c r="A221" s="141">
        <v>213</v>
      </c>
      <c r="B221" s="34" t="s">
        <v>5</v>
      </c>
      <c r="C221" s="34" t="s">
        <v>397</v>
      </c>
      <c r="D221" s="34" t="s">
        <v>156</v>
      </c>
      <c r="E221" s="34" t="s">
        <v>0</v>
      </c>
      <c r="F221" s="35" t="s">
        <v>692</v>
      </c>
      <c r="G221" s="11">
        <v>26023900</v>
      </c>
      <c r="H221" s="11">
        <v>26034900</v>
      </c>
    </row>
    <row r="222" spans="1:8">
      <c r="A222" s="141">
        <v>214</v>
      </c>
      <c r="B222" s="34" t="s">
        <v>5</v>
      </c>
      <c r="C222" s="34" t="s">
        <v>398</v>
      </c>
      <c r="D222" s="34" t="s">
        <v>156</v>
      </c>
      <c r="E222" s="34" t="s">
        <v>0</v>
      </c>
      <c r="F222" s="35" t="s">
        <v>576</v>
      </c>
      <c r="G222" s="11">
        <v>26023900</v>
      </c>
      <c r="H222" s="11">
        <v>26034900</v>
      </c>
    </row>
    <row r="223" spans="1:8" ht="25.5">
      <c r="A223" s="141">
        <v>215</v>
      </c>
      <c r="B223" s="34" t="s">
        <v>5</v>
      </c>
      <c r="C223" s="34" t="s">
        <v>398</v>
      </c>
      <c r="D223" s="34" t="s">
        <v>400</v>
      </c>
      <c r="E223" s="34" t="s">
        <v>0</v>
      </c>
      <c r="F223" s="35" t="s">
        <v>401</v>
      </c>
      <c r="G223" s="11">
        <v>26023900</v>
      </c>
      <c r="H223" s="11">
        <v>26034900</v>
      </c>
    </row>
    <row r="224" spans="1:8" ht="51">
      <c r="A224" s="141">
        <v>216</v>
      </c>
      <c r="B224" s="34" t="s">
        <v>5</v>
      </c>
      <c r="C224" s="34" t="s">
        <v>398</v>
      </c>
      <c r="D224" s="34" t="s">
        <v>400</v>
      </c>
      <c r="E224" s="34" t="s">
        <v>0</v>
      </c>
      <c r="F224" s="35" t="s">
        <v>922</v>
      </c>
      <c r="G224" s="11">
        <v>26023900</v>
      </c>
      <c r="H224" s="11">
        <v>26034900</v>
      </c>
    </row>
    <row r="225" spans="1:8" ht="51">
      <c r="A225" s="141">
        <v>217</v>
      </c>
      <c r="B225" s="34" t="s">
        <v>5</v>
      </c>
      <c r="C225" s="34" t="s">
        <v>398</v>
      </c>
      <c r="D225" s="34" t="s">
        <v>402</v>
      </c>
      <c r="E225" s="34" t="s">
        <v>0</v>
      </c>
      <c r="F225" s="35" t="s">
        <v>578</v>
      </c>
      <c r="G225" s="11">
        <v>6250000</v>
      </c>
      <c r="H225" s="11">
        <v>6250000</v>
      </c>
    </row>
    <row r="226" spans="1:8">
      <c r="A226" s="141">
        <v>218</v>
      </c>
      <c r="B226" s="34" t="s">
        <v>5</v>
      </c>
      <c r="C226" s="34" t="s">
        <v>398</v>
      </c>
      <c r="D226" s="34" t="s">
        <v>402</v>
      </c>
      <c r="E226" s="34" t="s">
        <v>134</v>
      </c>
      <c r="F226" s="35" t="s">
        <v>525</v>
      </c>
      <c r="G226" s="11">
        <v>6250000</v>
      </c>
      <c r="H226" s="11">
        <v>6250000</v>
      </c>
    </row>
    <row r="227" spans="1:8" ht="25.5">
      <c r="A227" s="141">
        <v>219</v>
      </c>
      <c r="B227" s="34" t="s">
        <v>5</v>
      </c>
      <c r="C227" s="34" t="s">
        <v>398</v>
      </c>
      <c r="D227" s="34" t="s">
        <v>404</v>
      </c>
      <c r="E227" s="34" t="s">
        <v>0</v>
      </c>
      <c r="F227" s="35" t="s">
        <v>579</v>
      </c>
      <c r="G227" s="11">
        <v>16500000</v>
      </c>
      <c r="H227" s="11">
        <v>16500000</v>
      </c>
    </row>
    <row r="228" spans="1:8">
      <c r="A228" s="141">
        <v>220</v>
      </c>
      <c r="B228" s="34" t="s">
        <v>5</v>
      </c>
      <c r="C228" s="34" t="s">
        <v>398</v>
      </c>
      <c r="D228" s="34" t="s">
        <v>404</v>
      </c>
      <c r="E228" s="34" t="s">
        <v>134</v>
      </c>
      <c r="F228" s="35" t="s">
        <v>525</v>
      </c>
      <c r="G228" s="11">
        <v>16500000</v>
      </c>
      <c r="H228" s="11">
        <v>16500000</v>
      </c>
    </row>
    <row r="229" spans="1:8" ht="51">
      <c r="A229" s="141">
        <v>221</v>
      </c>
      <c r="B229" s="34" t="s">
        <v>5</v>
      </c>
      <c r="C229" s="34" t="s">
        <v>398</v>
      </c>
      <c r="D229" s="34" t="s">
        <v>406</v>
      </c>
      <c r="E229" s="34" t="s">
        <v>0</v>
      </c>
      <c r="F229" s="35" t="s">
        <v>580</v>
      </c>
      <c r="G229" s="11">
        <v>273900</v>
      </c>
      <c r="H229" s="11">
        <v>284900</v>
      </c>
    </row>
    <row r="230" spans="1:8">
      <c r="A230" s="141">
        <v>222</v>
      </c>
      <c r="B230" s="34" t="s">
        <v>5</v>
      </c>
      <c r="C230" s="34" t="s">
        <v>398</v>
      </c>
      <c r="D230" s="34" t="s">
        <v>406</v>
      </c>
      <c r="E230" s="34" t="s">
        <v>134</v>
      </c>
      <c r="F230" s="35" t="s">
        <v>525</v>
      </c>
      <c r="G230" s="11">
        <v>273900</v>
      </c>
      <c r="H230" s="11">
        <v>284900</v>
      </c>
    </row>
    <row r="231" spans="1:8" ht="25.5">
      <c r="A231" s="141">
        <v>223</v>
      </c>
      <c r="B231" s="34" t="s">
        <v>5</v>
      </c>
      <c r="C231" s="34" t="s">
        <v>398</v>
      </c>
      <c r="D231" s="34" t="s">
        <v>408</v>
      </c>
      <c r="E231" s="34" t="s">
        <v>0</v>
      </c>
      <c r="F231" s="35" t="s">
        <v>581</v>
      </c>
      <c r="G231" s="11">
        <v>3000000</v>
      </c>
      <c r="H231" s="11">
        <v>3000000</v>
      </c>
    </row>
    <row r="232" spans="1:8" ht="38.25">
      <c r="A232" s="141">
        <v>224</v>
      </c>
      <c r="B232" s="34" t="s">
        <v>5</v>
      </c>
      <c r="C232" s="34" t="s">
        <v>398</v>
      </c>
      <c r="D232" s="34" t="s">
        <v>408</v>
      </c>
      <c r="E232" s="34" t="s">
        <v>2</v>
      </c>
      <c r="F232" s="35" t="s">
        <v>456</v>
      </c>
      <c r="G232" s="11">
        <v>3000000</v>
      </c>
      <c r="H232" s="11">
        <v>3000000</v>
      </c>
    </row>
    <row r="233" spans="1:8">
      <c r="A233" s="141">
        <v>225</v>
      </c>
      <c r="B233" s="34" t="s">
        <v>5</v>
      </c>
      <c r="C233" s="34" t="s">
        <v>410</v>
      </c>
      <c r="D233" s="34" t="s">
        <v>156</v>
      </c>
      <c r="E233" s="34" t="s">
        <v>0</v>
      </c>
      <c r="F233" s="35" t="s">
        <v>685</v>
      </c>
      <c r="G233" s="11">
        <v>46056300</v>
      </c>
      <c r="H233" s="11">
        <v>46106200</v>
      </c>
    </row>
    <row r="234" spans="1:8">
      <c r="A234" s="141">
        <v>226</v>
      </c>
      <c r="B234" s="34" t="s">
        <v>5</v>
      </c>
      <c r="C234" s="34" t="s">
        <v>411</v>
      </c>
      <c r="D234" s="34" t="s">
        <v>156</v>
      </c>
      <c r="E234" s="34" t="s">
        <v>0</v>
      </c>
      <c r="F234" s="35" t="s">
        <v>512</v>
      </c>
      <c r="G234" s="11">
        <v>43752379</v>
      </c>
      <c r="H234" s="11">
        <v>43802279</v>
      </c>
    </row>
    <row r="235" spans="1:8" ht="38.25">
      <c r="A235" s="141">
        <v>227</v>
      </c>
      <c r="B235" s="34" t="s">
        <v>5</v>
      </c>
      <c r="C235" s="34" t="s">
        <v>411</v>
      </c>
      <c r="D235" s="34" t="s">
        <v>750</v>
      </c>
      <c r="E235" s="34" t="s">
        <v>0</v>
      </c>
      <c r="F235" s="35" t="s">
        <v>413</v>
      </c>
      <c r="G235" s="11">
        <v>55800</v>
      </c>
      <c r="H235" s="11">
        <v>55800</v>
      </c>
    </row>
    <row r="236" spans="1:8" ht="63.75">
      <c r="A236" s="141">
        <v>228</v>
      </c>
      <c r="B236" s="34" t="s">
        <v>5</v>
      </c>
      <c r="C236" s="34" t="s">
        <v>411</v>
      </c>
      <c r="D236" s="34" t="s">
        <v>750</v>
      </c>
      <c r="E236" s="34" t="s">
        <v>0</v>
      </c>
      <c r="F236" s="35" t="s">
        <v>920</v>
      </c>
      <c r="G236" s="11">
        <v>55800</v>
      </c>
      <c r="H236" s="11">
        <v>55800</v>
      </c>
    </row>
    <row r="237" spans="1:8" ht="38.25">
      <c r="A237" s="141">
        <v>229</v>
      </c>
      <c r="B237" s="34" t="s">
        <v>5</v>
      </c>
      <c r="C237" s="34" t="s">
        <v>411</v>
      </c>
      <c r="D237" s="34" t="s">
        <v>751</v>
      </c>
      <c r="E237" s="34" t="s">
        <v>0</v>
      </c>
      <c r="F237" s="35" t="s">
        <v>514</v>
      </c>
      <c r="G237" s="11">
        <v>13950</v>
      </c>
      <c r="H237" s="11">
        <v>13950</v>
      </c>
    </row>
    <row r="238" spans="1:8" ht="25.5">
      <c r="A238" s="141">
        <v>230</v>
      </c>
      <c r="B238" s="34" t="s">
        <v>5</v>
      </c>
      <c r="C238" s="34" t="s">
        <v>411</v>
      </c>
      <c r="D238" s="34" t="s">
        <v>751</v>
      </c>
      <c r="E238" s="34" t="s">
        <v>415</v>
      </c>
      <c r="F238" s="35" t="s">
        <v>515</v>
      </c>
      <c r="G238" s="11">
        <v>13950</v>
      </c>
      <c r="H238" s="11">
        <v>13950</v>
      </c>
    </row>
    <row r="239" spans="1:8" ht="51">
      <c r="A239" s="141">
        <v>231</v>
      </c>
      <c r="B239" s="34" t="s">
        <v>5</v>
      </c>
      <c r="C239" s="34" t="s">
        <v>411</v>
      </c>
      <c r="D239" s="34" t="s">
        <v>752</v>
      </c>
      <c r="E239" s="34" t="s">
        <v>0</v>
      </c>
      <c r="F239" s="35" t="s">
        <v>516</v>
      </c>
      <c r="G239" s="11">
        <v>41850</v>
      </c>
      <c r="H239" s="11">
        <v>41850</v>
      </c>
    </row>
    <row r="240" spans="1:8" ht="25.5">
      <c r="A240" s="141">
        <v>232</v>
      </c>
      <c r="B240" s="34" t="s">
        <v>5</v>
      </c>
      <c r="C240" s="34" t="s">
        <v>411</v>
      </c>
      <c r="D240" s="34" t="s">
        <v>752</v>
      </c>
      <c r="E240" s="34" t="s">
        <v>415</v>
      </c>
      <c r="F240" s="35" t="s">
        <v>515</v>
      </c>
      <c r="G240" s="11">
        <v>41850</v>
      </c>
      <c r="H240" s="11">
        <v>41850</v>
      </c>
    </row>
    <row r="241" spans="1:8" s="140" customFormat="1" ht="38.25">
      <c r="A241" s="141">
        <v>233</v>
      </c>
      <c r="B241" s="34" t="s">
        <v>5</v>
      </c>
      <c r="C241" s="34" t="s">
        <v>411</v>
      </c>
      <c r="D241" s="34" t="s">
        <v>418</v>
      </c>
      <c r="E241" s="34" t="s">
        <v>0</v>
      </c>
      <c r="F241" s="35" t="s">
        <v>419</v>
      </c>
      <c r="G241" s="11">
        <v>42796579</v>
      </c>
      <c r="H241" s="11">
        <v>42796479</v>
      </c>
    </row>
    <row r="242" spans="1:8" ht="57" customHeight="1">
      <c r="A242" s="141">
        <v>234</v>
      </c>
      <c r="B242" s="34" t="s">
        <v>5</v>
      </c>
      <c r="C242" s="34" t="s">
        <v>411</v>
      </c>
      <c r="D242" s="34" t="s">
        <v>418</v>
      </c>
      <c r="E242" s="34" t="s">
        <v>0</v>
      </c>
      <c r="F242" s="35" t="s">
        <v>921</v>
      </c>
      <c r="G242" s="11">
        <v>42796579</v>
      </c>
      <c r="H242" s="11">
        <v>42796479</v>
      </c>
    </row>
    <row r="243" spans="1:8" ht="156.75" customHeight="1">
      <c r="A243" s="141">
        <v>235</v>
      </c>
      <c r="B243" s="34" t="s">
        <v>5</v>
      </c>
      <c r="C243" s="34" t="s">
        <v>411</v>
      </c>
      <c r="D243" s="34" t="s">
        <v>420</v>
      </c>
      <c r="E243" s="34" t="s">
        <v>0</v>
      </c>
      <c r="F243" s="35" t="s">
        <v>539</v>
      </c>
      <c r="G243" s="11">
        <v>23213909</v>
      </c>
      <c r="H243" s="11">
        <v>23213909</v>
      </c>
    </row>
    <row r="244" spans="1:8" ht="29.25" customHeight="1">
      <c r="A244" s="141">
        <v>236</v>
      </c>
      <c r="B244" s="34" t="s">
        <v>5</v>
      </c>
      <c r="C244" s="34" t="s">
        <v>411</v>
      </c>
      <c r="D244" s="34" t="s">
        <v>420</v>
      </c>
      <c r="E244" s="34" t="s">
        <v>213</v>
      </c>
      <c r="F244" s="35" t="s">
        <v>475</v>
      </c>
      <c r="G244" s="11">
        <v>23213909</v>
      </c>
      <c r="H244" s="11">
        <v>23213909</v>
      </c>
    </row>
    <row r="245" spans="1:8" ht="178.5">
      <c r="A245" s="141">
        <v>237</v>
      </c>
      <c r="B245" s="34" t="s">
        <v>5</v>
      </c>
      <c r="C245" s="34" t="s">
        <v>411</v>
      </c>
      <c r="D245" s="34" t="s">
        <v>422</v>
      </c>
      <c r="E245" s="34" t="s">
        <v>0</v>
      </c>
      <c r="F245" s="35" t="s">
        <v>540</v>
      </c>
      <c r="G245" s="11">
        <v>13068970</v>
      </c>
      <c r="H245" s="11">
        <v>13068970</v>
      </c>
    </row>
    <row r="246" spans="1:8" ht="38.25">
      <c r="A246" s="141">
        <v>238</v>
      </c>
      <c r="B246" s="34" t="s">
        <v>5</v>
      </c>
      <c r="C246" s="34" t="s">
        <v>411</v>
      </c>
      <c r="D246" s="34" t="s">
        <v>422</v>
      </c>
      <c r="E246" s="34" t="s">
        <v>2</v>
      </c>
      <c r="F246" s="35" t="s">
        <v>456</v>
      </c>
      <c r="G246" s="11">
        <v>270000</v>
      </c>
      <c r="H246" s="11">
        <v>270000</v>
      </c>
    </row>
    <row r="247" spans="1:8" ht="38.25">
      <c r="A247" s="141">
        <v>239</v>
      </c>
      <c r="B247" s="34" t="s">
        <v>5</v>
      </c>
      <c r="C247" s="34" t="s">
        <v>411</v>
      </c>
      <c r="D247" s="34" t="s">
        <v>422</v>
      </c>
      <c r="E247" s="34" t="s">
        <v>213</v>
      </c>
      <c r="F247" s="35" t="s">
        <v>475</v>
      </c>
      <c r="G247" s="11">
        <v>12798970</v>
      </c>
      <c r="H247" s="11">
        <v>12798970</v>
      </c>
    </row>
    <row r="248" spans="1:8" ht="171" customHeight="1">
      <c r="A248" s="141">
        <v>240</v>
      </c>
      <c r="B248" s="34" t="s">
        <v>5</v>
      </c>
      <c r="C248" s="34" t="s">
        <v>411</v>
      </c>
      <c r="D248" s="34" t="s">
        <v>424</v>
      </c>
      <c r="E248" s="34" t="s">
        <v>0</v>
      </c>
      <c r="F248" s="35" t="s">
        <v>541</v>
      </c>
      <c r="G248" s="11">
        <v>6361700</v>
      </c>
      <c r="H248" s="11">
        <v>6361600</v>
      </c>
    </row>
    <row r="249" spans="1:8" ht="38.25">
      <c r="A249" s="141">
        <v>241</v>
      </c>
      <c r="B249" s="34" t="s">
        <v>5</v>
      </c>
      <c r="C249" s="34" t="s">
        <v>411</v>
      </c>
      <c r="D249" s="34" t="s">
        <v>424</v>
      </c>
      <c r="E249" s="34" t="s">
        <v>2</v>
      </c>
      <c r="F249" s="35" t="s">
        <v>456</v>
      </c>
      <c r="G249" s="11">
        <v>120000</v>
      </c>
      <c r="H249" s="11">
        <v>120000</v>
      </c>
    </row>
    <row r="250" spans="1:8" ht="30.75" customHeight="1">
      <c r="A250" s="141">
        <v>242</v>
      </c>
      <c r="B250" s="34" t="s">
        <v>5</v>
      </c>
      <c r="C250" s="34" t="s">
        <v>411</v>
      </c>
      <c r="D250" s="34" t="s">
        <v>424</v>
      </c>
      <c r="E250" s="34" t="s">
        <v>213</v>
      </c>
      <c r="F250" s="35" t="s">
        <v>475</v>
      </c>
      <c r="G250" s="11">
        <v>6241700</v>
      </c>
      <c r="H250" s="11">
        <v>6241600</v>
      </c>
    </row>
    <row r="251" spans="1:8" ht="38.25">
      <c r="A251" s="141">
        <v>243</v>
      </c>
      <c r="B251" s="34" t="s">
        <v>5</v>
      </c>
      <c r="C251" s="34" t="s">
        <v>411</v>
      </c>
      <c r="D251" s="34" t="s">
        <v>426</v>
      </c>
      <c r="E251" s="34" t="s">
        <v>0</v>
      </c>
      <c r="F251" s="35" t="s">
        <v>542</v>
      </c>
      <c r="G251" s="11">
        <v>152000</v>
      </c>
      <c r="H251" s="11">
        <v>152000</v>
      </c>
    </row>
    <row r="252" spans="1:8" ht="38.25">
      <c r="A252" s="141">
        <v>244</v>
      </c>
      <c r="B252" s="34" t="s">
        <v>5</v>
      </c>
      <c r="C252" s="34" t="s">
        <v>411</v>
      </c>
      <c r="D252" s="34" t="s">
        <v>426</v>
      </c>
      <c r="E252" s="34" t="s">
        <v>2</v>
      </c>
      <c r="F252" s="35" t="s">
        <v>456</v>
      </c>
      <c r="G252" s="11">
        <v>2000</v>
      </c>
      <c r="H252" s="11">
        <v>2000</v>
      </c>
    </row>
    <row r="253" spans="1:8" ht="38.25">
      <c r="A253" s="141">
        <v>245</v>
      </c>
      <c r="B253" s="34" t="s">
        <v>5</v>
      </c>
      <c r="C253" s="34" t="s">
        <v>411</v>
      </c>
      <c r="D253" s="34" t="s">
        <v>426</v>
      </c>
      <c r="E253" s="34" t="s">
        <v>213</v>
      </c>
      <c r="F253" s="35" t="s">
        <v>475</v>
      </c>
      <c r="G253" s="11">
        <v>150000</v>
      </c>
      <c r="H253" s="11">
        <v>150000</v>
      </c>
    </row>
    <row r="254" spans="1:8" ht="25.5">
      <c r="A254" s="141">
        <v>246</v>
      </c>
      <c r="B254" s="34" t="s">
        <v>5</v>
      </c>
      <c r="C254" s="34" t="s">
        <v>411</v>
      </c>
      <c r="D254" s="34" t="s">
        <v>428</v>
      </c>
      <c r="E254" s="34" t="s">
        <v>0</v>
      </c>
      <c r="F254" s="35" t="s">
        <v>429</v>
      </c>
      <c r="G254" s="11">
        <v>900000</v>
      </c>
      <c r="H254" s="11">
        <v>950000</v>
      </c>
    </row>
    <row r="255" spans="1:8" ht="51">
      <c r="A255" s="141">
        <v>247</v>
      </c>
      <c r="B255" s="34" t="s">
        <v>5</v>
      </c>
      <c r="C255" s="34" t="s">
        <v>411</v>
      </c>
      <c r="D255" s="34" t="s">
        <v>428</v>
      </c>
      <c r="E255" s="34" t="s">
        <v>0</v>
      </c>
      <c r="F255" s="35" t="s">
        <v>922</v>
      </c>
      <c r="G255" s="11">
        <v>900000</v>
      </c>
      <c r="H255" s="11">
        <v>950000</v>
      </c>
    </row>
    <row r="256" spans="1:8" ht="51">
      <c r="A256" s="141">
        <v>248</v>
      </c>
      <c r="B256" s="34" t="s">
        <v>5</v>
      </c>
      <c r="C256" s="34" t="s">
        <v>411</v>
      </c>
      <c r="D256" s="34" t="s">
        <v>430</v>
      </c>
      <c r="E256" s="34" t="s">
        <v>0</v>
      </c>
      <c r="F256" s="35" t="s">
        <v>583</v>
      </c>
      <c r="G256" s="11">
        <v>900000</v>
      </c>
      <c r="H256" s="11">
        <v>950000</v>
      </c>
    </row>
    <row r="257" spans="1:8" ht="38.25">
      <c r="A257" s="141">
        <v>249</v>
      </c>
      <c r="B257" s="34" t="s">
        <v>5</v>
      </c>
      <c r="C257" s="34" t="s">
        <v>411</v>
      </c>
      <c r="D257" s="34" t="s">
        <v>430</v>
      </c>
      <c r="E257" s="34" t="s">
        <v>213</v>
      </c>
      <c r="F257" s="35" t="s">
        <v>475</v>
      </c>
      <c r="G257" s="11">
        <v>900000</v>
      </c>
      <c r="H257" s="11">
        <v>950000</v>
      </c>
    </row>
    <row r="258" spans="1:8" ht="25.5">
      <c r="A258" s="141">
        <v>250</v>
      </c>
      <c r="B258" s="34" t="s">
        <v>5</v>
      </c>
      <c r="C258" s="34" t="s">
        <v>432</v>
      </c>
      <c r="D258" s="34" t="s">
        <v>156</v>
      </c>
      <c r="E258" s="34" t="s">
        <v>0</v>
      </c>
      <c r="F258" s="35" t="s">
        <v>517</v>
      </c>
      <c r="G258" s="11">
        <v>2303921</v>
      </c>
      <c r="H258" s="11">
        <v>2303921</v>
      </c>
    </row>
    <row r="259" spans="1:8" ht="38.25">
      <c r="A259" s="141">
        <v>251</v>
      </c>
      <c r="B259" s="34" t="s">
        <v>5</v>
      </c>
      <c r="C259" s="34" t="s">
        <v>432</v>
      </c>
      <c r="D259" s="34" t="s">
        <v>750</v>
      </c>
      <c r="E259" s="34" t="s">
        <v>0</v>
      </c>
      <c r="F259" s="35" t="s">
        <v>413</v>
      </c>
      <c r="G259" s="11">
        <v>207600</v>
      </c>
      <c r="H259" s="11">
        <v>207600</v>
      </c>
    </row>
    <row r="260" spans="1:8" ht="54.75" customHeight="1">
      <c r="A260" s="141">
        <v>252</v>
      </c>
      <c r="B260" s="34" t="s">
        <v>5</v>
      </c>
      <c r="C260" s="34" t="s">
        <v>432</v>
      </c>
      <c r="D260" s="34" t="s">
        <v>750</v>
      </c>
      <c r="E260" s="34" t="s">
        <v>0</v>
      </c>
      <c r="F260" s="35" t="s">
        <v>920</v>
      </c>
      <c r="G260" s="11">
        <v>207600</v>
      </c>
      <c r="H260" s="11">
        <v>207600</v>
      </c>
    </row>
    <row r="261" spans="1:8" ht="38.25">
      <c r="A261" s="141">
        <v>253</v>
      </c>
      <c r="B261" s="34" t="s">
        <v>5</v>
      </c>
      <c r="C261" s="34" t="s">
        <v>432</v>
      </c>
      <c r="D261" s="34" t="s">
        <v>753</v>
      </c>
      <c r="E261" s="34" t="s">
        <v>0</v>
      </c>
      <c r="F261" s="35" t="s">
        <v>518</v>
      </c>
      <c r="G261" s="11">
        <v>207600</v>
      </c>
      <c r="H261" s="11">
        <v>207600</v>
      </c>
    </row>
    <row r="262" spans="1:8" ht="51">
      <c r="A262" s="141">
        <v>254</v>
      </c>
      <c r="B262" s="34" t="s">
        <v>5</v>
      </c>
      <c r="C262" s="34" t="s">
        <v>432</v>
      </c>
      <c r="D262" s="34" t="s">
        <v>753</v>
      </c>
      <c r="E262" s="34" t="s">
        <v>242</v>
      </c>
      <c r="F262" s="35" t="s">
        <v>487</v>
      </c>
      <c r="G262" s="11">
        <v>207600</v>
      </c>
      <c r="H262" s="11">
        <v>207600</v>
      </c>
    </row>
    <row r="263" spans="1:8" ht="38.25">
      <c r="A263" s="141">
        <v>255</v>
      </c>
      <c r="B263" s="34" t="s">
        <v>5</v>
      </c>
      <c r="C263" s="34" t="s">
        <v>432</v>
      </c>
      <c r="D263" s="34" t="s">
        <v>418</v>
      </c>
      <c r="E263" s="34" t="s">
        <v>0</v>
      </c>
      <c r="F263" s="35" t="s">
        <v>419</v>
      </c>
      <c r="G263" s="11">
        <v>2096321</v>
      </c>
      <c r="H263" s="11">
        <v>2096321</v>
      </c>
    </row>
    <row r="264" spans="1:8" ht="57" customHeight="1">
      <c r="A264" s="141">
        <v>256</v>
      </c>
      <c r="B264" s="34" t="s">
        <v>5</v>
      </c>
      <c r="C264" s="34" t="s">
        <v>432</v>
      </c>
      <c r="D264" s="34" t="s">
        <v>418</v>
      </c>
      <c r="E264" s="34" t="s">
        <v>0</v>
      </c>
      <c r="F264" s="35" t="s">
        <v>921</v>
      </c>
      <c r="G264" s="11">
        <v>2096321</v>
      </c>
      <c r="H264" s="11">
        <v>2096321</v>
      </c>
    </row>
    <row r="265" spans="1:8" s="140" customFormat="1" ht="156" customHeight="1">
      <c r="A265" s="141">
        <v>257</v>
      </c>
      <c r="B265" s="34" t="s">
        <v>5</v>
      </c>
      <c r="C265" s="34" t="s">
        <v>432</v>
      </c>
      <c r="D265" s="34" t="s">
        <v>420</v>
      </c>
      <c r="E265" s="34" t="s">
        <v>0</v>
      </c>
      <c r="F265" s="35" t="s">
        <v>539</v>
      </c>
      <c r="G265" s="11">
        <v>1129391</v>
      </c>
      <c r="H265" s="11">
        <v>1129391</v>
      </c>
    </row>
    <row r="266" spans="1:8" ht="25.5">
      <c r="A266" s="141">
        <v>258</v>
      </c>
      <c r="B266" s="34" t="s">
        <v>5</v>
      </c>
      <c r="C266" s="34" t="s">
        <v>432</v>
      </c>
      <c r="D266" s="34" t="s">
        <v>420</v>
      </c>
      <c r="E266" s="34" t="s">
        <v>3</v>
      </c>
      <c r="F266" s="35" t="s">
        <v>671</v>
      </c>
      <c r="G266" s="11">
        <v>1039891</v>
      </c>
      <c r="H266" s="11">
        <v>1039891</v>
      </c>
    </row>
    <row r="267" spans="1:8" ht="38.25">
      <c r="A267" s="141">
        <v>259</v>
      </c>
      <c r="B267" s="34" t="s">
        <v>5</v>
      </c>
      <c r="C267" s="34" t="s">
        <v>432</v>
      </c>
      <c r="D267" s="34" t="s">
        <v>420</v>
      </c>
      <c r="E267" s="34" t="s">
        <v>2</v>
      </c>
      <c r="F267" s="35" t="s">
        <v>456</v>
      </c>
      <c r="G267" s="11">
        <v>89500</v>
      </c>
      <c r="H267" s="11">
        <v>89500</v>
      </c>
    </row>
    <row r="268" spans="1:8" ht="178.5">
      <c r="A268" s="141">
        <v>260</v>
      </c>
      <c r="B268" s="34" t="s">
        <v>5</v>
      </c>
      <c r="C268" s="34" t="s">
        <v>432</v>
      </c>
      <c r="D268" s="34" t="s">
        <v>422</v>
      </c>
      <c r="E268" s="34" t="s">
        <v>0</v>
      </c>
      <c r="F268" s="35" t="s">
        <v>540</v>
      </c>
      <c r="G268" s="11">
        <v>966930</v>
      </c>
      <c r="H268" s="11">
        <v>966930</v>
      </c>
    </row>
    <row r="269" spans="1:8" ht="25.5">
      <c r="A269" s="141">
        <v>261</v>
      </c>
      <c r="B269" s="34" t="s">
        <v>5</v>
      </c>
      <c r="C269" s="34" t="s">
        <v>432</v>
      </c>
      <c r="D269" s="34" t="s">
        <v>422</v>
      </c>
      <c r="E269" s="34" t="s">
        <v>3</v>
      </c>
      <c r="F269" s="35" t="s">
        <v>671</v>
      </c>
      <c r="G269" s="11">
        <v>772430</v>
      </c>
      <c r="H269" s="11">
        <v>772430</v>
      </c>
    </row>
    <row r="270" spans="1:8" ht="38.25">
      <c r="A270" s="141">
        <v>262</v>
      </c>
      <c r="B270" s="34" t="s">
        <v>5</v>
      </c>
      <c r="C270" s="34" t="s">
        <v>432</v>
      </c>
      <c r="D270" s="34" t="s">
        <v>422</v>
      </c>
      <c r="E270" s="34" t="s">
        <v>2</v>
      </c>
      <c r="F270" s="35" t="s">
        <v>456</v>
      </c>
      <c r="G270" s="11">
        <v>194500</v>
      </c>
      <c r="H270" s="11">
        <v>194500</v>
      </c>
    </row>
    <row r="271" spans="1:8">
      <c r="A271" s="141">
        <v>263</v>
      </c>
      <c r="B271" s="34" t="s">
        <v>5</v>
      </c>
      <c r="C271" s="34" t="s">
        <v>435</v>
      </c>
      <c r="D271" s="34" t="s">
        <v>156</v>
      </c>
      <c r="E271" s="34" t="s">
        <v>0</v>
      </c>
      <c r="F271" s="35" t="s">
        <v>693</v>
      </c>
      <c r="G271" s="11">
        <v>6450000</v>
      </c>
      <c r="H271" s="11">
        <v>6450000</v>
      </c>
    </row>
    <row r="272" spans="1:8">
      <c r="A272" s="141">
        <v>264</v>
      </c>
      <c r="B272" s="34" t="s">
        <v>5</v>
      </c>
      <c r="C272" s="34" t="s">
        <v>731</v>
      </c>
      <c r="D272" s="34" t="s">
        <v>156</v>
      </c>
      <c r="E272" s="34" t="s">
        <v>0</v>
      </c>
      <c r="F272" s="35" t="s">
        <v>740</v>
      </c>
      <c r="G272" s="11">
        <v>6450000</v>
      </c>
      <c r="H272" s="11">
        <v>6450000</v>
      </c>
    </row>
    <row r="273" spans="1:8" s="140" customFormat="1" ht="38.25">
      <c r="A273" s="141">
        <v>265</v>
      </c>
      <c r="B273" s="34" t="s">
        <v>5</v>
      </c>
      <c r="C273" s="34" t="s">
        <v>731</v>
      </c>
      <c r="D273" s="34" t="s">
        <v>436</v>
      </c>
      <c r="E273" s="34" t="s">
        <v>0</v>
      </c>
      <c r="F273" s="35" t="s">
        <v>437</v>
      </c>
      <c r="G273" s="11">
        <v>6450000</v>
      </c>
      <c r="H273" s="11">
        <v>6450000</v>
      </c>
    </row>
    <row r="274" spans="1:8" ht="51">
      <c r="A274" s="141">
        <v>266</v>
      </c>
      <c r="B274" s="34" t="s">
        <v>5</v>
      </c>
      <c r="C274" s="34" t="s">
        <v>731</v>
      </c>
      <c r="D274" s="34" t="s">
        <v>436</v>
      </c>
      <c r="E274" s="34" t="s">
        <v>0</v>
      </c>
      <c r="F274" s="35" t="s">
        <v>922</v>
      </c>
      <c r="G274" s="11">
        <v>6450000</v>
      </c>
      <c r="H274" s="11">
        <v>6450000</v>
      </c>
    </row>
    <row r="275" spans="1:8" ht="38.25">
      <c r="A275" s="141">
        <v>267</v>
      </c>
      <c r="B275" s="34" t="s">
        <v>5</v>
      </c>
      <c r="C275" s="34" t="s">
        <v>731</v>
      </c>
      <c r="D275" s="34" t="s">
        <v>438</v>
      </c>
      <c r="E275" s="34" t="s">
        <v>0</v>
      </c>
      <c r="F275" s="35" t="s">
        <v>585</v>
      </c>
      <c r="G275" s="11">
        <v>6400000</v>
      </c>
      <c r="H275" s="11">
        <v>6400000</v>
      </c>
    </row>
    <row r="276" spans="1:8">
      <c r="A276" s="141">
        <v>268</v>
      </c>
      <c r="B276" s="34" t="s">
        <v>5</v>
      </c>
      <c r="C276" s="34" t="s">
        <v>731</v>
      </c>
      <c r="D276" s="34" t="s">
        <v>438</v>
      </c>
      <c r="E276" s="34" t="s">
        <v>134</v>
      </c>
      <c r="F276" s="35" t="s">
        <v>525</v>
      </c>
      <c r="G276" s="11">
        <v>6400000</v>
      </c>
      <c r="H276" s="11">
        <v>6400000</v>
      </c>
    </row>
    <row r="277" spans="1:8" ht="51">
      <c r="A277" s="141">
        <v>269</v>
      </c>
      <c r="B277" s="34" t="s">
        <v>5</v>
      </c>
      <c r="C277" s="34" t="s">
        <v>731</v>
      </c>
      <c r="D277" s="34" t="s">
        <v>862</v>
      </c>
      <c r="E277" s="34" t="s">
        <v>0</v>
      </c>
      <c r="F277" s="35" t="s">
        <v>741</v>
      </c>
      <c r="G277" s="11">
        <v>50000</v>
      </c>
      <c r="H277" s="11">
        <v>50000</v>
      </c>
    </row>
    <row r="278" spans="1:8">
      <c r="A278" s="141">
        <v>270</v>
      </c>
      <c r="B278" s="34" t="s">
        <v>5</v>
      </c>
      <c r="C278" s="34" t="s">
        <v>731</v>
      </c>
      <c r="D278" s="34" t="s">
        <v>862</v>
      </c>
      <c r="E278" s="34" t="s">
        <v>134</v>
      </c>
      <c r="F278" s="35" t="s">
        <v>525</v>
      </c>
      <c r="G278" s="11">
        <v>50000</v>
      </c>
      <c r="H278" s="11">
        <v>50000</v>
      </c>
    </row>
    <row r="279" spans="1:8">
      <c r="A279" s="141">
        <v>271</v>
      </c>
      <c r="B279" s="34" t="s">
        <v>5</v>
      </c>
      <c r="C279" s="34" t="s">
        <v>440</v>
      </c>
      <c r="D279" s="34" t="s">
        <v>156</v>
      </c>
      <c r="E279" s="34" t="s">
        <v>0</v>
      </c>
      <c r="F279" s="35" t="s">
        <v>686</v>
      </c>
      <c r="G279" s="11">
        <v>526000</v>
      </c>
      <c r="H279" s="11">
        <v>535300</v>
      </c>
    </row>
    <row r="280" spans="1:8" ht="25.5">
      <c r="A280" s="141">
        <v>272</v>
      </c>
      <c r="B280" s="34" t="s">
        <v>5</v>
      </c>
      <c r="C280" s="34" t="s">
        <v>441</v>
      </c>
      <c r="D280" s="34" t="s">
        <v>156</v>
      </c>
      <c r="E280" s="34" t="s">
        <v>0</v>
      </c>
      <c r="F280" s="35" t="s">
        <v>519</v>
      </c>
      <c r="G280" s="11">
        <v>526000</v>
      </c>
      <c r="H280" s="11">
        <v>535300</v>
      </c>
    </row>
    <row r="281" spans="1:8" ht="38.25">
      <c r="A281" s="141">
        <v>273</v>
      </c>
      <c r="B281" s="34" t="s">
        <v>5</v>
      </c>
      <c r="C281" s="34" t="s">
        <v>441</v>
      </c>
      <c r="D281" s="34" t="s">
        <v>443</v>
      </c>
      <c r="E281" s="34" t="s">
        <v>0</v>
      </c>
      <c r="F281" s="35" t="s">
        <v>444</v>
      </c>
      <c r="G281" s="11">
        <v>526000</v>
      </c>
      <c r="H281" s="11">
        <v>535300</v>
      </c>
    </row>
    <row r="282" spans="1:8" ht="63.75">
      <c r="A282" s="141">
        <v>274</v>
      </c>
      <c r="B282" s="34" t="s">
        <v>5</v>
      </c>
      <c r="C282" s="34" t="s">
        <v>441</v>
      </c>
      <c r="D282" s="34" t="s">
        <v>443</v>
      </c>
      <c r="E282" s="34" t="s">
        <v>0</v>
      </c>
      <c r="F282" s="35" t="s">
        <v>920</v>
      </c>
      <c r="G282" s="11">
        <v>526000</v>
      </c>
      <c r="H282" s="11">
        <v>535300</v>
      </c>
    </row>
    <row r="283" spans="1:8" ht="38.25">
      <c r="A283" s="141">
        <v>275</v>
      </c>
      <c r="B283" s="34" t="s">
        <v>5</v>
      </c>
      <c r="C283" s="34" t="s">
        <v>441</v>
      </c>
      <c r="D283" s="34" t="s">
        <v>445</v>
      </c>
      <c r="E283" s="34" t="s">
        <v>0</v>
      </c>
      <c r="F283" s="35" t="s">
        <v>521</v>
      </c>
      <c r="G283" s="11">
        <v>526000</v>
      </c>
      <c r="H283" s="11">
        <v>535300</v>
      </c>
    </row>
    <row r="284" spans="1:8">
      <c r="A284" s="141">
        <v>276</v>
      </c>
      <c r="B284" s="34" t="s">
        <v>5</v>
      </c>
      <c r="C284" s="34" t="s">
        <v>441</v>
      </c>
      <c r="D284" s="34" t="s">
        <v>445</v>
      </c>
      <c r="E284" s="34" t="s">
        <v>447</v>
      </c>
      <c r="F284" s="35" t="s">
        <v>522</v>
      </c>
      <c r="G284" s="11">
        <v>526000</v>
      </c>
      <c r="H284" s="11">
        <v>535300</v>
      </c>
    </row>
    <row r="285" spans="1:8" s="140" customFormat="1">
      <c r="A285" s="139">
        <v>277</v>
      </c>
      <c r="B285" s="131" t="s">
        <v>7</v>
      </c>
      <c r="C285" s="131" t="s">
        <v>6</v>
      </c>
      <c r="D285" s="131" t="s">
        <v>156</v>
      </c>
      <c r="E285" s="131" t="s">
        <v>0</v>
      </c>
      <c r="F285" s="132" t="s">
        <v>543</v>
      </c>
      <c r="G285" s="22">
        <v>246444800</v>
      </c>
      <c r="H285" s="22">
        <v>255510500</v>
      </c>
    </row>
    <row r="286" spans="1:8">
      <c r="A286" s="141">
        <v>278</v>
      </c>
      <c r="B286" s="34" t="s">
        <v>7</v>
      </c>
      <c r="C286" s="34" t="s">
        <v>330</v>
      </c>
      <c r="D286" s="34" t="s">
        <v>156</v>
      </c>
      <c r="E286" s="34" t="s">
        <v>0</v>
      </c>
      <c r="F286" s="35" t="s">
        <v>690</v>
      </c>
      <c r="G286" s="11">
        <v>246444800</v>
      </c>
      <c r="H286" s="11">
        <v>255510500</v>
      </c>
    </row>
    <row r="287" spans="1:8">
      <c r="A287" s="141">
        <v>279</v>
      </c>
      <c r="B287" s="34" t="s">
        <v>7</v>
      </c>
      <c r="C287" s="34" t="s">
        <v>331</v>
      </c>
      <c r="D287" s="34" t="s">
        <v>156</v>
      </c>
      <c r="E287" s="34" t="s">
        <v>0</v>
      </c>
      <c r="F287" s="35" t="s">
        <v>544</v>
      </c>
      <c r="G287" s="11">
        <v>99774000</v>
      </c>
      <c r="H287" s="11">
        <v>103523000</v>
      </c>
    </row>
    <row r="288" spans="1:8" ht="38.25">
      <c r="A288" s="141">
        <v>280</v>
      </c>
      <c r="B288" s="34" t="s">
        <v>7</v>
      </c>
      <c r="C288" s="34" t="s">
        <v>331</v>
      </c>
      <c r="D288" s="34" t="s">
        <v>334</v>
      </c>
      <c r="E288" s="34" t="s">
        <v>0</v>
      </c>
      <c r="F288" s="35" t="s">
        <v>335</v>
      </c>
      <c r="G288" s="11">
        <v>99774000</v>
      </c>
      <c r="H288" s="11">
        <v>103523000</v>
      </c>
    </row>
    <row r="289" spans="1:8" ht="38.25">
      <c r="A289" s="141">
        <v>281</v>
      </c>
      <c r="B289" s="34" t="s">
        <v>7</v>
      </c>
      <c r="C289" s="34" t="s">
        <v>331</v>
      </c>
      <c r="D289" s="34" t="s">
        <v>334</v>
      </c>
      <c r="E289" s="34" t="s">
        <v>0</v>
      </c>
      <c r="F289" s="35" t="s">
        <v>923</v>
      </c>
      <c r="G289" s="11">
        <v>99774000</v>
      </c>
      <c r="H289" s="11">
        <v>103523000</v>
      </c>
    </row>
    <row r="290" spans="1:8" ht="102">
      <c r="A290" s="141">
        <v>282</v>
      </c>
      <c r="B290" s="34" t="s">
        <v>7</v>
      </c>
      <c r="C290" s="34" t="s">
        <v>331</v>
      </c>
      <c r="D290" s="34" t="s">
        <v>336</v>
      </c>
      <c r="E290" s="34" t="s">
        <v>0</v>
      </c>
      <c r="F290" s="35" t="s">
        <v>546</v>
      </c>
      <c r="G290" s="11">
        <v>62197000</v>
      </c>
      <c r="H290" s="11">
        <v>65911000</v>
      </c>
    </row>
    <row r="291" spans="1:8">
      <c r="A291" s="141">
        <v>283</v>
      </c>
      <c r="B291" s="34" t="s">
        <v>7</v>
      </c>
      <c r="C291" s="34" t="s">
        <v>331</v>
      </c>
      <c r="D291" s="34" t="s">
        <v>336</v>
      </c>
      <c r="E291" s="34" t="s">
        <v>134</v>
      </c>
      <c r="F291" s="35" t="s">
        <v>525</v>
      </c>
      <c r="G291" s="11">
        <v>62197000</v>
      </c>
      <c r="H291" s="11">
        <v>65911000</v>
      </c>
    </row>
    <row r="292" spans="1:8" ht="102">
      <c r="A292" s="141">
        <v>284</v>
      </c>
      <c r="B292" s="34" t="s">
        <v>7</v>
      </c>
      <c r="C292" s="34" t="s">
        <v>331</v>
      </c>
      <c r="D292" s="34" t="s">
        <v>338</v>
      </c>
      <c r="E292" s="34" t="s">
        <v>0</v>
      </c>
      <c r="F292" s="35" t="s">
        <v>547</v>
      </c>
      <c r="G292" s="11">
        <v>877000</v>
      </c>
      <c r="H292" s="11">
        <v>912000</v>
      </c>
    </row>
    <row r="293" spans="1:8" s="140" customFormat="1">
      <c r="A293" s="141">
        <v>285</v>
      </c>
      <c r="B293" s="34" t="s">
        <v>7</v>
      </c>
      <c r="C293" s="34" t="s">
        <v>331</v>
      </c>
      <c r="D293" s="34" t="s">
        <v>338</v>
      </c>
      <c r="E293" s="34" t="s">
        <v>134</v>
      </c>
      <c r="F293" s="35" t="s">
        <v>525</v>
      </c>
      <c r="G293" s="11">
        <v>877000</v>
      </c>
      <c r="H293" s="11">
        <v>912000</v>
      </c>
    </row>
    <row r="294" spans="1:8" ht="63.75">
      <c r="A294" s="141">
        <v>286</v>
      </c>
      <c r="B294" s="34" t="s">
        <v>7</v>
      </c>
      <c r="C294" s="34" t="s">
        <v>331</v>
      </c>
      <c r="D294" s="34" t="s">
        <v>340</v>
      </c>
      <c r="E294" s="34" t="s">
        <v>0</v>
      </c>
      <c r="F294" s="35" t="s">
        <v>548</v>
      </c>
      <c r="G294" s="11">
        <v>36700000</v>
      </c>
      <c r="H294" s="11">
        <v>36700000</v>
      </c>
    </row>
    <row r="295" spans="1:8">
      <c r="A295" s="141">
        <v>287</v>
      </c>
      <c r="B295" s="34" t="s">
        <v>7</v>
      </c>
      <c r="C295" s="34" t="s">
        <v>331</v>
      </c>
      <c r="D295" s="34" t="s">
        <v>340</v>
      </c>
      <c r="E295" s="34" t="s">
        <v>134</v>
      </c>
      <c r="F295" s="35" t="s">
        <v>525</v>
      </c>
      <c r="G295" s="11">
        <v>36700000</v>
      </c>
      <c r="H295" s="11">
        <v>36700000</v>
      </c>
    </row>
    <row r="296" spans="1:8">
      <c r="A296" s="141">
        <v>288</v>
      </c>
      <c r="B296" s="34" t="s">
        <v>7</v>
      </c>
      <c r="C296" s="34" t="s">
        <v>346</v>
      </c>
      <c r="D296" s="34" t="s">
        <v>156</v>
      </c>
      <c r="E296" s="34" t="s">
        <v>0</v>
      </c>
      <c r="F296" s="35" t="s">
        <v>551</v>
      </c>
      <c r="G296" s="11">
        <v>102595300</v>
      </c>
      <c r="H296" s="11">
        <v>107547000</v>
      </c>
    </row>
    <row r="297" spans="1:8" ht="38.25">
      <c r="A297" s="141">
        <v>289</v>
      </c>
      <c r="B297" s="34" t="s">
        <v>7</v>
      </c>
      <c r="C297" s="34" t="s">
        <v>346</v>
      </c>
      <c r="D297" s="34" t="s">
        <v>348</v>
      </c>
      <c r="E297" s="34" t="s">
        <v>0</v>
      </c>
      <c r="F297" s="35" t="s">
        <v>349</v>
      </c>
      <c r="G297" s="11">
        <v>102595300</v>
      </c>
      <c r="H297" s="11">
        <v>107547000</v>
      </c>
    </row>
    <row r="298" spans="1:8" ht="38.25">
      <c r="A298" s="141">
        <v>290</v>
      </c>
      <c r="B298" s="34" t="s">
        <v>7</v>
      </c>
      <c r="C298" s="34" t="s">
        <v>346</v>
      </c>
      <c r="D298" s="34" t="s">
        <v>348</v>
      </c>
      <c r="E298" s="34" t="s">
        <v>0</v>
      </c>
      <c r="F298" s="35" t="s">
        <v>923</v>
      </c>
      <c r="G298" s="11">
        <v>102595300</v>
      </c>
      <c r="H298" s="11">
        <v>107547000</v>
      </c>
    </row>
    <row r="299" spans="1:8" ht="153">
      <c r="A299" s="141">
        <v>291</v>
      </c>
      <c r="B299" s="34" t="s">
        <v>7</v>
      </c>
      <c r="C299" s="34" t="s">
        <v>346</v>
      </c>
      <c r="D299" s="34" t="s">
        <v>350</v>
      </c>
      <c r="E299" s="34" t="s">
        <v>0</v>
      </c>
      <c r="F299" s="35" t="s">
        <v>553</v>
      </c>
      <c r="G299" s="11">
        <v>66593000</v>
      </c>
      <c r="H299" s="11">
        <v>70820000</v>
      </c>
    </row>
    <row r="300" spans="1:8">
      <c r="A300" s="141">
        <v>292</v>
      </c>
      <c r="B300" s="34" t="s">
        <v>7</v>
      </c>
      <c r="C300" s="34" t="s">
        <v>346</v>
      </c>
      <c r="D300" s="34" t="s">
        <v>350</v>
      </c>
      <c r="E300" s="34" t="s">
        <v>134</v>
      </c>
      <c r="F300" s="35" t="s">
        <v>525</v>
      </c>
      <c r="G300" s="11">
        <v>66593000</v>
      </c>
      <c r="H300" s="11">
        <v>70820000</v>
      </c>
    </row>
    <row r="301" spans="1:8" ht="156" customHeight="1">
      <c r="A301" s="141">
        <v>293</v>
      </c>
      <c r="B301" s="34" t="s">
        <v>7</v>
      </c>
      <c r="C301" s="34" t="s">
        <v>346</v>
      </c>
      <c r="D301" s="34" t="s">
        <v>352</v>
      </c>
      <c r="E301" s="34" t="s">
        <v>0</v>
      </c>
      <c r="F301" s="35" t="s">
        <v>554</v>
      </c>
      <c r="G301" s="11">
        <v>3845000</v>
      </c>
      <c r="H301" s="11">
        <v>3999000</v>
      </c>
    </row>
    <row r="302" spans="1:8">
      <c r="A302" s="141">
        <v>294</v>
      </c>
      <c r="B302" s="34" t="s">
        <v>7</v>
      </c>
      <c r="C302" s="34" t="s">
        <v>346</v>
      </c>
      <c r="D302" s="34" t="s">
        <v>352</v>
      </c>
      <c r="E302" s="34" t="s">
        <v>134</v>
      </c>
      <c r="F302" s="35" t="s">
        <v>525</v>
      </c>
      <c r="G302" s="11">
        <v>3845000</v>
      </c>
      <c r="H302" s="11">
        <v>3999000</v>
      </c>
    </row>
    <row r="303" spans="1:8" ht="38.25">
      <c r="A303" s="141">
        <v>295</v>
      </c>
      <c r="B303" s="34" t="s">
        <v>7</v>
      </c>
      <c r="C303" s="34" t="s">
        <v>346</v>
      </c>
      <c r="D303" s="34" t="s">
        <v>354</v>
      </c>
      <c r="E303" s="34" t="s">
        <v>0</v>
      </c>
      <c r="F303" s="35" t="s">
        <v>555</v>
      </c>
      <c r="G303" s="11">
        <v>13838000</v>
      </c>
      <c r="H303" s="11">
        <v>14392000</v>
      </c>
    </row>
    <row r="304" spans="1:8">
      <c r="A304" s="141">
        <v>296</v>
      </c>
      <c r="B304" s="34" t="s">
        <v>7</v>
      </c>
      <c r="C304" s="34" t="s">
        <v>346</v>
      </c>
      <c r="D304" s="34" t="s">
        <v>354</v>
      </c>
      <c r="E304" s="34" t="s">
        <v>134</v>
      </c>
      <c r="F304" s="35" t="s">
        <v>525</v>
      </c>
      <c r="G304" s="11">
        <v>13838000</v>
      </c>
      <c r="H304" s="11">
        <v>14392000</v>
      </c>
    </row>
    <row r="305" spans="1:8" ht="51">
      <c r="A305" s="141">
        <v>297</v>
      </c>
      <c r="B305" s="34" t="s">
        <v>7</v>
      </c>
      <c r="C305" s="34" t="s">
        <v>346</v>
      </c>
      <c r="D305" s="34" t="s">
        <v>709</v>
      </c>
      <c r="E305" s="34" t="s">
        <v>0</v>
      </c>
      <c r="F305" s="35" t="s">
        <v>716</v>
      </c>
      <c r="G305" s="11">
        <v>419300</v>
      </c>
      <c r="H305" s="11">
        <v>436000</v>
      </c>
    </row>
    <row r="306" spans="1:8">
      <c r="A306" s="141">
        <v>298</v>
      </c>
      <c r="B306" s="34" t="s">
        <v>7</v>
      </c>
      <c r="C306" s="34" t="s">
        <v>346</v>
      </c>
      <c r="D306" s="34" t="s">
        <v>709</v>
      </c>
      <c r="E306" s="34" t="s">
        <v>134</v>
      </c>
      <c r="F306" s="35" t="s">
        <v>525</v>
      </c>
      <c r="G306" s="11">
        <v>419300</v>
      </c>
      <c r="H306" s="11">
        <v>436000</v>
      </c>
    </row>
    <row r="307" spans="1:8" ht="51">
      <c r="A307" s="141">
        <v>299</v>
      </c>
      <c r="B307" s="34" t="s">
        <v>7</v>
      </c>
      <c r="C307" s="34" t="s">
        <v>346</v>
      </c>
      <c r="D307" s="34" t="s">
        <v>356</v>
      </c>
      <c r="E307" s="34" t="s">
        <v>0</v>
      </c>
      <c r="F307" s="35" t="s">
        <v>556</v>
      </c>
      <c r="G307" s="11">
        <v>17900000</v>
      </c>
      <c r="H307" s="11">
        <v>17900000</v>
      </c>
    </row>
    <row r="308" spans="1:8">
      <c r="A308" s="141">
        <v>300</v>
      </c>
      <c r="B308" s="34" t="s">
        <v>7</v>
      </c>
      <c r="C308" s="34" t="s">
        <v>346</v>
      </c>
      <c r="D308" s="34" t="s">
        <v>356</v>
      </c>
      <c r="E308" s="34" t="s">
        <v>134</v>
      </c>
      <c r="F308" s="35" t="s">
        <v>525</v>
      </c>
      <c r="G308" s="11">
        <v>17900000</v>
      </c>
      <c r="H308" s="11">
        <v>17900000</v>
      </c>
    </row>
    <row r="309" spans="1:8">
      <c r="A309" s="141">
        <v>301</v>
      </c>
      <c r="B309" s="34" t="s">
        <v>7</v>
      </c>
      <c r="C309" s="34" t="s">
        <v>362</v>
      </c>
      <c r="D309" s="34" t="s">
        <v>156</v>
      </c>
      <c r="E309" s="34" t="s">
        <v>0</v>
      </c>
      <c r="F309" s="35" t="s">
        <v>559</v>
      </c>
      <c r="G309" s="11">
        <v>27500000</v>
      </c>
      <c r="H309" s="11">
        <v>27500000</v>
      </c>
    </row>
    <row r="310" spans="1:8" ht="38.25">
      <c r="A310" s="141">
        <v>302</v>
      </c>
      <c r="B310" s="34" t="s">
        <v>7</v>
      </c>
      <c r="C310" s="34" t="s">
        <v>362</v>
      </c>
      <c r="D310" s="34" t="s">
        <v>364</v>
      </c>
      <c r="E310" s="34" t="s">
        <v>0</v>
      </c>
      <c r="F310" s="35" t="s">
        <v>365</v>
      </c>
      <c r="G310" s="11">
        <v>27500000</v>
      </c>
      <c r="H310" s="11">
        <v>27500000</v>
      </c>
    </row>
    <row r="311" spans="1:8" ht="38.25">
      <c r="A311" s="141">
        <v>303</v>
      </c>
      <c r="B311" s="34" t="s">
        <v>7</v>
      </c>
      <c r="C311" s="34" t="s">
        <v>362</v>
      </c>
      <c r="D311" s="34" t="s">
        <v>364</v>
      </c>
      <c r="E311" s="34" t="s">
        <v>0</v>
      </c>
      <c r="F311" s="35" t="s">
        <v>923</v>
      </c>
      <c r="G311" s="11">
        <v>27500000</v>
      </c>
      <c r="H311" s="11">
        <v>27500000</v>
      </c>
    </row>
    <row r="312" spans="1:8" ht="51">
      <c r="A312" s="141">
        <v>304</v>
      </c>
      <c r="B312" s="34" t="s">
        <v>7</v>
      </c>
      <c r="C312" s="34" t="s">
        <v>362</v>
      </c>
      <c r="D312" s="34" t="s">
        <v>366</v>
      </c>
      <c r="E312" s="34" t="s">
        <v>0</v>
      </c>
      <c r="F312" s="35" t="s">
        <v>561</v>
      </c>
      <c r="G312" s="11">
        <v>27500000</v>
      </c>
      <c r="H312" s="11">
        <v>27500000</v>
      </c>
    </row>
    <row r="313" spans="1:8">
      <c r="A313" s="141">
        <v>305</v>
      </c>
      <c r="B313" s="34" t="s">
        <v>7</v>
      </c>
      <c r="C313" s="34" t="s">
        <v>362</v>
      </c>
      <c r="D313" s="34" t="s">
        <v>366</v>
      </c>
      <c r="E313" s="34" t="s">
        <v>134</v>
      </c>
      <c r="F313" s="35" t="s">
        <v>525</v>
      </c>
      <c r="G313" s="11">
        <v>27500000</v>
      </c>
      <c r="H313" s="11">
        <v>27500000</v>
      </c>
    </row>
    <row r="314" spans="1:8">
      <c r="A314" s="141">
        <v>306</v>
      </c>
      <c r="B314" s="34" t="s">
        <v>7</v>
      </c>
      <c r="C314" s="34" t="s">
        <v>375</v>
      </c>
      <c r="D314" s="34" t="s">
        <v>156</v>
      </c>
      <c r="E314" s="34" t="s">
        <v>0</v>
      </c>
      <c r="F314" s="35" t="s">
        <v>562</v>
      </c>
      <c r="G314" s="11">
        <v>9100900</v>
      </c>
      <c r="H314" s="11">
        <v>9464900</v>
      </c>
    </row>
    <row r="315" spans="1:8" ht="38.25">
      <c r="A315" s="141">
        <v>307</v>
      </c>
      <c r="B315" s="34" t="s">
        <v>7</v>
      </c>
      <c r="C315" s="34" t="s">
        <v>375</v>
      </c>
      <c r="D315" s="34" t="s">
        <v>348</v>
      </c>
      <c r="E315" s="34" t="s">
        <v>0</v>
      </c>
      <c r="F315" s="35" t="s">
        <v>349</v>
      </c>
      <c r="G315" s="11">
        <v>409600</v>
      </c>
      <c r="H315" s="11">
        <v>426000</v>
      </c>
    </row>
    <row r="316" spans="1:8" ht="38.25">
      <c r="A316" s="141">
        <v>308</v>
      </c>
      <c r="B316" s="34" t="s">
        <v>7</v>
      </c>
      <c r="C316" s="34" t="s">
        <v>375</v>
      </c>
      <c r="D316" s="34" t="s">
        <v>348</v>
      </c>
      <c r="E316" s="34" t="s">
        <v>0</v>
      </c>
      <c r="F316" s="35" t="s">
        <v>923</v>
      </c>
      <c r="G316" s="11">
        <v>409600</v>
      </c>
      <c r="H316" s="11">
        <v>426000</v>
      </c>
    </row>
    <row r="317" spans="1:8" ht="114.75">
      <c r="A317" s="141">
        <v>309</v>
      </c>
      <c r="B317" s="34" t="s">
        <v>7</v>
      </c>
      <c r="C317" s="34" t="s">
        <v>375</v>
      </c>
      <c r="D317" s="34" t="s">
        <v>358</v>
      </c>
      <c r="E317" s="34" t="s">
        <v>0</v>
      </c>
      <c r="F317" s="35" t="s">
        <v>557</v>
      </c>
      <c r="G317" s="11">
        <v>409600</v>
      </c>
      <c r="H317" s="11">
        <v>426000</v>
      </c>
    </row>
    <row r="318" spans="1:8">
      <c r="A318" s="141">
        <v>310</v>
      </c>
      <c r="B318" s="34" t="s">
        <v>7</v>
      </c>
      <c r="C318" s="34" t="s">
        <v>375</v>
      </c>
      <c r="D318" s="34" t="s">
        <v>358</v>
      </c>
      <c r="E318" s="34" t="s">
        <v>134</v>
      </c>
      <c r="F318" s="35" t="s">
        <v>525</v>
      </c>
      <c r="G318" s="11">
        <v>409600</v>
      </c>
      <c r="H318" s="11">
        <v>426000</v>
      </c>
    </row>
    <row r="319" spans="1:8" ht="38.25">
      <c r="A319" s="141">
        <v>311</v>
      </c>
      <c r="B319" s="34" t="s">
        <v>7</v>
      </c>
      <c r="C319" s="34" t="s">
        <v>375</v>
      </c>
      <c r="D319" s="34" t="s">
        <v>377</v>
      </c>
      <c r="E319" s="34" t="s">
        <v>0</v>
      </c>
      <c r="F319" s="35" t="s">
        <v>378</v>
      </c>
      <c r="G319" s="11">
        <v>8691300</v>
      </c>
      <c r="H319" s="11">
        <v>9038900</v>
      </c>
    </row>
    <row r="320" spans="1:8" ht="38.25">
      <c r="A320" s="141">
        <v>312</v>
      </c>
      <c r="B320" s="34" t="s">
        <v>7</v>
      </c>
      <c r="C320" s="34" t="s">
        <v>375</v>
      </c>
      <c r="D320" s="34" t="s">
        <v>377</v>
      </c>
      <c r="E320" s="34" t="s">
        <v>0</v>
      </c>
      <c r="F320" s="35" t="s">
        <v>923</v>
      </c>
      <c r="G320" s="11">
        <v>8691300</v>
      </c>
      <c r="H320" s="11">
        <v>9038900</v>
      </c>
    </row>
    <row r="321" spans="1:8" ht="25.5">
      <c r="A321" s="141">
        <v>313</v>
      </c>
      <c r="B321" s="34" t="s">
        <v>7</v>
      </c>
      <c r="C321" s="34" t="s">
        <v>375</v>
      </c>
      <c r="D321" s="34" t="s">
        <v>379</v>
      </c>
      <c r="E321" s="34" t="s">
        <v>0</v>
      </c>
      <c r="F321" s="35" t="s">
        <v>564</v>
      </c>
      <c r="G321" s="11">
        <v>3325200</v>
      </c>
      <c r="H321" s="11">
        <v>3458200</v>
      </c>
    </row>
    <row r="322" spans="1:8">
      <c r="A322" s="141">
        <v>314</v>
      </c>
      <c r="B322" s="34" t="s">
        <v>7</v>
      </c>
      <c r="C322" s="34" t="s">
        <v>375</v>
      </c>
      <c r="D322" s="34" t="s">
        <v>379</v>
      </c>
      <c r="E322" s="34" t="s">
        <v>134</v>
      </c>
      <c r="F322" s="35" t="s">
        <v>525</v>
      </c>
      <c r="G322" s="11">
        <v>3325200</v>
      </c>
      <c r="H322" s="11">
        <v>3458200</v>
      </c>
    </row>
    <row r="323" spans="1:8" ht="25.5">
      <c r="A323" s="141">
        <v>315</v>
      </c>
      <c r="B323" s="34" t="s">
        <v>7</v>
      </c>
      <c r="C323" s="34" t="s">
        <v>375</v>
      </c>
      <c r="D323" s="34" t="s">
        <v>381</v>
      </c>
      <c r="E323" s="34" t="s">
        <v>0</v>
      </c>
      <c r="F323" s="35" t="s">
        <v>564</v>
      </c>
      <c r="G323" s="11">
        <v>5366100</v>
      </c>
      <c r="H323" s="11">
        <v>5580700</v>
      </c>
    </row>
    <row r="324" spans="1:8" ht="38.25">
      <c r="A324" s="141">
        <v>316</v>
      </c>
      <c r="B324" s="34" t="s">
        <v>7</v>
      </c>
      <c r="C324" s="34" t="s">
        <v>375</v>
      </c>
      <c r="D324" s="34" t="s">
        <v>381</v>
      </c>
      <c r="E324" s="34" t="s">
        <v>2</v>
      </c>
      <c r="F324" s="35" t="s">
        <v>456</v>
      </c>
      <c r="G324" s="11">
        <v>4356100</v>
      </c>
      <c r="H324" s="11">
        <v>4530700</v>
      </c>
    </row>
    <row r="325" spans="1:8">
      <c r="A325" s="141">
        <v>317</v>
      </c>
      <c r="B325" s="34" t="s">
        <v>7</v>
      </c>
      <c r="C325" s="34" t="s">
        <v>375</v>
      </c>
      <c r="D325" s="34" t="s">
        <v>381</v>
      </c>
      <c r="E325" s="34" t="s">
        <v>134</v>
      </c>
      <c r="F325" s="35" t="s">
        <v>525</v>
      </c>
      <c r="G325" s="11">
        <v>1010000</v>
      </c>
      <c r="H325" s="11">
        <v>1050000</v>
      </c>
    </row>
    <row r="326" spans="1:8">
      <c r="A326" s="141">
        <v>318</v>
      </c>
      <c r="B326" s="34" t="s">
        <v>7</v>
      </c>
      <c r="C326" s="34" t="s">
        <v>395</v>
      </c>
      <c r="D326" s="34" t="s">
        <v>156</v>
      </c>
      <c r="E326" s="34" t="s">
        <v>0</v>
      </c>
      <c r="F326" s="35" t="s">
        <v>565</v>
      </c>
      <c r="G326" s="11">
        <v>7474600</v>
      </c>
      <c r="H326" s="11">
        <v>7475600</v>
      </c>
    </row>
    <row r="327" spans="1:8" ht="38.25">
      <c r="A327" s="141">
        <v>319</v>
      </c>
      <c r="B327" s="34" t="s">
        <v>7</v>
      </c>
      <c r="C327" s="34" t="s">
        <v>395</v>
      </c>
      <c r="D327" s="34" t="s">
        <v>348</v>
      </c>
      <c r="E327" s="34" t="s">
        <v>0</v>
      </c>
      <c r="F327" s="35" t="s">
        <v>349</v>
      </c>
      <c r="G327" s="11">
        <v>24600</v>
      </c>
      <c r="H327" s="11">
        <v>25600</v>
      </c>
    </row>
    <row r="328" spans="1:8" ht="38.25">
      <c r="A328" s="141">
        <v>320</v>
      </c>
      <c r="B328" s="34" t="s">
        <v>7</v>
      </c>
      <c r="C328" s="34" t="s">
        <v>395</v>
      </c>
      <c r="D328" s="34" t="s">
        <v>348</v>
      </c>
      <c r="E328" s="34" t="s">
        <v>0</v>
      </c>
      <c r="F328" s="35" t="s">
        <v>923</v>
      </c>
      <c r="G328" s="11">
        <v>24600</v>
      </c>
      <c r="H328" s="11">
        <v>25600</v>
      </c>
    </row>
    <row r="329" spans="1:8" ht="114.75">
      <c r="A329" s="141">
        <v>321</v>
      </c>
      <c r="B329" s="34" t="s">
        <v>7</v>
      </c>
      <c r="C329" s="34" t="s">
        <v>395</v>
      </c>
      <c r="D329" s="34" t="s">
        <v>358</v>
      </c>
      <c r="E329" s="34" t="s">
        <v>0</v>
      </c>
      <c r="F329" s="35" t="s">
        <v>557</v>
      </c>
      <c r="G329" s="11">
        <v>24600</v>
      </c>
      <c r="H329" s="11">
        <v>25600</v>
      </c>
    </row>
    <row r="330" spans="1:8">
      <c r="A330" s="141">
        <v>322</v>
      </c>
      <c r="B330" s="34" t="s">
        <v>7</v>
      </c>
      <c r="C330" s="34" t="s">
        <v>395</v>
      </c>
      <c r="D330" s="34" t="s">
        <v>358</v>
      </c>
      <c r="E330" s="34" t="s">
        <v>134</v>
      </c>
      <c r="F330" s="35" t="s">
        <v>525</v>
      </c>
      <c r="G330" s="11">
        <v>24600</v>
      </c>
      <c r="H330" s="11">
        <v>25600</v>
      </c>
    </row>
    <row r="331" spans="1:8" ht="25.5">
      <c r="A331" s="141">
        <v>323</v>
      </c>
      <c r="B331" s="34" t="s">
        <v>7</v>
      </c>
      <c r="C331" s="34" t="s">
        <v>395</v>
      </c>
      <c r="D331" s="34" t="s">
        <v>159</v>
      </c>
      <c r="E331" s="34" t="s">
        <v>0</v>
      </c>
      <c r="F331" s="35" t="s">
        <v>452</v>
      </c>
      <c r="G331" s="11">
        <v>7450000</v>
      </c>
      <c r="H331" s="11">
        <v>7450000</v>
      </c>
    </row>
    <row r="332" spans="1:8" ht="25.5">
      <c r="A332" s="141">
        <v>324</v>
      </c>
      <c r="B332" s="34" t="s">
        <v>7</v>
      </c>
      <c r="C332" s="34" t="s">
        <v>395</v>
      </c>
      <c r="D332" s="34" t="s">
        <v>205</v>
      </c>
      <c r="E332" s="34" t="s">
        <v>0</v>
      </c>
      <c r="F332" s="35" t="s">
        <v>471</v>
      </c>
      <c r="G332" s="11">
        <v>7450000</v>
      </c>
      <c r="H332" s="11">
        <v>7450000</v>
      </c>
    </row>
    <row r="333" spans="1:8" ht="25.5">
      <c r="A333" s="141">
        <v>325</v>
      </c>
      <c r="B333" s="34" t="s">
        <v>7</v>
      </c>
      <c r="C333" s="34" t="s">
        <v>395</v>
      </c>
      <c r="D333" s="34" t="s">
        <v>205</v>
      </c>
      <c r="E333" s="34" t="s">
        <v>3</v>
      </c>
      <c r="F333" s="35" t="s">
        <v>671</v>
      </c>
      <c r="G333" s="11">
        <v>6300000</v>
      </c>
      <c r="H333" s="11">
        <v>6300000</v>
      </c>
    </row>
    <row r="334" spans="1:8" ht="38.25">
      <c r="A334" s="141">
        <v>326</v>
      </c>
      <c r="B334" s="34" t="s">
        <v>7</v>
      </c>
      <c r="C334" s="34" t="s">
        <v>395</v>
      </c>
      <c r="D334" s="34" t="s">
        <v>205</v>
      </c>
      <c r="E334" s="34" t="s">
        <v>2</v>
      </c>
      <c r="F334" s="35" t="s">
        <v>456</v>
      </c>
      <c r="G334" s="11">
        <v>1150000</v>
      </c>
      <c r="H334" s="11">
        <v>1150000</v>
      </c>
    </row>
    <row r="335" spans="1:8" s="140" customFormat="1">
      <c r="A335" s="139">
        <v>327</v>
      </c>
      <c r="B335" s="131" t="s">
        <v>586</v>
      </c>
      <c r="C335" s="131" t="s">
        <v>6</v>
      </c>
      <c r="D335" s="131" t="s">
        <v>156</v>
      </c>
      <c r="E335" s="131" t="s">
        <v>0</v>
      </c>
      <c r="F335" s="132" t="s">
        <v>587</v>
      </c>
      <c r="G335" s="22">
        <v>685810</v>
      </c>
      <c r="H335" s="22">
        <v>685810</v>
      </c>
    </row>
    <row r="336" spans="1:8">
      <c r="A336" s="141">
        <v>328</v>
      </c>
      <c r="B336" s="34" t="s">
        <v>586</v>
      </c>
      <c r="C336" s="34" t="s">
        <v>155</v>
      </c>
      <c r="D336" s="34" t="s">
        <v>156</v>
      </c>
      <c r="E336" s="34" t="s">
        <v>0</v>
      </c>
      <c r="F336" s="35" t="s">
        <v>667</v>
      </c>
      <c r="G336" s="11">
        <v>685810</v>
      </c>
      <c r="H336" s="11">
        <v>685810</v>
      </c>
    </row>
    <row r="337" spans="1:8" ht="51">
      <c r="A337" s="141">
        <v>329</v>
      </c>
      <c r="B337" s="34" t="s">
        <v>586</v>
      </c>
      <c r="C337" s="34" t="s">
        <v>164</v>
      </c>
      <c r="D337" s="34" t="s">
        <v>156</v>
      </c>
      <c r="E337" s="34" t="s">
        <v>0</v>
      </c>
      <c r="F337" s="35" t="s">
        <v>588</v>
      </c>
      <c r="G337" s="11">
        <v>685810</v>
      </c>
      <c r="H337" s="11">
        <v>685810</v>
      </c>
    </row>
    <row r="338" spans="1:8" ht="25.5">
      <c r="A338" s="141">
        <v>330</v>
      </c>
      <c r="B338" s="34" t="s">
        <v>586</v>
      </c>
      <c r="C338" s="34" t="s">
        <v>164</v>
      </c>
      <c r="D338" s="34" t="s">
        <v>159</v>
      </c>
      <c r="E338" s="34" t="s">
        <v>0</v>
      </c>
      <c r="F338" s="35" t="s">
        <v>452</v>
      </c>
      <c r="G338" s="11">
        <v>685810</v>
      </c>
      <c r="H338" s="11">
        <v>685810</v>
      </c>
    </row>
    <row r="339" spans="1:8" ht="38.25">
      <c r="A339" s="141">
        <v>331</v>
      </c>
      <c r="B339" s="34" t="s">
        <v>586</v>
      </c>
      <c r="C339" s="34" t="s">
        <v>164</v>
      </c>
      <c r="D339" s="34" t="s">
        <v>166</v>
      </c>
      <c r="E339" s="34" t="s">
        <v>0</v>
      </c>
      <c r="F339" s="35" t="s">
        <v>455</v>
      </c>
      <c r="G339" s="11">
        <v>685810</v>
      </c>
      <c r="H339" s="11">
        <v>685810</v>
      </c>
    </row>
    <row r="340" spans="1:8" ht="25.5">
      <c r="A340" s="141">
        <v>332</v>
      </c>
      <c r="B340" s="34" t="s">
        <v>586</v>
      </c>
      <c r="C340" s="34" t="s">
        <v>164</v>
      </c>
      <c r="D340" s="34" t="s">
        <v>166</v>
      </c>
      <c r="E340" s="34" t="s">
        <v>1</v>
      </c>
      <c r="F340" s="35" t="s">
        <v>454</v>
      </c>
      <c r="G340" s="11">
        <v>584500</v>
      </c>
      <c r="H340" s="11">
        <v>584500</v>
      </c>
    </row>
    <row r="341" spans="1:8" ht="38.25">
      <c r="A341" s="141">
        <v>333</v>
      </c>
      <c r="B341" s="34" t="s">
        <v>586</v>
      </c>
      <c r="C341" s="34" t="s">
        <v>164</v>
      </c>
      <c r="D341" s="34" t="s">
        <v>166</v>
      </c>
      <c r="E341" s="34" t="s">
        <v>2</v>
      </c>
      <c r="F341" s="35" t="s">
        <v>456</v>
      </c>
      <c r="G341" s="11">
        <v>101200</v>
      </c>
      <c r="H341" s="11">
        <v>101200</v>
      </c>
    </row>
    <row r="342" spans="1:8" ht="25.5">
      <c r="A342" s="141">
        <v>334</v>
      </c>
      <c r="B342" s="34" t="s">
        <v>586</v>
      </c>
      <c r="C342" s="34" t="s">
        <v>164</v>
      </c>
      <c r="D342" s="34" t="s">
        <v>166</v>
      </c>
      <c r="E342" s="34" t="s">
        <v>169</v>
      </c>
      <c r="F342" s="35" t="s">
        <v>457</v>
      </c>
      <c r="G342" s="11">
        <v>110</v>
      </c>
      <c r="H342" s="11">
        <v>110</v>
      </c>
    </row>
    <row r="343" spans="1:8" s="140" customFormat="1" ht="25.5">
      <c r="A343" s="139">
        <v>335</v>
      </c>
      <c r="B343" s="131" t="s">
        <v>125</v>
      </c>
      <c r="C343" s="131" t="s">
        <v>6</v>
      </c>
      <c r="D343" s="131" t="s">
        <v>156</v>
      </c>
      <c r="E343" s="131" t="s">
        <v>0</v>
      </c>
      <c r="F343" s="132" t="s">
        <v>589</v>
      </c>
      <c r="G343" s="22">
        <v>2401010</v>
      </c>
      <c r="H343" s="22">
        <v>2401010</v>
      </c>
    </row>
    <row r="344" spans="1:8">
      <c r="A344" s="141">
        <v>336</v>
      </c>
      <c r="B344" s="34" t="s">
        <v>125</v>
      </c>
      <c r="C344" s="34" t="s">
        <v>155</v>
      </c>
      <c r="D344" s="34" t="s">
        <v>156</v>
      </c>
      <c r="E344" s="34" t="s">
        <v>0</v>
      </c>
      <c r="F344" s="35" t="s">
        <v>667</v>
      </c>
      <c r="G344" s="11">
        <v>2401010</v>
      </c>
      <c r="H344" s="11">
        <v>2401010</v>
      </c>
    </row>
    <row r="345" spans="1:8" s="140" customFormat="1" ht="42" customHeight="1">
      <c r="A345" s="141">
        <v>337</v>
      </c>
      <c r="B345" s="34" t="s">
        <v>125</v>
      </c>
      <c r="C345" s="34" t="s">
        <v>176</v>
      </c>
      <c r="D345" s="34" t="s">
        <v>156</v>
      </c>
      <c r="E345" s="34" t="s">
        <v>0</v>
      </c>
      <c r="F345" s="35" t="s">
        <v>590</v>
      </c>
      <c r="G345" s="11">
        <v>2401010</v>
      </c>
      <c r="H345" s="11">
        <v>2401010</v>
      </c>
    </row>
    <row r="346" spans="1:8" ht="25.5">
      <c r="A346" s="141">
        <v>338</v>
      </c>
      <c r="B346" s="34" t="s">
        <v>125</v>
      </c>
      <c r="C346" s="34" t="s">
        <v>176</v>
      </c>
      <c r="D346" s="34" t="s">
        <v>159</v>
      </c>
      <c r="E346" s="34" t="s">
        <v>0</v>
      </c>
      <c r="F346" s="35" t="s">
        <v>452</v>
      </c>
      <c r="G346" s="11">
        <v>2401010</v>
      </c>
      <c r="H346" s="11">
        <v>2401010</v>
      </c>
    </row>
    <row r="347" spans="1:8" ht="25.5">
      <c r="A347" s="141">
        <v>339</v>
      </c>
      <c r="B347" s="34" t="s">
        <v>125</v>
      </c>
      <c r="C347" s="34" t="s">
        <v>176</v>
      </c>
      <c r="D347" s="34" t="s">
        <v>178</v>
      </c>
      <c r="E347" s="34" t="s">
        <v>0</v>
      </c>
      <c r="F347" s="35" t="s">
        <v>591</v>
      </c>
      <c r="G347" s="11">
        <v>791500</v>
      </c>
      <c r="H347" s="11">
        <v>791500</v>
      </c>
    </row>
    <row r="348" spans="1:8" ht="25.5">
      <c r="A348" s="141">
        <v>340</v>
      </c>
      <c r="B348" s="34" t="s">
        <v>125</v>
      </c>
      <c r="C348" s="34" t="s">
        <v>176</v>
      </c>
      <c r="D348" s="34" t="s">
        <v>178</v>
      </c>
      <c r="E348" s="34" t="s">
        <v>1</v>
      </c>
      <c r="F348" s="35" t="s">
        <v>454</v>
      </c>
      <c r="G348" s="11">
        <v>791500</v>
      </c>
      <c r="H348" s="11">
        <v>791500</v>
      </c>
    </row>
    <row r="349" spans="1:8" ht="38.25">
      <c r="A349" s="141">
        <v>341</v>
      </c>
      <c r="B349" s="34" t="s">
        <v>125</v>
      </c>
      <c r="C349" s="34" t="s">
        <v>176</v>
      </c>
      <c r="D349" s="34" t="s">
        <v>166</v>
      </c>
      <c r="E349" s="34" t="s">
        <v>0</v>
      </c>
      <c r="F349" s="35" t="s">
        <v>455</v>
      </c>
      <c r="G349" s="11">
        <v>1609510</v>
      </c>
      <c r="H349" s="11">
        <v>1609510</v>
      </c>
    </row>
    <row r="350" spans="1:8" ht="25.5">
      <c r="A350" s="141">
        <v>342</v>
      </c>
      <c r="B350" s="34" t="s">
        <v>125</v>
      </c>
      <c r="C350" s="34" t="s">
        <v>176</v>
      </c>
      <c r="D350" s="34" t="s">
        <v>166</v>
      </c>
      <c r="E350" s="34" t="s">
        <v>1</v>
      </c>
      <c r="F350" s="35" t="s">
        <v>454</v>
      </c>
      <c r="G350" s="11">
        <v>1272800</v>
      </c>
      <c r="H350" s="11">
        <v>1272800</v>
      </c>
    </row>
    <row r="351" spans="1:8" ht="38.25">
      <c r="A351" s="141">
        <v>343</v>
      </c>
      <c r="B351" s="34" t="s">
        <v>125</v>
      </c>
      <c r="C351" s="34" t="s">
        <v>176</v>
      </c>
      <c r="D351" s="34" t="s">
        <v>166</v>
      </c>
      <c r="E351" s="34" t="s">
        <v>2</v>
      </c>
      <c r="F351" s="35" t="s">
        <v>456</v>
      </c>
      <c r="G351" s="11">
        <v>335700</v>
      </c>
      <c r="H351" s="11">
        <v>335700</v>
      </c>
    </row>
    <row r="352" spans="1:8" ht="25.5">
      <c r="A352" s="141">
        <v>344</v>
      </c>
      <c r="B352" s="34" t="s">
        <v>125</v>
      </c>
      <c r="C352" s="34" t="s">
        <v>176</v>
      </c>
      <c r="D352" s="34" t="s">
        <v>166</v>
      </c>
      <c r="E352" s="34" t="s">
        <v>169</v>
      </c>
      <c r="F352" s="35" t="s">
        <v>457</v>
      </c>
      <c r="G352" s="11">
        <v>1010</v>
      </c>
      <c r="H352" s="11">
        <v>1010</v>
      </c>
    </row>
    <row r="353" spans="1:8" s="140" customFormat="1" ht="25.5">
      <c r="A353" s="139">
        <v>345</v>
      </c>
      <c r="B353" s="131" t="s">
        <v>8</v>
      </c>
      <c r="C353" s="131" t="s">
        <v>6</v>
      </c>
      <c r="D353" s="131" t="s">
        <v>156</v>
      </c>
      <c r="E353" s="131" t="s">
        <v>0</v>
      </c>
      <c r="F353" s="132" t="s">
        <v>592</v>
      </c>
      <c r="G353" s="22">
        <v>4646750</v>
      </c>
      <c r="H353" s="22">
        <v>4646750</v>
      </c>
    </row>
    <row r="354" spans="1:8">
      <c r="A354" s="141">
        <v>346</v>
      </c>
      <c r="B354" s="34" t="s">
        <v>8</v>
      </c>
      <c r="C354" s="34" t="s">
        <v>155</v>
      </c>
      <c r="D354" s="34" t="s">
        <v>156</v>
      </c>
      <c r="E354" s="34" t="s">
        <v>0</v>
      </c>
      <c r="F354" s="35" t="s">
        <v>667</v>
      </c>
      <c r="G354" s="11">
        <v>4646750</v>
      </c>
      <c r="H354" s="11">
        <v>4646750</v>
      </c>
    </row>
    <row r="355" spans="1:8" ht="42" customHeight="1">
      <c r="A355" s="141">
        <v>347</v>
      </c>
      <c r="B355" s="34" t="s">
        <v>8</v>
      </c>
      <c r="C355" s="34" t="s">
        <v>176</v>
      </c>
      <c r="D355" s="34" t="s">
        <v>156</v>
      </c>
      <c r="E355" s="34" t="s">
        <v>0</v>
      </c>
      <c r="F355" s="35" t="s">
        <v>590</v>
      </c>
      <c r="G355" s="11">
        <v>4646750</v>
      </c>
      <c r="H355" s="11">
        <v>4646750</v>
      </c>
    </row>
    <row r="356" spans="1:8" ht="25.5">
      <c r="A356" s="141">
        <v>348</v>
      </c>
      <c r="B356" s="34" t="s">
        <v>8</v>
      </c>
      <c r="C356" s="34" t="s">
        <v>176</v>
      </c>
      <c r="D356" s="34" t="s">
        <v>159</v>
      </c>
      <c r="E356" s="34" t="s">
        <v>0</v>
      </c>
      <c r="F356" s="35" t="s">
        <v>452</v>
      </c>
      <c r="G356" s="11">
        <v>4646750</v>
      </c>
      <c r="H356" s="11">
        <v>4646750</v>
      </c>
    </row>
    <row r="357" spans="1:8" ht="38.25">
      <c r="A357" s="141">
        <v>349</v>
      </c>
      <c r="B357" s="34" t="s">
        <v>8</v>
      </c>
      <c r="C357" s="34" t="s">
        <v>176</v>
      </c>
      <c r="D357" s="34" t="s">
        <v>166</v>
      </c>
      <c r="E357" s="34" t="s">
        <v>0</v>
      </c>
      <c r="F357" s="35" t="s">
        <v>455</v>
      </c>
      <c r="G357" s="11">
        <v>4646750</v>
      </c>
      <c r="H357" s="11">
        <v>4646750</v>
      </c>
    </row>
    <row r="358" spans="1:8" ht="25.5">
      <c r="A358" s="141">
        <v>350</v>
      </c>
      <c r="B358" s="34" t="s">
        <v>8</v>
      </c>
      <c r="C358" s="34" t="s">
        <v>176</v>
      </c>
      <c r="D358" s="34" t="s">
        <v>166</v>
      </c>
      <c r="E358" s="34" t="s">
        <v>1</v>
      </c>
      <c r="F358" s="35" t="s">
        <v>454</v>
      </c>
      <c r="G358" s="11">
        <v>3633400</v>
      </c>
      <c r="H358" s="11">
        <v>3633400</v>
      </c>
    </row>
    <row r="359" spans="1:8" ht="38.25">
      <c r="A359" s="141">
        <v>351</v>
      </c>
      <c r="B359" s="37" t="s">
        <v>8</v>
      </c>
      <c r="C359" s="37" t="s">
        <v>176</v>
      </c>
      <c r="D359" s="37" t="s">
        <v>166</v>
      </c>
      <c r="E359" s="37" t="s">
        <v>2</v>
      </c>
      <c r="F359" s="36" t="s">
        <v>456</v>
      </c>
      <c r="G359" s="16">
        <v>1013300</v>
      </c>
      <c r="H359" s="16">
        <v>1013300</v>
      </c>
    </row>
    <row r="360" spans="1:8" ht="25.5">
      <c r="A360" s="141">
        <v>352</v>
      </c>
      <c r="B360" s="145" t="s">
        <v>8</v>
      </c>
      <c r="C360" s="145" t="s">
        <v>176</v>
      </c>
      <c r="D360" s="145" t="s">
        <v>166</v>
      </c>
      <c r="E360" s="145" t="s">
        <v>169</v>
      </c>
      <c r="F360" s="146" t="s">
        <v>457</v>
      </c>
      <c r="G360" s="19">
        <v>50</v>
      </c>
      <c r="H360" s="19">
        <v>50</v>
      </c>
    </row>
    <row r="361" spans="1:8" s="140" customFormat="1">
      <c r="A361" s="139">
        <v>353</v>
      </c>
      <c r="B361" s="257"/>
      <c r="C361" s="257"/>
      <c r="D361" s="257"/>
      <c r="E361" s="257"/>
      <c r="F361" s="23" t="s">
        <v>449</v>
      </c>
      <c r="G361" s="24">
        <v>562104349</v>
      </c>
      <c r="H361" s="24">
        <v>500963775</v>
      </c>
    </row>
  </sheetData>
  <autoFilter ref="G1:H361">
    <filterColumn colId="0"/>
  </autoFilter>
  <mergeCells count="6">
    <mergeCell ref="B361:E361"/>
    <mergeCell ref="G2:H2"/>
    <mergeCell ref="G4:H4"/>
    <mergeCell ref="A6:H6"/>
    <mergeCell ref="F7:G7"/>
    <mergeCell ref="G3:H3"/>
  </mergeCells>
  <pageMargins left="0.59055118110236227" right="0.39370078740157483" top="0.39370078740157483" bottom="0.39370078740157483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tabSelected="1" view="pageBreakPreview" topLeftCell="A43" zoomScale="115" zoomScaleSheetLayoutView="115" workbookViewId="0">
      <selection activeCell="B1" sqref="B1:C1"/>
    </sheetView>
  </sheetViews>
  <sheetFormatPr defaultColWidth="9.140625" defaultRowHeight="12.75"/>
  <cols>
    <col min="1" max="1" width="75.28515625" style="2" customWidth="1"/>
    <col min="2" max="2" width="12.28515625" style="2" customWidth="1"/>
    <col min="3" max="3" width="15.7109375" style="2" customWidth="1"/>
    <col min="4" max="16384" width="9.140625" style="2"/>
  </cols>
  <sheetData>
    <row r="1" spans="1:3">
      <c r="A1" s="31"/>
      <c r="B1" s="267" t="s">
        <v>926</v>
      </c>
      <c r="C1" s="267"/>
    </row>
    <row r="2" spans="1:3">
      <c r="A2" s="31"/>
      <c r="B2" s="268" t="s">
        <v>797</v>
      </c>
      <c r="C2" s="268"/>
    </row>
    <row r="3" spans="1:3">
      <c r="A3" s="31"/>
      <c r="B3" s="270" t="s">
        <v>798</v>
      </c>
      <c r="C3" s="270"/>
    </row>
    <row r="4" spans="1:3">
      <c r="A4" s="31"/>
      <c r="B4" s="268" t="s">
        <v>814</v>
      </c>
      <c r="C4" s="268"/>
    </row>
    <row r="5" spans="1:3">
      <c r="A5" s="31"/>
      <c r="B5" s="32"/>
      <c r="C5" s="32"/>
    </row>
    <row r="6" spans="1:3" ht="15">
      <c r="A6" s="269" t="s">
        <v>878</v>
      </c>
      <c r="B6" s="269"/>
      <c r="C6" s="269"/>
    </row>
    <row r="7" spans="1:3">
      <c r="A7" s="264"/>
      <c r="B7" s="264"/>
      <c r="C7" s="264"/>
    </row>
    <row r="8" spans="1:3" ht="25.5">
      <c r="A8" s="33" t="s">
        <v>139</v>
      </c>
      <c r="B8" s="33" t="s">
        <v>130</v>
      </c>
      <c r="C8" s="33" t="s">
        <v>756</v>
      </c>
    </row>
    <row r="9" spans="1:3" ht="25.5">
      <c r="A9" s="35" t="s">
        <v>874</v>
      </c>
      <c r="B9" s="34" t="s">
        <v>188</v>
      </c>
      <c r="C9" s="11">
        <v>124759597</v>
      </c>
    </row>
    <row r="10" spans="1:3" ht="25.5">
      <c r="A10" s="35" t="s">
        <v>626</v>
      </c>
      <c r="B10" s="34" t="s">
        <v>189</v>
      </c>
      <c r="C10" s="11">
        <v>417600</v>
      </c>
    </row>
    <row r="11" spans="1:3" ht="25.5">
      <c r="A11" s="35" t="s">
        <v>594</v>
      </c>
      <c r="B11" s="34" t="s">
        <v>443</v>
      </c>
      <c r="C11" s="11">
        <v>526000</v>
      </c>
    </row>
    <row r="12" spans="1:3" ht="38.25">
      <c r="A12" s="35" t="s">
        <v>627</v>
      </c>
      <c r="B12" s="34" t="s">
        <v>200</v>
      </c>
      <c r="C12" s="11">
        <v>91800</v>
      </c>
    </row>
    <row r="13" spans="1:3" ht="25.5">
      <c r="A13" s="35" t="s">
        <v>595</v>
      </c>
      <c r="B13" s="34" t="s">
        <v>230</v>
      </c>
      <c r="C13" s="11">
        <v>350000</v>
      </c>
    </row>
    <row r="14" spans="1:3" ht="25.5">
      <c r="A14" s="35" t="s">
        <v>628</v>
      </c>
      <c r="B14" s="34" t="s">
        <v>222</v>
      </c>
      <c r="C14" s="11">
        <v>100000</v>
      </c>
    </row>
    <row r="15" spans="1:3" ht="25.5">
      <c r="A15" s="35" t="s">
        <v>596</v>
      </c>
      <c r="B15" s="34" t="s">
        <v>236</v>
      </c>
      <c r="C15" s="11">
        <v>134400</v>
      </c>
    </row>
    <row r="16" spans="1:3" ht="25.5">
      <c r="A16" s="35" t="s">
        <v>629</v>
      </c>
      <c r="B16" s="34" t="s">
        <v>275</v>
      </c>
      <c r="C16" s="11">
        <v>330000</v>
      </c>
    </row>
    <row r="17" spans="1:3" ht="25.5">
      <c r="A17" s="35" t="s">
        <v>630</v>
      </c>
      <c r="B17" s="34" t="s">
        <v>276</v>
      </c>
      <c r="C17" s="11">
        <v>14000</v>
      </c>
    </row>
    <row r="18" spans="1:3" ht="25.5">
      <c r="A18" s="35" t="s">
        <v>631</v>
      </c>
      <c r="B18" s="34" t="s">
        <v>279</v>
      </c>
      <c r="C18" s="11">
        <v>1230000</v>
      </c>
    </row>
    <row r="19" spans="1:3">
      <c r="A19" s="35" t="s">
        <v>632</v>
      </c>
      <c r="B19" s="34" t="s">
        <v>270</v>
      </c>
      <c r="C19" s="11">
        <v>50000</v>
      </c>
    </row>
    <row r="20" spans="1:3" ht="38.25">
      <c r="A20" s="35" t="s">
        <v>598</v>
      </c>
      <c r="B20" s="34" t="s">
        <v>282</v>
      </c>
      <c r="C20" s="11">
        <v>80000</v>
      </c>
    </row>
    <row r="21" spans="1:3" ht="25.5">
      <c r="A21" s="35" t="s">
        <v>633</v>
      </c>
      <c r="B21" s="34" t="s">
        <v>286</v>
      </c>
      <c r="C21" s="11">
        <v>424600</v>
      </c>
    </row>
    <row r="22" spans="1:3" ht="25.5">
      <c r="A22" s="35" t="s">
        <v>605</v>
      </c>
      <c r="B22" s="34" t="s">
        <v>296</v>
      </c>
      <c r="C22" s="11">
        <v>642500</v>
      </c>
    </row>
    <row r="23" spans="1:3" ht="25.5">
      <c r="A23" s="35" t="s">
        <v>599</v>
      </c>
      <c r="B23" s="34" t="s">
        <v>307</v>
      </c>
      <c r="C23" s="11">
        <v>100780005</v>
      </c>
    </row>
    <row r="24" spans="1:3" ht="25.5">
      <c r="A24" s="35" t="s">
        <v>717</v>
      </c>
      <c r="B24" s="34" t="s">
        <v>707</v>
      </c>
      <c r="C24" s="11">
        <v>1347500</v>
      </c>
    </row>
    <row r="25" spans="1:3">
      <c r="A25" s="35" t="s">
        <v>600</v>
      </c>
      <c r="B25" s="34" t="s">
        <v>326</v>
      </c>
      <c r="C25" s="11">
        <v>320000</v>
      </c>
    </row>
    <row r="26" spans="1:3" ht="44.25" customHeight="1">
      <c r="A26" s="35" t="s">
        <v>720</v>
      </c>
      <c r="B26" s="34" t="s">
        <v>225</v>
      </c>
      <c r="C26" s="11">
        <v>5496462</v>
      </c>
    </row>
    <row r="27" spans="1:3" ht="25.5">
      <c r="A27" s="35" t="s">
        <v>601</v>
      </c>
      <c r="B27" s="34" t="s">
        <v>252</v>
      </c>
      <c r="C27" s="11">
        <v>12161330</v>
      </c>
    </row>
    <row r="28" spans="1:3" ht="25.5">
      <c r="A28" s="35" t="s">
        <v>597</v>
      </c>
      <c r="B28" s="34" t="s">
        <v>750</v>
      </c>
      <c r="C28" s="11">
        <v>263400</v>
      </c>
    </row>
    <row r="29" spans="1:3" ht="25.5">
      <c r="A29" s="35" t="s">
        <v>721</v>
      </c>
      <c r="B29" s="34" t="s">
        <v>263</v>
      </c>
      <c r="C29" s="11">
        <v>327409299</v>
      </c>
    </row>
    <row r="30" spans="1:3" ht="25.5">
      <c r="A30" s="35" t="s">
        <v>634</v>
      </c>
      <c r="B30" s="34" t="s">
        <v>635</v>
      </c>
      <c r="C30" s="11">
        <v>44155301</v>
      </c>
    </row>
    <row r="31" spans="1:3" ht="25.5">
      <c r="A31" s="35" t="s">
        <v>602</v>
      </c>
      <c r="B31" s="34" t="s">
        <v>264</v>
      </c>
      <c r="C31" s="11">
        <v>84258969</v>
      </c>
    </row>
    <row r="32" spans="1:3" ht="25.5">
      <c r="A32" s="35" t="s">
        <v>636</v>
      </c>
      <c r="B32" s="34" t="s">
        <v>313</v>
      </c>
      <c r="C32" s="11">
        <v>6301054</v>
      </c>
    </row>
    <row r="33" spans="1:3">
      <c r="A33" s="35" t="s">
        <v>603</v>
      </c>
      <c r="B33" s="34" t="s">
        <v>309</v>
      </c>
      <c r="C33" s="11">
        <v>48133465</v>
      </c>
    </row>
    <row r="34" spans="1:3" ht="25.5">
      <c r="A34" s="35" t="s">
        <v>604</v>
      </c>
      <c r="B34" s="34" t="s">
        <v>418</v>
      </c>
      <c r="C34" s="11">
        <v>45286000</v>
      </c>
    </row>
    <row r="35" spans="1:3" ht="25.5">
      <c r="A35" s="35" t="s">
        <v>718</v>
      </c>
      <c r="B35" s="34" t="s">
        <v>701</v>
      </c>
      <c r="C35" s="11">
        <v>99274510</v>
      </c>
    </row>
    <row r="36" spans="1:3" ht="25.5">
      <c r="A36" s="35" t="s">
        <v>875</v>
      </c>
      <c r="B36" s="34" t="s">
        <v>333</v>
      </c>
      <c r="C36" s="11">
        <v>233970218</v>
      </c>
    </row>
    <row r="37" spans="1:3" ht="25.5">
      <c r="A37" s="35" t="s">
        <v>606</v>
      </c>
      <c r="B37" s="34" t="s">
        <v>334</v>
      </c>
      <c r="C37" s="11">
        <v>96250622</v>
      </c>
    </row>
    <row r="38" spans="1:3" ht="25.5">
      <c r="A38" s="35" t="s">
        <v>607</v>
      </c>
      <c r="B38" s="34" t="s">
        <v>348</v>
      </c>
      <c r="C38" s="11">
        <v>98595928</v>
      </c>
    </row>
    <row r="39" spans="1:3" ht="25.5">
      <c r="A39" s="35" t="s">
        <v>608</v>
      </c>
      <c r="B39" s="34" t="s">
        <v>364</v>
      </c>
      <c r="C39" s="11">
        <v>27524037</v>
      </c>
    </row>
    <row r="40" spans="1:3" ht="25.5">
      <c r="A40" s="35" t="s">
        <v>609</v>
      </c>
      <c r="B40" s="34" t="s">
        <v>377</v>
      </c>
      <c r="C40" s="11">
        <v>8356904</v>
      </c>
    </row>
    <row r="41" spans="1:3" ht="25.5">
      <c r="A41" s="35" t="s">
        <v>610</v>
      </c>
      <c r="B41" s="34" t="s">
        <v>342</v>
      </c>
      <c r="C41" s="11">
        <v>3242727</v>
      </c>
    </row>
    <row r="42" spans="1:3" ht="25.5">
      <c r="A42" s="35" t="s">
        <v>876</v>
      </c>
      <c r="B42" s="34" t="s">
        <v>368</v>
      </c>
      <c r="C42" s="11">
        <v>46650414</v>
      </c>
    </row>
    <row r="43" spans="1:3">
      <c r="A43" s="35" t="s">
        <v>611</v>
      </c>
      <c r="B43" s="34" t="s">
        <v>400</v>
      </c>
      <c r="C43" s="11">
        <v>26001565</v>
      </c>
    </row>
    <row r="44" spans="1:3" ht="25.5">
      <c r="A44" s="35" t="s">
        <v>612</v>
      </c>
      <c r="B44" s="34" t="s">
        <v>436</v>
      </c>
      <c r="C44" s="11">
        <v>6414109</v>
      </c>
    </row>
    <row r="45" spans="1:3">
      <c r="A45" s="35" t="s">
        <v>613</v>
      </c>
      <c r="B45" s="34" t="s">
        <v>382</v>
      </c>
      <c r="C45" s="11">
        <v>7319740</v>
      </c>
    </row>
    <row r="46" spans="1:3" ht="25.5">
      <c r="A46" s="35" t="s">
        <v>614</v>
      </c>
      <c r="B46" s="34" t="s">
        <v>369</v>
      </c>
      <c r="C46" s="11">
        <v>6027527</v>
      </c>
    </row>
    <row r="47" spans="1:3">
      <c r="A47" s="35" t="s">
        <v>615</v>
      </c>
      <c r="B47" s="34" t="s">
        <v>428</v>
      </c>
      <c r="C47" s="11">
        <v>787473</v>
      </c>
    </row>
    <row r="48" spans="1:3" ht="25.5">
      <c r="A48" s="35" t="s">
        <v>637</v>
      </c>
      <c r="B48" s="34" t="s">
        <v>390</v>
      </c>
      <c r="C48" s="11">
        <v>50000</v>
      </c>
    </row>
    <row r="49" spans="1:3" ht="25.5">
      <c r="A49" s="35" t="s">
        <v>616</v>
      </c>
      <c r="B49" s="34" t="s">
        <v>748</v>
      </c>
      <c r="C49" s="11">
        <v>50000</v>
      </c>
    </row>
    <row r="50" spans="1:3" ht="25.5">
      <c r="A50" s="36" t="s">
        <v>877</v>
      </c>
      <c r="B50" s="37" t="s">
        <v>316</v>
      </c>
      <c r="C50" s="16">
        <v>60544227</v>
      </c>
    </row>
    <row r="51" spans="1:3">
      <c r="A51" s="266" t="s">
        <v>617</v>
      </c>
      <c r="B51" s="258"/>
      <c r="C51" s="24">
        <v>793333755</v>
      </c>
    </row>
  </sheetData>
  <autoFilter ref="C1:C51"/>
  <mergeCells count="7">
    <mergeCell ref="A51:B51"/>
    <mergeCell ref="B1:C1"/>
    <mergeCell ref="B2:C2"/>
    <mergeCell ref="B4:C4"/>
    <mergeCell ref="A6:C6"/>
    <mergeCell ref="A7:C7"/>
    <mergeCell ref="B3:C3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доходы  2020 прил 1 </vt:lpstr>
      <vt:lpstr>доходы 2021-2022 прил 2</vt:lpstr>
      <vt:lpstr>норм зачис прил 3 </vt:lpstr>
      <vt:lpstr>админ дох прил 4</vt:lpstr>
      <vt:lpstr>разделы 2020 прил  5</vt:lpstr>
      <vt:lpstr>разделы 2021-2022 прил 6</vt:lpstr>
      <vt:lpstr>вед структура 2020 прил 7 </vt:lpstr>
      <vt:lpstr>вед структ 2021-2022 прил 8</vt:lpstr>
      <vt:lpstr>программы 2020 прил 9</vt:lpstr>
      <vt:lpstr>программы 2021-2022 прил 10</vt:lpstr>
      <vt:lpstr>источники  2020 прил 11</vt:lpstr>
      <vt:lpstr>источники 2021-2022 прил 12</vt:lpstr>
      <vt:lpstr>админ источ прил 13</vt:lpstr>
      <vt:lpstr>'админ дох прил 4'!Область_печати</vt:lpstr>
      <vt:lpstr>'доходы 2021-2022 прил 2'!Область_печати</vt:lpstr>
      <vt:lpstr>'норм зачис прил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2019-11-15T10:44:51Z</cp:lastPrinted>
  <dcterms:created xsi:type="dcterms:W3CDTF">2015-11-24T11:08:12Z</dcterms:created>
  <dcterms:modified xsi:type="dcterms:W3CDTF">2019-11-26T12:11:29Z</dcterms:modified>
</cp:coreProperties>
</file>