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35" windowWidth="10005" windowHeight="10005"/>
  </bookViews>
  <sheets>
    <sheet name="доходы  2019 прил 1" sheetId="5" r:id="rId1"/>
    <sheet name="доходы 2020-2021 прил 2" sheetId="9" r:id="rId2"/>
    <sheet name="норм зачис прил 3" sheetId="6" r:id="rId3"/>
    <sheet name="админ дох прил 4" sheetId="7" r:id="rId4"/>
    <sheet name="разделы 2019 прил 5 " sheetId="17" r:id="rId5"/>
    <sheet name="разделы 2020-2021 прил  6" sheetId="16" r:id="rId6"/>
    <sheet name="вед структура 2019 прил 7" sheetId="15" r:id="rId7"/>
    <sheet name="вед структура 2020-2021 прил 8" sheetId="14" r:id="rId8"/>
    <sheet name="программы 2019 прил 9" sheetId="13" r:id="rId9"/>
    <sheet name="программы 2020-2021 прил 10" sheetId="12" r:id="rId10"/>
    <sheet name="источ 2019 прил 11" sheetId="3" r:id="rId11"/>
    <sheet name="источ 2020-2021прил 12" sheetId="11" r:id="rId12"/>
    <sheet name="админ источ прил 13" sheetId="8" r:id="rId13"/>
  </sheets>
  <definedNames>
    <definedName name="_xlnm._FilterDatabase" localSheetId="6" hidden="1">'вед структура 2019 прил 7'!$G$1:$G$399</definedName>
    <definedName name="_xlnm._FilterDatabase" localSheetId="4" hidden="1">'разделы 2019 прил 5 '!$D$1:$D$367</definedName>
    <definedName name="_xlnm.Print_Area" localSheetId="3">'админ дох прил 4'!$A$1:$J$100</definedName>
  </definedNames>
  <calcPr calcId="125725"/>
</workbook>
</file>

<file path=xl/calcChain.xml><?xml version="1.0" encoding="utf-8"?>
<calcChain xmlns="http://schemas.openxmlformats.org/spreadsheetml/2006/main">
  <c r="D14" i="3"/>
  <c r="K26" i="9"/>
  <c r="L26"/>
  <c r="L77"/>
  <c r="K77"/>
  <c r="K87"/>
  <c r="L87"/>
  <c r="L84"/>
  <c r="K84"/>
  <c r="K39" i="5"/>
  <c r="K87"/>
  <c r="K91"/>
  <c r="K77"/>
  <c r="K84"/>
  <c r="L41" i="9"/>
  <c r="L40" s="1"/>
  <c r="K41"/>
  <c r="K40" s="1"/>
  <c r="K40" i="5"/>
  <c r="K41"/>
  <c r="K75" l="1"/>
  <c r="K96" i="9"/>
  <c r="K95" s="1"/>
  <c r="L96"/>
  <c r="L95" s="1"/>
  <c r="L93"/>
  <c r="K93"/>
  <c r="L91"/>
  <c r="L89"/>
  <c r="L75"/>
  <c r="L73"/>
  <c r="K91"/>
  <c r="K89"/>
  <c r="K75"/>
  <c r="K73"/>
  <c r="K72" l="1"/>
  <c r="L72"/>
  <c r="K65" i="5" l="1"/>
  <c r="K96"/>
  <c r="K95" s="1"/>
  <c r="K93"/>
  <c r="K89"/>
  <c r="K73"/>
  <c r="K69"/>
  <c r="K59"/>
  <c r="K58" s="1"/>
  <c r="K54"/>
  <c r="K53" s="1"/>
  <c r="K51"/>
  <c r="K49"/>
  <c r="K46"/>
  <c r="K45" s="1"/>
  <c r="K37"/>
  <c r="K36" s="1"/>
  <c r="K33"/>
  <c r="K31"/>
  <c r="K28"/>
  <c r="K26"/>
  <c r="K23"/>
  <c r="K17"/>
  <c r="K16" s="1"/>
  <c r="K11"/>
  <c r="K10" s="1"/>
  <c r="D12" i="3"/>
  <c r="D13" i="11"/>
  <c r="E13"/>
  <c r="E10"/>
  <c r="D10"/>
  <c r="D9" i="3"/>
  <c r="L69" i="9"/>
  <c r="L65"/>
  <c r="L59"/>
  <c r="L58" s="1"/>
  <c r="L54"/>
  <c r="L53" s="1"/>
  <c r="L51"/>
  <c r="L49"/>
  <c r="L46"/>
  <c r="L45" s="1"/>
  <c r="L37"/>
  <c r="L36" s="1"/>
  <c r="L33"/>
  <c r="L31"/>
  <c r="L28"/>
  <c r="L23"/>
  <c r="L17"/>
  <c r="L16" s="1"/>
  <c r="L11"/>
  <c r="L10" s="1"/>
  <c r="K69"/>
  <c r="K65"/>
  <c r="K59"/>
  <c r="K58" s="1"/>
  <c r="K54"/>
  <c r="K53" s="1"/>
  <c r="K51"/>
  <c r="K49"/>
  <c r="K46"/>
  <c r="K45" s="1"/>
  <c r="K37"/>
  <c r="K36" s="1"/>
  <c r="K33"/>
  <c r="K31"/>
  <c r="K28"/>
  <c r="K23"/>
  <c r="K17"/>
  <c r="K16" s="1"/>
  <c r="K11"/>
  <c r="K10" s="1"/>
  <c r="D16" i="11" l="1"/>
  <c r="L48" i="9"/>
  <c r="L64"/>
  <c r="L63" s="1"/>
  <c r="K64" i="5"/>
  <c r="K48" i="9"/>
  <c r="L22"/>
  <c r="K22" i="5"/>
  <c r="K30"/>
  <c r="K48"/>
  <c r="K72"/>
  <c r="D15" i="3"/>
  <c r="E16" i="11"/>
  <c r="K30" i="9"/>
  <c r="K64"/>
  <c r="K63" s="1"/>
  <c r="L30"/>
  <c r="K22"/>
  <c r="L57"/>
  <c r="L56" s="1"/>
  <c r="L9" l="1"/>
  <c r="L100" s="1"/>
  <c r="K9" i="5"/>
  <c r="K9" i="9"/>
  <c r="K63" i="5"/>
  <c r="K57" s="1"/>
  <c r="K56" s="1"/>
  <c r="K57" i="9"/>
  <c r="K56" s="1"/>
  <c r="K100" l="1"/>
  <c r="K100" i="5"/>
</calcChain>
</file>

<file path=xl/sharedStrings.xml><?xml version="1.0" encoding="utf-8"?>
<sst xmlns="http://schemas.openxmlformats.org/spreadsheetml/2006/main" count="9006" uniqueCount="972">
  <si>
    <t>000</t>
  </si>
  <si>
    <t>120</t>
  </si>
  <si>
    <t>240</t>
  </si>
  <si>
    <t>110</t>
  </si>
  <si>
    <t>410</t>
  </si>
  <si>
    <t>610</t>
  </si>
  <si>
    <t>810</t>
  </si>
  <si>
    <t>901</t>
  </si>
  <si>
    <t>0000</t>
  </si>
  <si>
    <t>903</t>
  </si>
  <si>
    <t>906</t>
  </si>
  <si>
    <t>908</t>
  </si>
  <si>
    <t>919</t>
  </si>
  <si>
    <t xml:space="preserve"> Сумма, рублей 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</si>
  <si>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</si>
  <si>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</si>
  <si>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</si>
  <si>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 бюджетов городских округов</t>
  </si>
  <si>
    <t>№ п/п</t>
  </si>
  <si>
    <t>Код классификации доходов бюджета</t>
  </si>
  <si>
    <t>Наименование доходов бюджета</t>
  </si>
  <si>
    <t>Сумма, рублей</t>
  </si>
  <si>
    <t>00</t>
  </si>
  <si>
    <t>НАЛОГОВЫЕ  И НЕНАЛОГОВЫЕ ДОХОДЫ</t>
  </si>
  <si>
    <t>01</t>
  </si>
  <si>
    <t>НАЛОГИ НА ПРИБЫЛЬ, ДОХОДЫ</t>
  </si>
  <si>
    <t>02</t>
  </si>
  <si>
    <t>Налог на доходы физических лиц</t>
  </si>
  <si>
    <t>182</t>
  </si>
  <si>
    <t>010</t>
  </si>
  <si>
    <t>Налог   на  доходы  физических  лиц  с  доходов,  источником  которых является   налоговый   агент,  за  исключением  доходов,  в  отношении которых  исчисление  и уплата налога осуществляются в соответствии со статьями 227, 227.1 и 228 Налогового кодекса Российской Федерации</t>
  </si>
  <si>
    <t>020</t>
  </si>
  <si>
    <t>Налог  на  доходы   физических   лиц  с   доходов,   полученных 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</si>
  <si>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</si>
  <si>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</si>
  <si>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</si>
  <si>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 на    доходы    физических   лиц    в   виде    фиксированных  авансовых  платежей  с   доходов,  полученных   физическими   лицами,   являющимися   иностранными     гражданами,     осуществляющими трудовую деятельность по найму  на основании патента в соответствии  со  статьей  227.1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</si>
  <si>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</si>
  <si>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</si>
  <si>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</si>
  <si>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</si>
  <si>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</si>
  <si>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</si>
  <si>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</si>
  <si>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</si>
  <si>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</si>
  <si>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</si>
  <si>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</si>
  <si>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05</t>
  </si>
  <si>
    <t>НАЛОГИ НА СОВОКУПНЫЙ ДОХОД</t>
  </si>
  <si>
    <t xml:space="preserve">Налог, взимаемый в связи с применением упрощенной системы налогообложения
</t>
  </si>
  <si>
    <t>1</t>
  </si>
  <si>
    <t xml:space="preserve">Налог, взимаемый с налогоплательщиков, выбравших в качестве объекта налогообложения доходы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</si>
  <si>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</si>
  <si>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050</t>
  </si>
  <si>
    <t xml:space="preserve">Единый налог на вмененный доход для отдельных видов деятельности 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</si>
  <si>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</si>
  <si>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</si>
  <si>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</si>
  <si>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</si>
  <si>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</si>
  <si>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</si>
  <si>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</si>
  <si>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>Земельный налог</t>
  </si>
  <si>
    <t>032</t>
  </si>
  <si>
    <t>Земельный налог с организаций, обладающих земельным участком, расположенным в границах городских округов</t>
  </si>
  <si>
    <t>042</t>
  </si>
  <si>
    <t>Земельный налог с физических лиц, обладающих земельным участком, расположенным в границах городских округов</t>
  </si>
  <si>
    <t>08</t>
  </si>
  <si>
    <t>11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</si>
  <si>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</si>
  <si>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</si>
  <si>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</si>
  <si>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</si>
  <si>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</si>
  <si>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</si>
  <si>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12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</si>
  <si>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</si>
  <si>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</si>
  <si>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</si>
  <si>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</si>
  <si>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</si>
  <si>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</si>
  <si>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</si>
  <si>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990</t>
  </si>
  <si>
    <t>130</t>
  </si>
  <si>
    <t xml:space="preserve">Прочие доходы от оказания платных услуг (работ) </t>
  </si>
  <si>
    <t>13</t>
  </si>
  <si>
    <t>994</t>
  </si>
  <si>
    <t xml:space="preserve">Прочие доходы от оказания платных услуг (работ) получателями средств бюджетов городских округов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</si>
  <si>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</si>
  <si>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</si>
  <si>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</si>
  <si>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</si>
  <si>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</si>
  <si>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</si>
  <si>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</si>
  <si>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</si>
  <si>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</si>
  <si>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</si>
  <si>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51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</si>
  <si>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</si>
  <si>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</si>
  <si>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</si>
  <si>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2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</si>
  <si>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</si>
  <si>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</si>
  <si>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</si>
  <si>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001</t>
  </si>
  <si>
    <t xml:space="preserve">Дотации бюджетам городских округов на выравнивание  бюджетной обеспеченности </t>
  </si>
  <si>
    <t>в том числе:</t>
  </si>
  <si>
    <t>Дотации из областного бюджета на выравнивание бюджетной обеспеченности муниципальных районов (городских округов)</t>
  </si>
  <si>
    <t>Субсидии бюджетам бюджетной системы Российской Федерации (межбюджетные субсидии)</t>
  </si>
  <si>
    <t>999</t>
  </si>
  <si>
    <t>Прочие субсидии</t>
  </si>
  <si>
    <t>Прочие субсидии бюджетам городских округов</t>
  </si>
  <si>
    <t>Субсидии на обеспечение питанием обучающихся в муниципальных общеобразовательных организациях</t>
  </si>
  <si>
    <t>Субсидии на организацию отдыха детей в каникулярное время</t>
  </si>
  <si>
    <t>Субсидии на выравнивание 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</si>
  <si>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Субвенции бюджетам  на оплату жилищно-коммунальных услуг отдельным категориям граждан</t>
  </si>
  <si>
    <t>Субвенции бюджетам городских округов  на оплату жилищно-коммунальных услуг отдельным категориям граждан</t>
  </si>
  <si>
    <t>Субвенции бюджетам на осуществление  первичного воинского учета  на территориях, где отсутствуют военные комиссариаты</t>
  </si>
  <si>
    <t>Субвенции бюджетам городских округов 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</si>
  <si>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</si>
  <si>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024</t>
  </si>
  <si>
    <t>Субвенции местным бюджетам на  выполнение передаваемых 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</si>
  <si>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</si>
  <si>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</si>
  <si>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</si>
  <si>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</si>
  <si>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</si>
  <si>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</si>
  <si>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</si>
  <si>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Прочие субвенции  </t>
  </si>
  <si>
    <t>Прочие субвенции бюджетам городских округов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</si>
  <si>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</si>
  <si>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</si>
  <si>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</si>
  <si>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t>Нормативы зачисления доходов в местный бюджет, нормативы распределения по которым не установлены бюджетным законодательством Российской Федерации и Свердловской области</t>
  </si>
  <si>
    <t xml:space="preserve"> № п/п</t>
  </si>
  <si>
    <t>Норматив зачисления в местный бюджет, в процентах</t>
  </si>
  <si>
    <t>ЗАДОЛЖЕННОСТЬ И ПЕРЕРАСЧЕТЫ ПО ОТМЕНЕННЫМ НАЛОГАМ, СБОРАМ И ИНЫМ ОБЯЗАТЕЛЬНЫМ ПЛАТЕЖАМ</t>
  </si>
  <si>
    <t>-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</si>
  <si>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</si>
  <si>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Налог на рекламу, мобилизуемый на территориях городских округов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</si>
  <si>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</si>
  <si>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</si>
  <si>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</si>
  <si>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</si>
  <si>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ПРОЧИЕ НЕНАЛОГОВЫЕ ДОХОДЫ</t>
  </si>
  <si>
    <t xml:space="preserve">Невыясненные поступления, зачисляемые в бюджеты городских округов </t>
  </si>
  <si>
    <t xml:space="preserve">Прочие неналоговые доходы бюджетов городских округов </t>
  </si>
  <si>
    <t>ПОСТУПЛЕНИЯ (ПЕРЕЧИСЛЕНИЯ) ПО УРЕГУЛИРОВАНИЮ РАСЧЕТОВ МЕЖДУ БЮДЖЕТАМИ БЮДЖЕТНОЙ СИСТЕМЫ РОССИЙСКОЙ ФЕДЕРАЦИИ</t>
  </si>
  <si>
    <t>Поступления в бюджеты городских округов (перечисления из бюджетов городских округов) по урегулированию расчетов между бюджетами бюджетной системы Российской Федерации по распределенным доходам</t>
  </si>
  <si>
    <t>БЕЗВОЗМЕЗДНЫЕ ПОСТУПЛЕНИЯ ОТ НЕРЕЗИДЕНТОВ</t>
  </si>
  <si>
    <t>Безвозмездные поступления от нерезидентов в бюджеты городских округов</t>
  </si>
  <si>
    <r>
      <t xml:space="preserve">БЕЗВОЗМЕЗДНЫЕ ПОСТУПЛЕНИЯ ОТ ДРУГИХ БЮДЖЕТОВ БЮДЖЕТНОЙ СИСТЕМЫ РОССИЙСКОЙ ФЕДЕРАЦИИ </t>
    </r>
    <r>
      <rPr>
        <sz val="9"/>
        <rFont val="Times New Roman"/>
        <family val="1"/>
        <charset val="204"/>
      </rPr>
      <t>&lt;1*&gt;</t>
    </r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</si>
  <si>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</si>
  <si>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</si>
  <si>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</si>
  <si>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</si>
  <si>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</si>
  <si>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</si>
  <si>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</si>
  <si>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</si>
  <si>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</si>
  <si>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</si>
  <si>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</si>
  <si>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</si>
  <si>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&lt;1*&gt; В части доходов местного бюджета от безвозмездных поступлений от других бюджетов бюджетной системы Российской Федерации, нормативы распределения по которым между местными бюджетами не установлены федеральными и областными законами.
</t>
  </si>
  <si>
    <t>Код бюджетной классификации РФ</t>
  </si>
  <si>
    <t xml:space="preserve">Наименование главного администратора доходов местного бюджета или дохода местного бюджета
</t>
  </si>
  <si>
    <t>Код главного админист-ратора доходов местного бюджета</t>
  </si>
  <si>
    <t>Код вида доходов бюджета</t>
  </si>
  <si>
    <t>004</t>
  </si>
  <si>
    <t>Министерство финансов Свердловской области</t>
  </si>
  <si>
    <t>33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</si>
  <si>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</si>
  <si>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Департамент Федеральной службы по надзору в сфере природопользования по Уральскому федеральному округу</t>
  </si>
  <si>
    <t>Плата за иные виды негативного воздействия на окружающую среду</t>
  </si>
  <si>
    <t>Управление Федерального казначейства по Свердловской области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</si>
  <si>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</si>
  <si>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Федеральной налоговой службы по Свердловской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</si>
  <si>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</si>
  <si>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</si>
  <si>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</si>
  <si>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</si>
  <si>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</si>
  <si>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</si>
  <si>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</si>
  <si>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</si>
  <si>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09</t>
  </si>
  <si>
    <t>Задолженность и перерасчеты по отмененным налогам, сборам и иным обязательным платежам &lt;1*&gt;</t>
  </si>
  <si>
    <t xml:space="preserve">Администрация Городского округа Верхняя Тура </t>
  </si>
  <si>
    <t>07</t>
  </si>
  <si>
    <t>150</t>
  </si>
  <si>
    <t>Государственная пошлина  за выдачу разрешения на установку рекламной конструкции</t>
  </si>
  <si>
    <t>173</t>
  </si>
  <si>
    <t>Государственная пошлина за выдачу органом местного самоуправления городского округа специального разрешения на движение 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</si>
  <si>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</t>
    </r>
    <r>
      <rPr>
        <sz val="10"/>
        <rFont val="Times New Roman CYR"/>
        <charset val="204"/>
      </rPr>
      <t>городских округов</t>
    </r>
    <r>
      <rPr>
        <b/>
        <sz val="10"/>
        <rFont val="Times New Roman CYR"/>
        <family val="1"/>
        <charset val="204"/>
      </rPr>
      <t xml:space="preserve"> </t>
    </r>
    <r>
      <rPr>
        <sz val="10"/>
        <rFont val="Times New Roman CYR"/>
        <family val="1"/>
        <charset val="204"/>
      </rPr>
      <t xml:space="preserve">(за исключением земельных участков муниципальных бюджетных и автономных учреждений) </t>
    </r>
  </si>
  <si>
    <t>034</t>
  </si>
  <si>
    <r>
      <t xml:space="preserve">Доходы от сдачи в аренду имущества, находящегося в оперативном управлении органов управления </t>
    </r>
    <r>
      <rPr>
        <sz val="10"/>
        <rFont val="Times New Roman CYR"/>
        <charset val="204"/>
      </rPr>
      <t>городских округов</t>
    </r>
    <r>
      <rPr>
        <sz val="10"/>
        <rFont val="Times New Roman CYR"/>
        <family val="1"/>
        <charset val="204"/>
      </rPr>
      <t xml:space="preserve"> и созданных ими учреждений (за исключением имущества муниципальных бюджетных и автономных учреждений)</t>
    </r>
  </si>
  <si>
    <t>044</t>
  </si>
  <si>
    <r>
      <t xml:space="preserve">Прочие поступления от использования имущества, находящегося в собственности </t>
    </r>
    <r>
      <rPr>
        <sz val="10"/>
        <rFont val="Times New Roman CYR"/>
        <charset val="204"/>
      </rPr>
      <t>городских округов</t>
    </r>
    <r>
      <rPr>
        <sz val="10"/>
        <rFont val="Times New Roman CYR"/>
        <family val="1"/>
        <charset val="204"/>
      </rPr>
      <t xml:space="preserve">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</si>
  <si>
    <t>Доходы  от продажи квартир, находящихся в собственности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</si>
  <si>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</si>
  <si>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</si>
  <si>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</si>
  <si>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</si>
  <si>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23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</si>
  <si>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</si>
  <si>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90</t>
  </si>
  <si>
    <t xml:space="preserve">Прочие поступления от денежных взысканий (штрафов) и иных сумм в возмещение ущерба, зачисляемые в бюджеты городских  округов </t>
  </si>
  <si>
    <t>17</t>
  </si>
  <si>
    <t>180</t>
  </si>
  <si>
    <t>Прочие неналоговые доходы бюджетов городских округов</t>
  </si>
  <si>
    <t xml:space="preserve">Безвозмездные поступления &lt;1*&gt; </t>
  </si>
  <si>
    <t xml:space="preserve">Комитет по управлению городским  и  жилищно-коммунальным хозяйством </t>
  </si>
  <si>
    <t>Безвозмездные поступления &lt;1*&gt;</t>
  </si>
  <si>
    <t>Отдел управления образованием</t>
  </si>
  <si>
    <r>
      <t xml:space="preserve">Доходы от сдачи в аренду имущества, находящегося в оперативном управлении органов управления </t>
    </r>
    <r>
      <rPr>
        <sz val="10"/>
        <rFont val="Times New Roman CYR"/>
        <charset val="204"/>
      </rPr>
      <t xml:space="preserve">городских округов </t>
    </r>
    <r>
      <rPr>
        <sz val="10"/>
        <rFont val="Times New Roman CYR"/>
        <family val="1"/>
        <charset val="204"/>
      </rPr>
      <t>и созданных ими учреждений (за исключением имущества муниципальных бюджетных и автономных учреждений)</t>
    </r>
  </si>
  <si>
    <t xml:space="preserve">Комитет по делам культуры и спорта </t>
  </si>
  <si>
    <t>финансовый отдел администрации Городского округа Верхняя Тура</t>
  </si>
  <si>
    <t>Денежные взыскания (штрафы) за нарушение бюджетного законодательства (в части  бюджетов городских округов)</t>
  </si>
  <si>
    <t>32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</si>
  <si>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</si>
  <si>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</si>
  <si>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</si>
  <si>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18</t>
  </si>
  <si>
    <t>Поступления в бюджеты городских округов по решениям о взыскании средств из иных бюджетов бюджетной системы Российской Федерации</t>
  </si>
  <si>
    <t>200</t>
  </si>
  <si>
    <t>Перечисления из бюджетов городских округов по решениям о взыскании средств, предоставленных из иных бюджетов бюджетной системы Российской Федерации</t>
  </si>
  <si>
    <t xml:space="preserve">Наименование главного администратора источников финансирования дефицита местного бюджета или источника финансирования дефицита местного бюджета
</t>
  </si>
  <si>
    <t>Код главного администратора источников финансирования дефицита местного бюджета</t>
  </si>
  <si>
    <t>710</t>
  </si>
  <si>
    <t>510</t>
  </si>
  <si>
    <t>Уменьшение прочих остатков денежных средств бюджетов городских округов</t>
  </si>
  <si>
    <t>Код подвида доходов бюджета</t>
  </si>
  <si>
    <t xml:space="preserve">Код группы, подгруппы, статьи, вида источника финансирования дефицитов бюджетов
</t>
  </si>
  <si>
    <t xml:space="preserve">Перечень главных администраторов источников финансирования  дефицита местного бюджета </t>
  </si>
  <si>
    <t xml:space="preserve">Перечень главных администраторов доходов местного бюджета  </t>
  </si>
  <si>
    <t xml:space="preserve">Дотации на выравнивание бюджетной обеспеченности поселений </t>
  </si>
  <si>
    <t xml:space="preserve">Дотации бюджетам бюджетной системы Российской Федерации
</t>
  </si>
  <si>
    <t>Субвенции бюджетам бюджетной системы Российской Федерации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</si>
  <si>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</si>
  <si>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Перечисления из бюджетов городских округов по решениям о взыскании средств, предоставленных из иных бюджетов бюджетной системы Российской Федерации
</t>
  </si>
  <si>
    <t>Приложение 2</t>
  </si>
  <si>
    <t>161</t>
  </si>
  <si>
    <t>Управление Федеральной антимонопольной службы по Свердловской области</t>
  </si>
  <si>
    <t>&lt;1*&gt;  В части доходов, зачисляемых в бюджет Городского округа Верхняя Тура</t>
  </si>
  <si>
    <t xml:space="preserve">         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</si>
  <si>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     к решению Думы Городского округа </t>
  </si>
  <si>
    <t>Приложение 12</t>
  </si>
  <si>
    <t>Получение  кредитов  от других бюджетов бюджетной системы Российской Федерации бюджетами городских округов в валюте  Российской Федерации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</si>
  <si>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</si>
  <si>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</si>
  <si>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округов</t>
  </si>
  <si>
    <t>Итого источников внутреннего финансирования дефицита бюджета</t>
  </si>
  <si>
    <t>Наименование источника финансирования дефицита бюджета</t>
  </si>
  <si>
    <t>Код классификации источников финансирования дефицита бюджета</t>
  </si>
  <si>
    <t xml:space="preserve">                          Приложение 11</t>
  </si>
  <si>
    <t xml:space="preserve">                          к решению Думы Городского округа</t>
  </si>
  <si>
    <t>919 01 05 02 01 04 0000 510</t>
  </si>
  <si>
    <t>919 01 05 02 01 04 0000 610</t>
  </si>
  <si>
    <t>000 01 03 00 00 00 0000 000</t>
  </si>
  <si>
    <t>000 01 05 00 00 00 0000 000</t>
  </si>
  <si>
    <t>919 01 03 01 00 04 0000 710</t>
  </si>
  <si>
    <t>919 01 03 01 00 04 0000 810</t>
  </si>
  <si>
    <t>к решению Думы Городского округа</t>
  </si>
  <si>
    <t xml:space="preserve">                                                                                           к решению Думы Городского округа   </t>
  </si>
  <si>
    <t xml:space="preserve">                                                                                           Приложение 13</t>
  </si>
  <si>
    <t>10</t>
  </si>
  <si>
    <t>15</t>
  </si>
  <si>
    <t>20</t>
  </si>
  <si>
    <t>29</t>
  </si>
  <si>
    <t>30</t>
  </si>
  <si>
    <t>35</t>
  </si>
  <si>
    <t>118</t>
  </si>
  <si>
    <t>39</t>
  </si>
  <si>
    <t>022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</si>
  <si>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</si>
  <si>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                                                                                                                                                     к решению Думы Городского округа</t>
  </si>
  <si>
    <t xml:space="preserve">                                                                                                                                                       Приложение 1</t>
  </si>
  <si>
    <t xml:space="preserve">к решению Думы Городского округа Верхняя тура от  декабря 2017 г. № </t>
  </si>
  <si>
    <t>2020 год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</si>
  <si>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</si>
  <si>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</si>
  <si>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                                                                                                             к решению Думы Городского округа</t>
  </si>
  <si>
    <t xml:space="preserve">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</si>
  <si>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                                        Верхняя Тура от  декабря 2018 г. №__</t>
  </si>
  <si>
    <t xml:space="preserve">               Свод доходов местного бюджета на 2019 год</t>
  </si>
  <si>
    <t xml:space="preserve">               Свод доходов местного бюджета на 2020 и 2021 годы</t>
  </si>
  <si>
    <t>2021 год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</si>
  <si>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</si>
  <si>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                                                                                                        Верхняя Тура от __ декабря 2018 г. № ___</t>
  </si>
  <si>
    <t xml:space="preserve">                                                                                                                     Верхняя Тура  от __ декабря 2018 г. № ___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</si>
  <si>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</si>
  <si>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</si>
  <si>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</si>
  <si>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064</t>
  </si>
  <si>
    <t>Доходы, поступающие в порядке возмещения расходов, понесенных в связи с эксплуатацией имущества городских округов</t>
  </si>
  <si>
    <t>913</t>
  </si>
  <si>
    <t>Контрольный орган Городского округа Верхняя Тура</t>
  </si>
  <si>
    <t>37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</si>
  <si>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</si>
  <si>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 xml:space="preserve">                          Верхняя Тура от __декабря 2018 № __</t>
  </si>
  <si>
    <t>Свод источников финансирования дефицита местного бюджета на 2019 год</t>
  </si>
  <si>
    <t>Свод источников финансирования дефицита местного бюджета на 2020 и 2021 годы</t>
  </si>
  <si>
    <t>Верхняя Тура от __декабря 2018г. № ___</t>
  </si>
  <si>
    <t xml:space="preserve">                                                                                           Верхняя Тура от __ декабря 2018 г. №___</t>
  </si>
  <si>
    <t>Приложение 5</t>
  </si>
  <si>
    <t xml:space="preserve">к решению Думы Городского округа Верхняя Тура </t>
  </si>
  <si>
    <t>от ___ декабря 2018 г. № ___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</si>
  <si>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</si>
  <si>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Но-
мер стро-
ки</t>
  </si>
  <si>
    <t>Код раздела, подраздела</t>
  </si>
  <si>
    <t>Код целевой статьи</t>
  </si>
  <si>
    <t>Код вида расхода</t>
  </si>
  <si>
    <t>Наименование раздела, подраздела, целевой статьи или вида расходов</t>
  </si>
  <si>
    <t xml:space="preserve">Сумма на 2019 год, рублей </t>
  </si>
  <si>
    <t>#Н/Д</t>
  </si>
  <si>
    <t>0100</t>
  </si>
  <si>
    <t>0000000000</t>
  </si>
  <si>
    <t xml:space="preserve">  Общегосударственные вопросы</t>
  </si>
  <si>
    <t>0102</t>
  </si>
  <si>
    <t xml:space="preserve">    Функционирование высшего должностного лица субъекта Российской Федерации и муниципального образования</t>
  </si>
  <si>
    <t>7000000000</t>
  </si>
  <si>
    <t xml:space="preserve">      Непрограммные направления деятельности</t>
  </si>
  <si>
    <t>7000071010</t>
  </si>
  <si>
    <t xml:space="preserve">          Глава городского округа</t>
  </si>
  <si>
    <t xml:space="preserve">            Расходы на выплаты персоналу государственных (муниципальных) органов</t>
  </si>
  <si>
    <t>0103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</si>
  <si>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</si>
  <si>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7000071030</t>
  </si>
  <si>
    <t xml:space="preserve">          Обеспечение деятельности органов местного самоуправления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</si>
  <si>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</si>
  <si>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850</t>
  </si>
  <si>
    <t xml:space="preserve">            Уплата налогов, сборов и иных платежей</t>
  </si>
  <si>
    <t>0104</t>
  </si>
  <si>
    <t xml:space="preserve">    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</si>
  <si>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0105</t>
  </si>
  <si>
    <t xml:space="preserve">    Судебная система</t>
  </si>
  <si>
    <t>7000051200</t>
  </si>
  <si>
    <t xml:space="preserve">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</si>
  <si>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</si>
  <si>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</si>
  <si>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7000071020</t>
  </si>
  <si>
    <t xml:space="preserve">          Председатель Контрольного органа городского округа</t>
  </si>
  <si>
    <t>0107</t>
  </si>
  <si>
    <t xml:space="preserve">    Обеспечение проведения выборов и референдумов</t>
  </si>
  <si>
    <t>7000070150</t>
  </si>
  <si>
    <t xml:space="preserve">          Проведение выборов и референдумов в Городском  округе Верхняя Тура</t>
  </si>
  <si>
    <t>0111</t>
  </si>
  <si>
    <t xml:space="preserve">    Резервные фонды</t>
  </si>
  <si>
    <t>7000070070</t>
  </si>
  <si>
    <t xml:space="preserve">          Резервный фонд  администрации городского округа</t>
  </si>
  <si>
    <t>870</t>
  </si>
  <si>
    <t xml:space="preserve">            Резервные средства</t>
  </si>
  <si>
    <t>0113</t>
  </si>
  <si>
    <t xml:space="preserve">    Другие общегосударственные вопросы</t>
  </si>
  <si>
    <t>0100000000</t>
  </si>
  <si>
    <t xml:space="preserve">      Муниципальная программа «Повышение эффективности деятельности органов местного самоуправления  Городского округа Верхняя Тура до 2020 года»</t>
  </si>
  <si>
    <t>0110000000</t>
  </si>
  <si>
    <t xml:space="preserve">        Подпрограмма «Совершенствование муниципального управления на территории Городского округа Верхняя Тура»</t>
  </si>
  <si>
    <t>0110141100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</si>
  <si>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</si>
  <si>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0110241200</t>
  </si>
  <si>
    <t xml:space="preserve">          Осуществление государственного полномочия Свердловской области по созданию административных комиссий</t>
  </si>
  <si>
    <t>0110341500</t>
  </si>
  <si>
    <t xml:space="preserve">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</si>
  <si>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0110481010</t>
  </si>
  <si>
    <t xml:space="preserve">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</si>
  <si>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>0110581020</t>
  </si>
  <si>
    <t xml:space="preserve">          Общегородские мероприятия администрации (представительские расходы)</t>
  </si>
  <si>
    <t>0130000000</t>
  </si>
  <si>
    <t xml:space="preserve">        Подпрограмма «Обеспечение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Тура»</t>
  </si>
  <si>
    <t>0130146100</t>
  </si>
  <si>
    <t xml:space="preserve">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</si>
  <si>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0130281040</t>
  </si>
  <si>
    <t xml:space="preserve">          Организация деятельности муниципального архива</t>
  </si>
  <si>
    <t>7000070040</t>
  </si>
  <si>
    <t xml:space="preserve">          Выполнение функций муниципальными учреждениями</t>
  </si>
  <si>
    <t xml:space="preserve">            Расходы на выплаты персоналу  казенных учреждений</t>
  </si>
  <si>
    <t>7000070050</t>
  </si>
  <si>
    <t xml:space="preserve">          Оценка недвижимости, признание прав и регулирование отношений по государственной и  муниципальной  собственности</t>
  </si>
  <si>
    <t>7000070060</t>
  </si>
  <si>
    <t xml:space="preserve">          Прочие выплаты по обязательствам государства</t>
  </si>
  <si>
    <t>7000070130</t>
  </si>
  <si>
    <t xml:space="preserve">          Выплата пенсии за выслугу лет лицам, замещавшим муниципальные должности и должности муниципальной службы</t>
  </si>
  <si>
    <t>320</t>
  </si>
  <si>
    <t xml:space="preserve">            Социальные выплаты гражданам, кроме публичных нормативных социальных выплат</t>
  </si>
  <si>
    <t>0200</t>
  </si>
  <si>
    <t xml:space="preserve">  Национальная оборона</t>
  </si>
  <si>
    <t>0203</t>
  </si>
  <si>
    <t xml:space="preserve">    Мобилизационная и вневойсковая подготовка</t>
  </si>
  <si>
    <t>7000051180</t>
  </si>
  <si>
    <t xml:space="preserve">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</si>
  <si>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>0300</t>
  </si>
  <si>
    <t xml:space="preserve">  Национальная безопасность и правоохранительная деятельность</t>
  </si>
  <si>
    <t>0309</t>
  </si>
  <si>
    <t xml:space="preserve">    Защита населения и территории  от чрезвычайных ситуаций природного и техногенного  характера, гражданская оборона</t>
  </si>
  <si>
    <t>0150000000</t>
  </si>
  <si>
    <t xml:space="preserve">        Подпрограмма «Защита от чрезвычайных ситуаций природного и техногенного характера на территории Городского округа Верхняя Тура, гражданская оборона"</t>
  </si>
  <si>
    <t>0150100000</t>
  </si>
  <si>
    <t xml:space="preserve">          Организация предупреждения и ликвидации последствий ЧС, гражданская оборона</t>
  </si>
  <si>
    <t>01М0000000</t>
  </si>
  <si>
    <t xml:space="preserve">        Подпрограмма «Реконструкция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Тура»</t>
  </si>
  <si>
    <t>01М0181280</t>
  </si>
  <si>
    <t xml:space="preserve">          Поставка и монтаж оборудования для Муниципальной системы оповещения в рамках РАСЦО</t>
  </si>
  <si>
    <t>01М0281290</t>
  </si>
  <si>
    <t xml:space="preserve">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</si>
  <si>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>0310</t>
  </si>
  <si>
    <t xml:space="preserve">    Обеспечение пожарной безопасности</t>
  </si>
  <si>
    <t>0140000000</t>
  </si>
  <si>
    <t xml:space="preserve">        Подпрограмма «Пожарная безопасность на территории Городского округа Верхняя Тура»</t>
  </si>
  <si>
    <t>0140281060</t>
  </si>
  <si>
    <t xml:space="preserve">          Проведение противопожарной пропаганды на территории Городского округа Верхняя Тура</t>
  </si>
  <si>
    <t>0314</t>
  </si>
  <si>
    <t xml:space="preserve">    Другие вопросы в области национальной безопасности и правоохранительной деятельности</t>
  </si>
  <si>
    <t>0160000000</t>
  </si>
  <si>
    <t xml:space="preserve">        Подпрограмма «Профилактика терроризма и экстремизма на территории Городского округа Верхняя Тура»</t>
  </si>
  <si>
    <t>0160100000</t>
  </si>
  <si>
    <t xml:space="preserve">          Установка видеонаблюдения на территории Городского округа Верхняя Тура</t>
  </si>
  <si>
    <t>0160200000</t>
  </si>
  <si>
    <t xml:space="preserve">          Оказание поддержки и создание условий для деятельности народных дружин</t>
  </si>
  <si>
    <t>630</t>
  </si>
  <si>
    <t xml:space="preserve">            Субсидии некоммерческим организациям (за исключением государственных (муниципальных) учреждений)</t>
  </si>
  <si>
    <t>0400</t>
  </si>
  <si>
    <t xml:space="preserve">  Национальная экономика</t>
  </si>
  <si>
    <t>0405</t>
  </si>
  <si>
    <t xml:space="preserve">    Сельское хозяйство и рыболовство</t>
  </si>
  <si>
    <t>7000042П00</t>
  </si>
  <si>
    <t xml:space="preserve">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</si>
  <si>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            Субсидии бюджетным учреждениям</t>
  </si>
  <si>
    <t>0406</t>
  </si>
  <si>
    <t xml:space="preserve">    Водное хозяйство</t>
  </si>
  <si>
    <t>01Н0000000</t>
  </si>
  <si>
    <t xml:space="preserve">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</si>
  <si>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>01Н0181340</t>
  </si>
  <si>
    <t xml:space="preserve">          Содержание гидротехнических сооружений, находящихся в собственности Городского округа Верхняя Тура</t>
  </si>
  <si>
    <t>0408</t>
  </si>
  <si>
    <t xml:space="preserve">    Транспорт</t>
  </si>
  <si>
    <t>7000070160</t>
  </si>
  <si>
    <t xml:space="preserve">          Субсидии перевозчикам, обслуживающим социально значимый автобусный маршрут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</si>
  <si>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</si>
  <si>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0409</t>
  </si>
  <si>
    <t xml:space="preserve">    Дорожное хозяйство (дорожные фонды)</t>
  </si>
  <si>
    <t>0300000000</t>
  </si>
  <si>
    <t xml:space="preserve">      Муниципальная программа «Строительство, развитие и содержание объектов городского и дорожного хозяйства Городского округа Верхняя Тура до 2020 года»</t>
  </si>
  <si>
    <t>0350000000</t>
  </si>
  <si>
    <t xml:space="preserve">        Подпрограмма "Развитие и обеспечение сохранности автомобильных дорог на территории Городского округа Верхняя Тура"</t>
  </si>
  <si>
    <t>0350283220</t>
  </si>
  <si>
    <t xml:space="preserve">          Мероприятия по капитальному ремонту, ремонту автомобильных дорог на территории Городского округа Верхняя Тура</t>
  </si>
  <si>
    <t>0350383090</t>
  </si>
  <si>
    <t xml:space="preserve">          Мероприятия по содержанию автомобильных дорог на территории Городского округа Верхняя Тура</t>
  </si>
  <si>
    <t>0410</t>
  </si>
  <si>
    <t xml:space="preserve">    Связь и информатика</t>
  </si>
  <si>
    <t>01Б0000000</t>
  </si>
  <si>
    <t xml:space="preserve">        Подпрограмма «Информатизация Городского округа Верхняя Тура»</t>
  </si>
  <si>
    <t>01Б0181120</t>
  </si>
  <si>
    <t xml:space="preserve">          Мероприятия в области информатизации Городского округа Верхняя Тура</t>
  </si>
  <si>
    <t>0412</t>
  </si>
  <si>
    <t xml:space="preserve">    Другие вопросы в области национальной экономики</t>
  </si>
  <si>
    <t>0170000000</t>
  </si>
  <si>
    <t xml:space="preserve">        Подпрограмма «Поддержка и развитие малого и среднего предпринимательства в Городском округе Верхняя Тура»</t>
  </si>
  <si>
    <t>01701S3300</t>
  </si>
  <si>
    <t xml:space="preserve">         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</si>
  <si>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01704L5270</t>
  </si>
  <si>
    <t xml:space="preserve">          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</si>
  <si>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>0180000000</t>
  </si>
  <si>
    <t xml:space="preserve">        Подпрограмма «Защита прав потребителей на территории Городского округа Верхняя Тура»</t>
  </si>
  <si>
    <t>0180100000</t>
  </si>
  <si>
    <t xml:space="preserve">          Повышение квалификации специалистов в сфере защиты прав потребителей</t>
  </si>
  <si>
    <t>0190000000</t>
  </si>
  <si>
    <t xml:space="preserve">        Подпрограмма «Разработка документации по планировке территории Городского округа Верхняя Тура»</t>
  </si>
  <si>
    <t>0190181080</t>
  </si>
  <si>
    <t xml:space="preserve">          Мероприятия в области планировки территории</t>
  </si>
  <si>
    <t>01В0000000</t>
  </si>
  <si>
    <t xml:space="preserve">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</si>
  <si>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>01В0181130</t>
  </si>
  <si>
    <t xml:space="preserve">          Межевание земельных участков (установление границ и площади земельных участков на местности, информирование населения)</t>
  </si>
  <si>
    <t>01Г0000000</t>
  </si>
  <si>
    <t xml:space="preserve">        Подпрограмма «Создание системы учета недвижимости на территории Городского округа Верхняя Тура»</t>
  </si>
  <si>
    <t>01Г0181150</t>
  </si>
  <si>
    <t xml:space="preserve">          Мероприятия в области учета недвижимости на территории Городского округа Верхняя Тура</t>
  </si>
  <si>
    <t>01Г0281160</t>
  </si>
  <si>
    <t xml:space="preserve">          Межевание земельных участков под автомобильные дороги</t>
  </si>
  <si>
    <t>01Г0381330</t>
  </si>
  <si>
    <t xml:space="preserve">          Установление границ городских лесов, находящихся на землях города Верхняя Тура</t>
  </si>
  <si>
    <t>0500</t>
  </si>
  <si>
    <t xml:space="preserve">  Жилищно-коммунальное хозяйство</t>
  </si>
  <si>
    <t>0501</t>
  </si>
  <si>
    <t xml:space="preserve">    Жилищное хозяйство</t>
  </si>
  <si>
    <t>01Д0000000</t>
  </si>
  <si>
    <t xml:space="preserve">        Подпрограмма «Улучшение жилищных условий граждан, проживающих на территории Городского округа Верхняя Тура»</t>
  </si>
  <si>
    <t>01Д0181170</t>
  </si>
  <si>
    <t xml:space="preserve">          Капитальный ремонт общего имущества муниципального жилого фонда</t>
  </si>
  <si>
    <t>01Д0581310</t>
  </si>
  <si>
    <t xml:space="preserve">          Предоставление субсидий на компенсацию расходов, связанных с содержанием помещений, находящихся в муниципальной собственности</t>
  </si>
  <si>
    <t>03А0000000</t>
  </si>
  <si>
    <t xml:space="preserve">        Подпрограмма "Улучшение жилищных условий граждан, проживающих на территории Городского округа Верхняя Тура"</t>
  </si>
  <si>
    <t>03А01S2500</t>
  </si>
  <si>
    <t xml:space="preserve">          Формирование жилищного фонда для переселения граждан из жилых помещений, признанных непригодными для проживания</t>
  </si>
  <si>
    <t xml:space="preserve">            Бюджетные инвестиции</t>
  </si>
  <si>
    <t>7000070110</t>
  </si>
  <si>
    <t xml:space="preserve">          Мероприятия в области жилищного хозяйства</t>
  </si>
  <si>
    <t>0502</t>
  </si>
  <si>
    <t xml:space="preserve">    Коммунальное хозяйство</t>
  </si>
  <si>
    <t>01И0000000</t>
  </si>
  <si>
    <t xml:space="preserve">        Подпрограмма «Развитие и модернизация систем коммунальной инфраструктуры в Городском округе Верхняя Тура»</t>
  </si>
  <si>
    <t>01И0281190</t>
  </si>
  <si>
    <t xml:space="preserve">          Капитальный (текущий) ремонт и иные мероприятия в части содержания объектов теплоснабжения</t>
  </si>
  <si>
    <t>0380000000</t>
  </si>
  <si>
    <t xml:space="preserve">        Подпрограмма «Газификация Городского округа Верхняя Тура»</t>
  </si>
  <si>
    <t>0380383330</t>
  </si>
  <si>
    <t xml:space="preserve">          Строительство распределительного газопровода низкого давления ул. Грушина 108, 118а, 145, 133, ул. Карла Либкнехта 193, 187, 178, 209, 197 г. Верхняя Тура Свердловской обл.</t>
  </si>
  <si>
    <t>0503</t>
  </si>
  <si>
    <t xml:space="preserve">    Благоустройство</t>
  </si>
  <si>
    <t>0360000000</t>
  </si>
  <si>
    <t xml:space="preserve">        Подпрограмма  "Восстановление, развитие и содержание объектов внешнего благоустройства в Городском округе Верхняя Тура"</t>
  </si>
  <si>
    <t>0360183100</t>
  </si>
  <si>
    <t xml:space="preserve">          Мероприятия в области благоустройства Городского округа Верхняя Тура</t>
  </si>
  <si>
    <t>1300000000</t>
  </si>
  <si>
    <t xml:space="preserve">      Муниципальная программа "Формирование современной городской среды на территории Городского округа Верхняя Тура на 2018-2022 годы"</t>
  </si>
  <si>
    <t>1300283250</t>
  </si>
  <si>
    <t xml:space="preserve">          Мероприятия по комплексному благоустройству муниципальных территорий общественного назначения за счет средств местного бюджета</t>
  </si>
  <si>
    <t>1300383290</t>
  </si>
  <si>
    <t xml:space="preserve">          Проведение проверки достоверности определения сметной стоимости объектов благоустройства</t>
  </si>
  <si>
    <t>7000070080</t>
  </si>
  <si>
    <t xml:space="preserve">          Уличное освещение</t>
  </si>
  <si>
    <t>0505</t>
  </si>
  <si>
    <t xml:space="preserve">    Другие вопросы в области жилищно-коммунального хозяйства</t>
  </si>
  <si>
    <t>7000042700</t>
  </si>
  <si>
    <t xml:space="preserve">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</si>
  <si>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0600</t>
  </si>
  <si>
    <t xml:space="preserve">  Охрана окружающей среды</t>
  </si>
  <si>
    <t>0603</t>
  </si>
  <si>
    <t xml:space="preserve">    Охрана объектов растительного и животного мира и среды их обитания</t>
  </si>
  <si>
    <t>01Л0000000</t>
  </si>
  <si>
    <t xml:space="preserve">        Подпрограмма «Обустройство источников нецентрализованного водоснабжения»</t>
  </si>
  <si>
    <t>01Л0181210</t>
  </si>
  <si>
    <t xml:space="preserve">          Обустройство источников нецентрализованного  водоснабжения</t>
  </si>
  <si>
    <t>0700</t>
  </si>
  <si>
    <t xml:space="preserve">  Образование</t>
  </si>
  <si>
    <t>0701</t>
  </si>
  <si>
    <t xml:space="preserve">    Дошкольное образование</t>
  </si>
  <si>
    <t>0600000000</t>
  </si>
  <si>
    <t xml:space="preserve">      Муниципальная программа «Развитие системы образования в Городском округе Верхняя Тура до 2020 года»</t>
  </si>
  <si>
    <t>0610000000</t>
  </si>
  <si>
    <t xml:space="preserve">        Подпрограмма «Развитие системы дошкольного образования в Городском округе Верхняя Тура»</t>
  </si>
  <si>
    <t>0610145110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</si>
  <si>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</si>
  <si>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0610245120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</si>
  <si>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</si>
  <si>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>0610386010</t>
  </si>
  <si>
    <t xml:space="preserve">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</si>
  <si>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>0650000000</t>
  </si>
  <si>
    <t xml:space="preserve">        Подпрограмма "Укрепление и развитие материально-технической базы образовательных организаций  Городского округа Верхняя Тура"</t>
  </si>
  <si>
    <t>0650186050</t>
  </si>
  <si>
    <t xml:space="preserve">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</si>
  <si>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>0702</t>
  </si>
  <si>
    <t xml:space="preserve">    Общее образование</t>
  </si>
  <si>
    <t>0620000000</t>
  </si>
  <si>
    <t xml:space="preserve">        Подпрограмма «Развитие системы общего образования в Городском округе Верхняя Тура»</t>
  </si>
  <si>
    <t>0620145310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</si>
  <si>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</si>
  <si>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0620245320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</si>
  <si>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</si>
  <si>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>0620345400</t>
  </si>
  <si>
    <t xml:space="preserve">          Осуществление мероприятий по организации питания в муниципальных общеобразовательных организациях</t>
  </si>
  <si>
    <t>0620586020</t>
  </si>
  <si>
    <t xml:space="preserve">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</si>
  <si>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0620745500</t>
  </si>
  <si>
    <t xml:space="preserve">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</si>
  <si>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0650286060</t>
  </si>
  <si>
    <t xml:space="preserve">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</si>
  <si>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>0703</t>
  </si>
  <si>
    <t xml:space="preserve">    Дополнительное образование детей</t>
  </si>
  <si>
    <t>0630000000</t>
  </si>
  <si>
    <t xml:space="preserve">        Подпрограмма «Развитие системы дополнительного образования в Городском округе Верхняя Тура»</t>
  </si>
  <si>
    <t>0630186030</t>
  </si>
  <si>
    <t xml:space="preserve">          Организация предоставления дополнительного образования детей в муниципальных организациях дополнительного образования</t>
  </si>
  <si>
    <t>0650386070</t>
  </si>
  <si>
    <t xml:space="preserve">          Укрепление и развитие материально-технической базы учреждений дополнительного образования в Городском округе Верхняя Тура</t>
  </si>
  <si>
    <t>0800000000</t>
  </si>
  <si>
    <t xml:space="preserve">      Муниципальная программа «Развитие культуры, физической культуры, спорта и молодежной политики в Городском округе Верхняя Тура до 2020 года»</t>
  </si>
  <si>
    <t>0830000000</t>
  </si>
  <si>
    <t xml:space="preserve">        Подпрограмма «Развитие дополнительного образования в сфере физической культуры и спорта в Городском округе Верхняя Тура»</t>
  </si>
  <si>
    <t>0830188140</t>
  </si>
  <si>
    <t xml:space="preserve">          Организация деятельности учреждений дополнительного образования в сфере физической культуры и спорта</t>
  </si>
  <si>
    <t>0850000000</t>
  </si>
  <si>
    <t xml:space="preserve">        Подпрограмма "Патриотическое воспитание молодых граждан в Городском округе Верхняя Тура"</t>
  </si>
  <si>
    <t>0850188190</t>
  </si>
  <si>
    <t xml:space="preserve">          Организация деятельности учреждений дополнительного образования по военно-патриотическому воспитанию</t>
  </si>
  <si>
    <t>0850288200</t>
  </si>
  <si>
    <t xml:space="preserve">          Обеспечение мероприятий по развитию материально-технической базы муниципальных организаций  дополнительного образования по военно-патриотическому воспитанию</t>
  </si>
  <si>
    <t>0707</t>
  </si>
  <si>
    <t xml:space="preserve">    Молодежная политика</t>
  </si>
  <si>
    <t>0640000000</t>
  </si>
  <si>
    <t xml:space="preserve">        Подпрограмма  «Развитие системы отдыха и оздоровления детей в Городском округе Верхняя Тура»</t>
  </si>
  <si>
    <t>0640145600</t>
  </si>
  <si>
    <t xml:space="preserve">          Организация отдыха и оздоровления детей в каникулярное время</t>
  </si>
  <si>
    <t>06401S5600</t>
  </si>
  <si>
    <t>0840000000</t>
  </si>
  <si>
    <t xml:space="preserve">        Подпрограмма "Развитие потенциала молодежи Городского округа Верхняя Тура"</t>
  </si>
  <si>
    <t>0840288170</t>
  </si>
  <si>
    <t xml:space="preserve">          Организация движения трудовых отрядов</t>
  </si>
  <si>
    <t>0840488240</t>
  </si>
  <si>
    <t xml:space="preserve">          Организация деятельности учреждений по работе с молодежью на территории Городского округа Верхняя Тура</t>
  </si>
  <si>
    <t>0850388210</t>
  </si>
  <si>
    <t xml:space="preserve">          Реализация мероприятий по патриотическому воспитанию  граждан на территории Городского округа Верхняя Тура</t>
  </si>
  <si>
    <t>0709</t>
  </si>
  <si>
    <t xml:space="preserve">    Другие вопросы в области образования</t>
  </si>
  <si>
    <t>0800</t>
  </si>
  <si>
    <t xml:space="preserve">  Культура, кинематография</t>
  </si>
  <si>
    <t>0801</t>
  </si>
  <si>
    <t xml:space="preserve">    Культура</t>
  </si>
  <si>
    <t>0810000000</t>
  </si>
  <si>
    <t xml:space="preserve">        Подпрограмма «Развитие культуры и искусства в Городском округе Верхняя Тура»</t>
  </si>
  <si>
    <t>0810288020</t>
  </si>
  <si>
    <t xml:space="preserve">          Организация библиотечного обслуживания населения, формирование и хранение библиотечных фондов муниципальных библиотек</t>
  </si>
  <si>
    <t>0810388030</t>
  </si>
  <si>
    <t xml:space="preserve">          Организация деятельности учреждений культурно-досуговой сферы</t>
  </si>
  <si>
    <t>0810488040</t>
  </si>
  <si>
    <t xml:space="preserve">          Обеспечение мероприятий по укреплению и развитию материально-технической базы муниципальных учреждений культуры</t>
  </si>
  <si>
    <t>0810588050</t>
  </si>
  <si>
    <t xml:space="preserve">          Мероприятия в сфере культуры и искусства</t>
  </si>
  <si>
    <t>0810988090</t>
  </si>
  <si>
    <t xml:space="preserve">          Информатизация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</si>
  <si>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0804</t>
  </si>
  <si>
    <t xml:space="preserve">    Другие вопросы в области культуры, кинематографии</t>
  </si>
  <si>
    <t>1000</t>
  </si>
  <si>
    <t xml:space="preserve">  Социальная политика</t>
  </si>
  <si>
    <t>1003</t>
  </si>
  <si>
    <t xml:space="preserve">    Социальное обеспечение населения</t>
  </si>
  <si>
    <t>01А0000000</t>
  </si>
  <si>
    <t xml:space="preserve">        Подпрограмма «Меры социальной поддержки отдельных категорий граждан в Городском округе Верхняя Тура»</t>
  </si>
  <si>
    <t>01А0281100</t>
  </si>
  <si>
    <t xml:space="preserve">          Вручение единовременной выплаты в связи с присвоением звания "Почетный гражданин Городского округа Верхняя Тура"</t>
  </si>
  <si>
    <t>310</t>
  </si>
  <si>
    <t xml:space="preserve">            Публичные нормативные социальные выплаты гражданам</t>
  </si>
  <si>
    <t>01А0581320</t>
  </si>
  <si>
    <t xml:space="preserve">          Вручение единовременной выплаты в связи с награждением знаком отличия "За заслуги перед городским округом Верхняя Тура"</t>
  </si>
  <si>
    <t>0390000000</t>
  </si>
  <si>
    <t xml:space="preserve">        Подпрограмма «Социальная поддержка отдельных категорий граждан в области жилищно-коммунального хозяйства»</t>
  </si>
  <si>
    <t>0390149100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</si>
  <si>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</si>
  <si>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0390249200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</si>
  <si>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</si>
  <si>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0390352500</t>
  </si>
  <si>
    <t xml:space="preserve">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</si>
  <si>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0390483140</t>
  </si>
  <si>
    <t xml:space="preserve">          Предоставление льгот по оплате жилищно-коммунальных услуг почетным жителям Городского округа Верхняя Тура</t>
  </si>
  <si>
    <t>0860000000</t>
  </si>
  <si>
    <t xml:space="preserve">        Подпрограмма "Обеспечение жильем молодых семей"</t>
  </si>
  <si>
    <t>08601L4970</t>
  </si>
  <si>
    <t xml:space="preserve">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</si>
  <si>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1006</t>
  </si>
  <si>
    <t xml:space="preserve">    Другие вопросы в области социальной политики</t>
  </si>
  <si>
    <t>01А0181090</t>
  </si>
  <si>
    <t xml:space="preserve">          Оказание поддержки социально ориентированным некоммерческим организациям</t>
  </si>
  <si>
    <t>1100</t>
  </si>
  <si>
    <t xml:space="preserve">  Физическая культура и спорт</t>
  </si>
  <si>
    <t>1101</t>
  </si>
  <si>
    <t xml:space="preserve">    Физическая культура</t>
  </si>
  <si>
    <t>0820000000</t>
  </si>
  <si>
    <t xml:space="preserve">        Подпрограмма «Развитие физической культуры и спорта в Городском округе Верхняя Тура»</t>
  </si>
  <si>
    <t>0820188100</t>
  </si>
  <si>
    <t xml:space="preserve">          Организация предоставления услуг (выполнение работ) в сфере физической культуры и спорта</t>
  </si>
  <si>
    <t>1200</t>
  </si>
  <si>
    <t xml:space="preserve">  Средства массовой информации</t>
  </si>
  <si>
    <t>1204</t>
  </si>
  <si>
    <t xml:space="preserve">    Другие вопросы в области средств массовой информации</t>
  </si>
  <si>
    <t>0120000000</t>
  </si>
  <si>
    <t xml:space="preserve">        Подпрограмма «Информирование населения о деятельности органов местного самоуправления»</t>
  </si>
  <si>
    <t>0120100000</t>
  </si>
  <si>
    <t xml:space="preserve">          Публикация материалов о деятельности органов местного самоуправления в средствах массовой информации</t>
  </si>
  <si>
    <t>620</t>
  </si>
  <si>
    <t xml:space="preserve">            Субсидии автономным учреждениям</t>
  </si>
  <si>
    <t>1300</t>
  </si>
  <si>
    <t xml:space="preserve">  Обслуживание государственного и муниципального долга</t>
  </si>
  <si>
    <t>1301</t>
  </si>
  <si>
    <t xml:space="preserve">    Обслуживание государственного внутреннего и муниципального долга</t>
  </si>
  <si>
    <t>7000070140</t>
  </si>
  <si>
    <t xml:space="preserve">          Процентные платежи по муниципальному долгу</t>
  </si>
  <si>
    <t>730</t>
  </si>
  <si>
    <t xml:space="preserve">            Обслуживание муниципального долга</t>
  </si>
  <si>
    <t>ИТОГО</t>
  </si>
  <si>
    <t>Приложение 6</t>
  </si>
  <si>
    <t>от ___декабря 2018 г. №___</t>
  </si>
  <si>
    <t>Распределение бюджетных ассигнований Городского округа Верхняя Тура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 на 2020 и 2021 годы</t>
  </si>
  <si>
    <t>Код
раз-
дела,
под-
раз-
дела</t>
  </si>
  <si>
    <t>Код
целе-
вой
статьи</t>
  </si>
  <si>
    <t>Код вида расхо-дов</t>
  </si>
  <si>
    <t xml:space="preserve">Сумма на 2020 год, рублей </t>
  </si>
  <si>
    <t xml:space="preserve">Сумма на 2021 год, рублей </t>
  </si>
  <si>
    <t>0380283130</t>
  </si>
  <si>
    <t xml:space="preserve">          Строительство распределительного газопровода микрорайона "Рига" в городском округе Верхняя Тура</t>
  </si>
  <si>
    <t>1300183310</t>
  </si>
  <si>
    <t xml:space="preserve">          Мероприятия по комплексному благоустройству дворовых территорий многоквартирных домов за счет средств местного бюджета</t>
  </si>
  <si>
    <t>03Г0000000</t>
  </si>
  <si>
    <t xml:space="preserve">        Подпрограмма "Строительство зданий культуры и искусства"</t>
  </si>
  <si>
    <t>03Г0283280</t>
  </si>
  <si>
    <t xml:space="preserve">          Строительство здания городского центра культуры и досуга</t>
  </si>
  <si>
    <t>Приложение 7</t>
  </si>
  <si>
    <t>от ___ декабря 2018г. № ___</t>
  </si>
  <si>
    <t>Ведомственная структура расходов местного бюджета на 2019 год</t>
  </si>
  <si>
    <t>Код
глав-ного распорядителя</t>
  </si>
  <si>
    <t xml:space="preserve">  Администрация  Городского округа Верхняя Тура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</si>
  <si>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</si>
  <si>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</si>
  <si>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</si>
  <si>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городского округа</t>
  </si>
  <si>
    <t xml:space="preserve">              Расходы на выплаты персоналу государственных (муниципальных) органов</t>
  </si>
  <si>
    <t xml:space="preserve">      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</si>
  <si>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            Обеспечение деятельности органов местного самоуправления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</si>
  <si>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</si>
  <si>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 Уплата налогов, сборов и иных платежей</t>
  </si>
  <si>
    <t xml:space="preserve">      Судебная система</t>
  </si>
  <si>
    <t xml:space="preserve">  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</si>
  <si>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 xml:space="preserve">      Резервные фонды</t>
  </si>
  <si>
    <t xml:space="preserve">            Резервный фонд  администрации городского округа</t>
  </si>
  <si>
    <t xml:space="preserve">              Резервные средства</t>
  </si>
  <si>
    <t xml:space="preserve">      Другие общегосударственные вопросы</t>
  </si>
  <si>
    <t xml:space="preserve">        Муниципальная программа «Повышение эффективности деятельности органов местного самоуправления  Городского округа Верхняя Тура до 2020 года»</t>
  </si>
  <si>
    <t xml:space="preserve">          Подпрограмма «Совершенствование муниципального управления на территории Городского округа Верхняя Тура»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</si>
  <si>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</si>
  <si>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Осуществление государственного полномочия Свердловской области по созданию административных комиссий</t>
  </si>
  <si>
    <t xml:space="preserve">  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</si>
  <si>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</si>
  <si>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  Общегородские мероприятия администрации (представительские расходы)</t>
  </si>
  <si>
    <t xml:space="preserve">          Подпрограмма «Обеспечение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Тура»</t>
  </si>
  <si>
    <t xml:space="preserve">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</si>
  <si>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Организация деятельности муниципального архива</t>
  </si>
  <si>
    <t xml:space="preserve">            Выполнение функций муниципальными учреждениями</t>
  </si>
  <si>
    <t xml:space="preserve">              Расходы на выплаты персоналу  казенных учреждений</t>
  </si>
  <si>
    <t xml:space="preserve">  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</si>
  <si>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Прочие выплаты по обязательствам государства</t>
  </si>
  <si>
    <t xml:space="preserve">            Выплата пенсии за выслугу лет лицам, замещавшим муниципальные должности и должности муниципальной службы</t>
  </si>
  <si>
    <t xml:space="preserve">              Социальные выплаты гражданам, кроме публичных нормативных социальных выплат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</si>
  <si>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</si>
  <si>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</si>
  <si>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</si>
  <si>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 xml:space="preserve">    Национальная безопасность и правоохранительная деятельность</t>
  </si>
  <si>
    <t xml:space="preserve">      Защита населения и территории  от чрезвычайных ситуаций природного и техногенного  характера, гражданская оборона</t>
  </si>
  <si>
    <t xml:space="preserve">          Подпрограмма «Защита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</si>
  <si>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        Организация предупреждения и ликвидации последствий ЧС, гражданская оборона</t>
  </si>
  <si>
    <t xml:space="preserve">          Подпрограмма «Реконструкция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Тура»</t>
  </si>
  <si>
    <t xml:space="preserve">            Поставка и монтаж оборудования для Муниципальной системы оповещения в рамках РАСЦО</t>
  </si>
  <si>
    <t xml:space="preserve">  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</si>
  <si>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  Обеспечение пожарной безопасности</t>
  </si>
  <si>
    <t xml:space="preserve">          Подпрограмма «Пожарная безопасность на территории Городского округа Верхняя Тура»</t>
  </si>
  <si>
    <t xml:space="preserve">            Проведение противопожарной пропаганды на территории Городского округа Верхняя Тура</t>
  </si>
  <si>
    <t xml:space="preserve">      Другие вопросы в области национальной безопасности и правоохранительной деятельности</t>
  </si>
  <si>
    <t xml:space="preserve">          Подпрограмма «Профилактика терроризма и экстремизма на территории Городского округа Верхняя Тура»</t>
  </si>
  <si>
    <t xml:space="preserve">            Установка видеонаблюдения на территории Городского округа Верхняя Тура</t>
  </si>
  <si>
    <t xml:space="preserve">            Оказание поддержки и создание условий для деятельности народных дружин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</si>
  <si>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</si>
  <si>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  Национальная экономика</t>
  </si>
  <si>
    <t xml:space="preserve">      Водное хозяйство</t>
  </si>
  <si>
    <t xml:space="preserve">  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</si>
  <si>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      Содержание гидротехнических сооружений, находящихся в собственности Городского округа Верхняя Тура</t>
  </si>
  <si>
    <t xml:space="preserve">      Связь и информатика</t>
  </si>
  <si>
    <t xml:space="preserve">          Подпрограмма «Информатизация Городского округа Верхняя Тура»</t>
  </si>
  <si>
    <t xml:space="preserve">            Мероприятия в области информатизации Городского округа Верхняя Тура</t>
  </si>
  <si>
    <t xml:space="preserve">      Другие вопросы в области национальной экономики</t>
  </si>
  <si>
    <t xml:space="preserve">          Подпрограмма «Поддержка и развитие малого и среднего предпринимательства в Городском округе Верхняя Тура»</t>
  </si>
  <si>
    <t xml:space="preserve">           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</si>
  <si>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 xml:space="preserve">            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</si>
  <si>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</si>
  <si>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Подпрограмма «Защита прав потребителей на территории Городского округа Верхняя Тура»</t>
  </si>
  <si>
    <t xml:space="preserve">            Повышение квалификации специалистов в сфере защиты прав потребителей</t>
  </si>
  <si>
    <t xml:space="preserve">          Подпрограмма «Разработка документации по планировке территории Городского округа Верхняя Тура»</t>
  </si>
  <si>
    <t xml:space="preserve">            Мероприятия в области планировки территории</t>
  </si>
  <si>
    <t xml:space="preserve">  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</si>
  <si>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      Межевание земельных участков (установление границ и площади земельных участков на местности, информирование населения)</t>
  </si>
  <si>
    <t xml:space="preserve">          Подпрограмма «Создание системы учета недвижимости на территории Городского округа Верхняя Тура»</t>
  </si>
  <si>
    <t xml:space="preserve">            Мероприятия в области учета недвижимости на территории Городского округа Верхняя Тура</t>
  </si>
  <si>
    <t xml:space="preserve">            Межевание земельных участков под автомобильные дороги</t>
  </si>
  <si>
    <t xml:space="preserve">            Установление границ городских лесов, находящихся на землях города Верхняя Тура</t>
  </si>
  <si>
    <t xml:space="preserve">    Жилищно-коммунальное хозяйство</t>
  </si>
  <si>
    <t xml:space="preserve">      Жилищное хозяйство</t>
  </si>
  <si>
    <t xml:space="preserve">          Подпрограмма «Улучшение жилищных условий граждан, проживающих на территории Городского округа Верхняя Тура»</t>
  </si>
  <si>
    <t xml:space="preserve">            Капитальный ремонт общего имущества муниципального жилого фонда</t>
  </si>
  <si>
    <t xml:space="preserve">            Предоставление субсидий на компенсацию расходов, связанных с содержанием помещений, находящихся в муниципальной собственности</t>
  </si>
  <si>
    <t xml:space="preserve">            Мероприятия в области жилищного хозяйства</t>
  </si>
  <si>
    <t xml:space="preserve">      Коммунальное хозяйство</t>
  </si>
  <si>
    <t xml:space="preserve">          Подпрограмма «Развитие и модернизация систем коммунальной инфраструктуры в Городском округе Верхняя Тура»</t>
  </si>
  <si>
    <t xml:space="preserve">            Капитальный (текущий) ремонт и иные мероприятия в части содержания объектов теплоснабжения</t>
  </si>
  <si>
    <t xml:space="preserve">      Другие вопросы в области жилищно-коммунального хозяйства</t>
  </si>
  <si>
    <t xml:space="preserve">  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</si>
  <si>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Охрана окружающей среды</t>
  </si>
  <si>
    <t xml:space="preserve">      Охрана объектов растительного и животного мира и среды их обитания</t>
  </si>
  <si>
    <t xml:space="preserve">          Подпрограмма «Обустройство источников нецентрализованного водоснабжения»</t>
  </si>
  <si>
    <t xml:space="preserve">            Обустройство источников нецентрализованного  водоснабжения</t>
  </si>
  <si>
    <t xml:space="preserve">    Социальная политика</t>
  </si>
  <si>
    <t xml:space="preserve">      Социальное обеспечение населения</t>
  </si>
  <si>
    <t xml:space="preserve">          Подпрограмма «Меры социальной поддержки отдельных категорий граждан в Городском округе Верхняя Тура»</t>
  </si>
  <si>
    <t xml:space="preserve">            Вручение единовременной выплаты в связи с присвоением звания "Почетный гражданин Городского округа Верхняя Тура"</t>
  </si>
  <si>
    <t xml:space="preserve">              Публичные нормативные социальные выплаты гражданам</t>
  </si>
  <si>
    <t xml:space="preserve">            Вручение единовременной выплаты в связи с награждением знаком отличия "За заслуги перед городским округом Верхняя Тура"</t>
  </si>
  <si>
    <t xml:space="preserve">      Другие вопросы в области социальной политики</t>
  </si>
  <si>
    <t xml:space="preserve">            Оказание поддержки социально ориентированным некоммерческим организациям</t>
  </si>
  <si>
    <t xml:space="preserve">    Средства массовой информации</t>
  </si>
  <si>
    <t xml:space="preserve">      Другие вопросы в области средств массовой информации</t>
  </si>
  <si>
    <t xml:space="preserve">          Подпрограмма «Информирование населения о деятельности органов местного самоуправления»</t>
  </si>
  <si>
    <t xml:space="preserve">            Публикация материалов о деятельности органов местного самоуправления в средствах массовой информации</t>
  </si>
  <si>
    <t xml:space="preserve">              Субсидии автономным учреждениям</t>
  </si>
  <si>
    <t xml:space="preserve">  Комитет по управлению городским и жилищно-коммунальным хозяйством</t>
  </si>
  <si>
    <t xml:space="preserve">      Сельское хозяйство и рыболовство</t>
  </si>
  <si>
    <t xml:space="preserve">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</si>
  <si>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              Субсидии бюджетным учреждениям</t>
  </si>
  <si>
    <t xml:space="preserve">      Транспорт</t>
  </si>
  <si>
    <t xml:space="preserve">            Субсидии перевозчикам, обслуживающим социально значимый автобусный маршрут</t>
  </si>
  <si>
    <t xml:space="preserve">      Дорожное хозяйство (дорожные фонды)</t>
  </si>
  <si>
    <t xml:space="preserve">        Муниципальная программа «Строительство, развитие и содержание объектов городского и дорожного хозяйства Городского округа Верхняя Тура до 2020 года»</t>
  </si>
  <si>
    <t xml:space="preserve">  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</si>
  <si>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  Мероприятия по капитальному ремонту, ремонту автомобильных дорог на территории Городского округа Верхняя Тура</t>
  </si>
  <si>
    <t xml:space="preserve">            Мероприятия по содержанию автомобильных дорог на территории Городского округа Верхняя Тура</t>
  </si>
  <si>
    <t xml:space="preserve">          Подпрограмма "Улучшение жилищных условий граждан, проживающих на территории Городского округа Верхняя Тура"</t>
  </si>
  <si>
    <t xml:space="preserve">            Формирование жилищного фонда для переселения граждан из жилых помещений, признанных непригодными для проживания</t>
  </si>
  <si>
    <t xml:space="preserve">              Бюджетные инвестиции</t>
  </si>
  <si>
    <t xml:space="preserve">          Подпрограмма «Газификация Городского округа Верхняя Тура»</t>
  </si>
  <si>
    <t xml:space="preserve">            Строительство распределительного газопровода низкого давления ул. Грушина 108, 118а, 145, 133, ул. Карла Либкнехта 193, 187, 178, 209, 197 г. Верхняя Тура Свердловской обл.</t>
  </si>
  <si>
    <t xml:space="preserve">      Благоустройство</t>
  </si>
  <si>
    <t xml:space="preserve">          Подпрограмма  "Восстановление, развитие и содержание объектов внешнего благоустройства в Городском округе Верхняя Тура"</t>
  </si>
  <si>
    <t xml:space="preserve">            Мероприятия в области благоустройства Городского округа Верхняя Тура</t>
  </si>
  <si>
    <t xml:space="preserve">        Муниципальная программа "Формирование современной городской среды на территории Городского округа Верхняя Тура на 2018-2022 годы"</t>
  </si>
  <si>
    <t xml:space="preserve">            Мероприятия по комплексному благоустройству муниципальных территорий общественного назначения за счет средств местного бюджета</t>
  </si>
  <si>
    <t xml:space="preserve">            Проведение проверки достоверности определения сметной стоимости объектов благоустройства</t>
  </si>
  <si>
    <t xml:space="preserve">            Уличное освещение</t>
  </si>
  <si>
    <t xml:space="preserve">          Подпрограмма «Социальная поддержка отдельных категорий граждан в области жилищно-коммунального хозяйства»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</si>
  <si>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</si>
  <si>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</si>
  <si>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</si>
  <si>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  Предоставление льгот по оплате жилищно-коммунальных услуг почетным жителям Городского округа Верхняя Тура</t>
  </si>
  <si>
    <t xml:space="preserve">  Отдел управления образованием</t>
  </si>
  <si>
    <t xml:space="preserve">    Образование</t>
  </si>
  <si>
    <t xml:space="preserve">      Дошкольное образование</t>
  </si>
  <si>
    <t xml:space="preserve">        Муниципальная программа «Развитие системы образования в Городском округе Верхняя Тура до 2020 года»</t>
  </si>
  <si>
    <t xml:space="preserve">          Подпрограмма «Развитие системы дошкольного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</si>
  <si>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</si>
  <si>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</si>
  <si>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</si>
  <si>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</si>
  <si>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</si>
  <si>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  Общее образование</t>
  </si>
  <si>
    <t xml:space="preserve">          Подпрограмма «Развитие системы общего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</si>
  <si>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</si>
  <si>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</si>
  <si>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      Осуществление мероприятий по организации питания в муниципальных общеобразовательных организациях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</si>
  <si>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</si>
  <si>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</si>
  <si>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</si>
  <si>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  Дополнительное образование детей</t>
  </si>
  <si>
    <t xml:space="preserve">          Подпрограмма «Развитие системы дополнительного образования в Городском округе Верхняя Тура»</t>
  </si>
  <si>
    <t xml:space="preserve">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</si>
  <si>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      Укрепление и развитие материально-технической базы учреждений дополнительного образования в Городском округе Верхняя Тура</t>
  </si>
  <si>
    <t xml:space="preserve">      Молодежная политика</t>
  </si>
  <si>
    <t xml:space="preserve">          Подпрограмма  «Развитие системы отдыха и оздоровления детей в Городском округе Верхняя Тура»</t>
  </si>
  <si>
    <t xml:space="preserve">            Организация отдыха и оздоровления детей в каникулярное время</t>
  </si>
  <si>
    <t xml:space="preserve">      Другие вопросы в области образования</t>
  </si>
  <si>
    <t xml:space="preserve">  Комитет по делам культуры и спорта</t>
  </si>
  <si>
    <t xml:space="preserve">        Муниципальная программа «Развитие культуры, физической культуры, спорта и молодежной политики в Городском округе Верхняя Тура до 2020 года»</t>
  </si>
  <si>
    <t xml:space="preserve">          Подпрограмма «Развитие дополнительного образования в сфере физической культуры и спорта в Городском округе Верхняя Тура»</t>
  </si>
  <si>
    <t xml:space="preserve">            Организация деятельности учреждений дополнительного образования в сфере физической культуры и спорта</t>
  </si>
  <si>
    <t xml:space="preserve">          Подпрограмма "Патриотическое воспитание молодых граждан в Городском округе Верхняя Тура"</t>
  </si>
  <si>
    <t xml:space="preserve">            Организация деятельности учреждений дополнительного образования по военно-патриотическому воспитанию</t>
  </si>
  <si>
    <t xml:space="preserve">            Обеспечение мероприятий по развитию материально-технической базы муниципальных организаций  дополнительного образования по военно-патриотическому воспитанию</t>
  </si>
  <si>
    <t xml:space="preserve">          Подпрограмма "Развитие потенциала молодежи Городского округа Верхняя Тура"</t>
  </si>
  <si>
    <t xml:space="preserve">            Организация движения трудовых отрядов</t>
  </si>
  <si>
    <t xml:space="preserve">            Организация деятельности учреждений по работе с молодежью на территории Городского округа Верхняя Тура</t>
  </si>
  <si>
    <t xml:space="preserve">            Реализация мероприятий по патриотическому воспитанию  граждан на территории Городского округа Верхняя Тура</t>
  </si>
  <si>
    <t xml:space="preserve">    Культура, кинематография</t>
  </si>
  <si>
    <t xml:space="preserve">      Культура</t>
  </si>
  <si>
    <t xml:space="preserve">          Подпрограмма «Развитие культуры и искусства в Городском округе Верхняя Тура»</t>
  </si>
  <si>
    <t xml:space="preserve">  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</si>
  <si>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  Организация деятельности учреждений культурно-досуговой сферы</t>
  </si>
  <si>
    <t xml:space="preserve">            Обеспечение мероприятий по укреплению и развитию материально-технической базы муниципальных учреждений культуры</t>
  </si>
  <si>
    <t xml:space="preserve">            Мероприятия в сфере культуры и искусства</t>
  </si>
  <si>
    <t xml:space="preserve">            Информатизация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</si>
  <si>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 Другие вопросы в области культуры, кинематографии</t>
  </si>
  <si>
    <t xml:space="preserve">          Подпрограмма "Обеспечение жильем молодых семей"</t>
  </si>
  <si>
    <t xml:space="preserve">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</si>
  <si>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 Физическая культура и спорт</t>
  </si>
  <si>
    <t xml:space="preserve">      Физическая культура</t>
  </si>
  <si>
    <t xml:space="preserve">          Подпрограмма «Развитие физической культуры и спорта в Городском округе Верхняя Тура»</t>
  </si>
  <si>
    <t xml:space="preserve">            Организация предоставления услуг (выполнение работ) в сфере физической культуры и спорта</t>
  </si>
  <si>
    <t>912</t>
  </si>
  <si>
    <t xml:space="preserve">  Дума Городского округа Верхняя Тура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</si>
  <si>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</si>
  <si>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Контрольный орган Городского округа Верхняя Тура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</si>
  <si>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</si>
  <si>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Председатель Контрольного органа городского округа</t>
  </si>
  <si>
    <t>917</t>
  </si>
  <si>
    <t xml:space="preserve">  Верхнетуринская  городская территориальная избирательная комиссия</t>
  </si>
  <si>
    <t xml:space="preserve">      Обеспечение проведения выборов и референдумов</t>
  </si>
  <si>
    <t xml:space="preserve">            Проведение выборов и референдумов в Городском  округе Верхняя Тура</t>
  </si>
  <si>
    <t>880</t>
  </si>
  <si>
    <t xml:space="preserve">              Специальные расходы</t>
  </si>
  <si>
    <t xml:space="preserve">  финансовый  отдел администрации  Городского округа Верхняя Тура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</si>
  <si>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</si>
  <si>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</si>
  <si>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    Процентные платежи по муниципальному долгу</t>
  </si>
  <si>
    <t xml:space="preserve">              Обслуживание муниципального долга</t>
  </si>
  <si>
    <t>Приложение8</t>
  </si>
  <si>
    <t>Ведомственная структура расходов местного бюджета на 2020 и 2021 годы</t>
  </si>
  <si>
    <t xml:space="preserve">            Строительство распределительного газопровода микрорайона "Рига" в городском округе Верхняя Тура</t>
  </si>
  <si>
    <t xml:space="preserve">            Мероприятия по комплексному благоустройству дворовых территорий многоквартирных домов за счет средств местного бюджета</t>
  </si>
  <si>
    <t xml:space="preserve">          Подпрограмма "Строительство зданий культуры и искусства"</t>
  </si>
  <si>
    <t xml:space="preserve">            Строительство здания городского центра культуры и досуга</t>
  </si>
  <si>
    <t>Приложение 9</t>
  </si>
  <si>
    <t>Перечень муниципальных программ Городского округа Верхняя Тура на 2019 год</t>
  </si>
  <si>
    <t>Наименование показателя</t>
  </si>
  <si>
    <t xml:space="preserve">  Муниципальная программа «Повышение эффективности деятельности органов местного самоуправления  Городского округа Верхняя Тура до 2020 года»</t>
  </si>
  <si>
    <t xml:space="preserve">    Подпрограмма «Совершенствование муниципального управления на территории Городского округа Верхняя Тура»</t>
  </si>
  <si>
    <t xml:space="preserve">    Подпрограмма «Информирование населения о деятельности органов местного самоуправления»</t>
  </si>
  <si>
    <t xml:space="preserve">    Подпрограмма «Обеспечение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Тура»</t>
  </si>
  <si>
    <t xml:space="preserve">    Подпрограмма «Пожарная безопасность на территории Городского округа Верхняя Тура»</t>
  </si>
  <si>
    <t xml:space="preserve">    Подпрограмма «Защита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</si>
  <si>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Подпрограмма «Профилактика терроризма и экстремизма на территории Городского округа Верхняя Тура»</t>
  </si>
  <si>
    <t xml:space="preserve">    Подпрограмма «Поддержка и развитие малого и среднего предпринимательства в Городском округе Верхняя Тура»</t>
  </si>
  <si>
    <t xml:space="preserve">    Подпрограмма «Защита прав потребителей на территории Городского округа Верхняя Тура»</t>
  </si>
  <si>
    <t xml:space="preserve">    Подпрограмма «Разработка документации по планировке территории Городского округа Верхняя Тура»</t>
  </si>
  <si>
    <t xml:space="preserve">    Подпрограмма «Меры социальной поддержки отдельных категорий граждан в Городском округе Верхняя Тура»</t>
  </si>
  <si>
    <t xml:space="preserve">    Подпрограмма «Информатизация Городского округа Верхняя Тура»</t>
  </si>
  <si>
    <t xml:space="preserve">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</si>
  <si>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Подпрограмма «Создание системы учета недвижимости на территории Городского округа Верхняя Тура»</t>
  </si>
  <si>
    <t xml:space="preserve">    Подпрограмма «Улучшение жилищных условий граждан, проживающих на территории Городского округа Верхняя Тура»</t>
  </si>
  <si>
    <t xml:space="preserve">    Подпрограмма «Развитие и модернизация систем коммунальной инфраструктуры в Городском округе Верхняя Тура»</t>
  </si>
  <si>
    <t xml:space="preserve">    Подпрограмма «Обустройство источников нецентрализованного водоснабжения»</t>
  </si>
  <si>
    <t xml:space="preserve">    Подпрограмма «Реконструкция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Тура»</t>
  </si>
  <si>
    <t xml:space="preserve">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</si>
  <si>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Муниципальная программа «Строительство, развитие и содержание объектов городского и дорожного хозяйства Городского округа Верхняя Тура до 2020 года»</t>
  </si>
  <si>
    <t xml:space="preserve">    Подпрограмма "Развитие и обеспечение сохранности автомобильных дорог на территории Городского округа Верхняя Тура"</t>
  </si>
  <si>
    <t xml:space="preserve">    Подпрограмма  "Восстановление, развитие и содержание объектов внешнего благоустройства в Городском округе Верхняя Тура"</t>
  </si>
  <si>
    <t xml:space="preserve">    Подпрограмма «Газификация Городского округа Верхняя Тура»</t>
  </si>
  <si>
    <t xml:space="preserve">    Подпрограмма «Социальная поддержка отдельных категорий граждан в области жилищно-коммунального хозяйства»</t>
  </si>
  <si>
    <t xml:space="preserve">    Подпрограмма "Улучшение жилищных условий граждан, проживающих на территории Городского округа Верхняя Тура"</t>
  </si>
  <si>
    <t xml:space="preserve">  Муниципальная программа «Развитие системы образования в Городском округе Верхняя Тура до 2020 года»</t>
  </si>
  <si>
    <t xml:space="preserve">    Подпрограмма «Развитие системы дошкольного образования в Городском округе Верхняя Тура»</t>
  </si>
  <si>
    <t xml:space="preserve">    Подпрограмма «Развитие системы общего образования в Городском округе Верхняя Тура»</t>
  </si>
  <si>
    <t xml:space="preserve">    Подпрограмма «Развитие системы дополнительного образования в Городском округе Верхняя Тура»</t>
  </si>
  <si>
    <t xml:space="preserve">    Подпрограмма  «Развитие системы отдыха и оздоровления детей в Городском округе Верхняя Тура»</t>
  </si>
  <si>
    <t xml:space="preserve">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</si>
  <si>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Муниципальная программа «Развитие культуры, физической культуры, спорта и молодежной политики в Городском округе Верхняя Тура до 2020 года»</t>
  </si>
  <si>
    <t xml:space="preserve">    Подпрограмма «Развитие культуры и искусства в Городском округе Верхняя Тура»</t>
  </si>
  <si>
    <t xml:space="preserve">    Подпрограмма «Развитие физической культуры и спорта в Городском округе Верхняя Тура»</t>
  </si>
  <si>
    <t xml:space="preserve">    Подпрограмма «Развитие дополнительного образования в сфере физической культуры и спорта в Городском округе Верхняя Тура»</t>
  </si>
  <si>
    <t xml:space="preserve">    Подпрограмма "Развитие потенциала молодежи Городского округа Верхняя Тура"</t>
  </si>
  <si>
    <t xml:space="preserve">    Подпрограмма "Патриотическое воспитание молодых граждан в Городском округе Верхняя Тура"</t>
  </si>
  <si>
    <t xml:space="preserve">    Подпрограмма "Обеспечение жильем молодых семей"</t>
  </si>
  <si>
    <t xml:space="preserve">  Муниципальная программа "Формирование современной городской среды на территории Городского округа Верхняя Тура на 2018-2022 годы"</t>
  </si>
  <si>
    <t xml:space="preserve">Всего расходов:   </t>
  </si>
  <si>
    <t>Приложение 10</t>
  </si>
  <si>
    <t>Перечень муниципальных программ Городского округа Верхняя Тура                           на 2020 и 2021  годы</t>
  </si>
  <si>
    <t xml:space="preserve">    Подпрограмма "Строительство зданий культуры и искусства"</t>
  </si>
  <si>
    <t>0870000000</t>
  </si>
  <si>
    <t xml:space="preserve">          Подпрограмма "Профилактика распространения наркомании, алкоголизма, токсикомании и правонарушений  в Городском округе Верхняя Тура до 2020 года"</t>
  </si>
  <si>
    <t>0870188230</t>
  </si>
  <si>
    <t xml:space="preserve">            Обеспечение мероприятий по реализации мер противодействия  распространению наркомании, алкоголизма и токсикомании, профилактики правонарушений на территории Городского округа Верхняя Тура</t>
  </si>
  <si>
    <t>08А0000000</t>
  </si>
  <si>
    <t xml:space="preserve">          Подпрограмма "Профилактика ВИЧ-инфекции в Городском округе Верхняя Тура до 2020 года"</t>
  </si>
  <si>
    <t>08А0088270</t>
  </si>
  <si>
    <t xml:space="preserve">            Мероприятия по профилактике ВИЧ-инфекции на территории Городского округа Верхняя Тура</t>
  </si>
  <si>
    <t xml:space="preserve">            Специальные расходы</t>
  </si>
  <si>
    <t xml:space="preserve">        Подпрограмма "Профилактика распространения наркомании, алкоголизма, токсикомании и правонарушений  в Городском округе Верхняя Тура до 2020 года"</t>
  </si>
  <si>
    <t xml:space="preserve">          Обеспечение мероприятий по реализации мер противодействия 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</si>
  <si>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Подпрограмма "Профилактика ВИЧ-инфекции в Городском округе Верхняя Тура до 2020 года"</t>
  </si>
  <si>
    <t xml:space="preserve">          Мероприятия по профилактике ВИЧ-инфекции на территории Городского округа Верхняя Тура</t>
  </si>
  <si>
    <t xml:space="preserve">    Подпрограмма "Профилактика распространения наркомании, алкоголизма, токсикомании и правонарушений  в Городском округе Верхняя Тура до 2020 года"</t>
  </si>
  <si>
    <t xml:space="preserve">    Подпрограмма "Профилактика ВИЧ-инфекции в Городском округе Верхняя Тура до 2020 года"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</si>
</sst>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.000"/>
    <numFmt numFmtId="166" formatCode="_(* #,##0.0_);_(* \(#,##0.0\);_(* &quot;-&quot;??_);_(@_)"/>
    <numFmt numFmtId="167" formatCode="#,##0.00_ ;\-#,##0.00\ "/>
    <numFmt numFmtId="168" formatCode="_(* #,##0_);_(* \(#,##0\);_(* &quot;-&quot;??_);_(@_)"/>
  </numFmts>
  <fonts count="9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350">
    <xf numFmtId="0" fontId="0" fillId="33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38" borderId="0" applyNumberFormat="0" applyBorder="0" applyAlignment="0" applyProtection="0"/>
    <xf numFmtId="0" fontId="29" fillId="41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38" borderId="0" applyNumberFormat="0" applyBorder="0" applyAlignment="0" applyProtection="0"/>
    <xf numFmtId="0" fontId="29" fillId="34" borderId="0" applyNumberFormat="0" applyBorder="0" applyAlignment="0" applyProtection="0"/>
    <xf numFmtId="0" fontId="29" fillId="47" borderId="0" applyNumberFormat="0" applyBorder="0" applyAlignment="0" applyProtection="0"/>
    <xf numFmtId="0" fontId="29" fillId="45" borderId="0" applyNumberFormat="0" applyBorder="0" applyAlignment="0" applyProtection="0"/>
    <xf numFmtId="0" fontId="29" fillId="34" borderId="0" applyNumberFormat="0" applyBorder="0" applyAlignment="0" applyProtection="0"/>
    <xf numFmtId="0" fontId="29" fillId="46" borderId="0" applyNumberFormat="0" applyBorder="0" applyAlignment="0" applyProtection="0"/>
    <xf numFmtId="0" fontId="29" fillId="43" borderId="0" applyNumberFormat="0" applyBorder="0" applyAlignment="0" applyProtection="0"/>
    <xf numFmtId="0" fontId="30" fillId="48" borderId="0" applyNumberFormat="0" applyBorder="0" applyAlignment="0" applyProtection="0"/>
    <xf numFmtId="0" fontId="31" fillId="0" borderId="0">
      <alignment horizontal="left"/>
    </xf>
    <xf numFmtId="0" fontId="32" fillId="35" borderId="16" applyNumberFormat="0" applyAlignment="0" applyProtection="0"/>
    <xf numFmtId="0" fontId="33" fillId="45" borderId="19" applyNumberFormat="0" applyAlignment="0" applyProtection="0"/>
    <xf numFmtId="0" fontId="31" fillId="0" borderId="0">
      <alignment horizontal="left"/>
    </xf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20" applyNumberFormat="0" applyFill="0" applyAlignment="0" applyProtection="0"/>
    <xf numFmtId="0" fontId="38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39" fillId="38" borderId="16" applyNumberFormat="0" applyAlignment="0" applyProtection="0"/>
    <xf numFmtId="0" fontId="40" fillId="0" borderId="17" applyNumberFormat="0" applyFill="0" applyAlignment="0" applyProtection="0"/>
    <xf numFmtId="0" fontId="41" fillId="37" borderId="0" applyNumberFormat="0" applyBorder="0" applyAlignment="0" applyProtection="0"/>
    <xf numFmtId="0" fontId="28" fillId="44" borderId="18" applyNumberFormat="0" applyFont="0" applyAlignment="0" applyProtection="0"/>
    <xf numFmtId="0" fontId="42" fillId="35" borderId="14" applyNumberFormat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31" fillId="0" borderId="0">
      <alignment horizontal="left"/>
    </xf>
    <xf numFmtId="0" fontId="46" fillId="0" borderId="0" applyNumberFormat="0" applyFill="0" applyBorder="0" applyAlignment="0" applyProtection="0"/>
    <xf numFmtId="0" fontId="47" fillId="40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40" borderId="22"/>
    <xf numFmtId="0" fontId="47" fillId="0" borderId="23">
      <alignment horizontal="center" vertical="center" wrapText="1"/>
    </xf>
    <xf numFmtId="0" fontId="47" fillId="40" borderId="24"/>
    <xf numFmtId="49" fontId="47" fillId="0" borderId="23">
      <alignment horizontal="left" vertical="top" wrapText="1" indent="2"/>
    </xf>
    <xf numFmtId="49" fontId="47" fillId="0" borderId="23">
      <alignment horizontal="center" vertical="top" shrinkToFit="1"/>
    </xf>
    <xf numFmtId="4" fontId="47" fillId="0" borderId="23">
      <alignment horizontal="right" vertical="top" shrinkToFit="1"/>
    </xf>
    <xf numFmtId="10" fontId="47" fillId="0" borderId="23">
      <alignment horizontal="right" vertical="top" shrinkToFit="1"/>
    </xf>
    <xf numFmtId="0" fontId="47" fillId="40" borderId="24">
      <alignment shrinkToFit="1"/>
    </xf>
    <xf numFmtId="0" fontId="49" fillId="0" borderId="23">
      <alignment horizontal="left"/>
    </xf>
    <xf numFmtId="4" fontId="49" fillId="44" borderId="23">
      <alignment horizontal="right" vertical="top" shrinkToFit="1"/>
    </xf>
    <xf numFmtId="10" fontId="49" fillId="44" borderId="23">
      <alignment horizontal="right" vertical="top" shrinkToFit="1"/>
    </xf>
    <xf numFmtId="0" fontId="47" fillId="40" borderId="25"/>
    <xf numFmtId="0" fontId="47" fillId="0" borderId="0">
      <alignment horizontal="left" wrapText="1"/>
    </xf>
    <xf numFmtId="0" fontId="49" fillId="0" borderId="23">
      <alignment vertical="top" wrapText="1"/>
    </xf>
    <xf numFmtId="4" fontId="49" fillId="42" borderId="23">
      <alignment horizontal="right" vertical="top" shrinkToFit="1"/>
    </xf>
    <xf numFmtId="10" fontId="49" fillId="42" borderId="23">
      <alignment horizontal="right" vertical="top" shrinkToFit="1"/>
    </xf>
    <xf numFmtId="0" fontId="47" fillId="40" borderId="24">
      <alignment horizontal="center"/>
    </xf>
    <xf numFmtId="0" fontId="47" fillId="40" borderId="25">
      <alignment horizontal="center"/>
    </xf>
    <xf numFmtId="0" fontId="53" fillId="42" borderId="0" applyNumberFormat="0" applyBorder="0" applyAlignment="0" applyProtection="0"/>
    <xf numFmtId="0" fontId="53" fillId="36" borderId="0" applyNumberFormat="0" applyBorder="0" applyAlignment="0" applyProtection="0"/>
    <xf numFmtId="0" fontId="54" fillId="41" borderId="0" applyNumberFormat="0" applyBorder="0" applyAlignment="0" applyProtection="0"/>
    <xf numFmtId="0" fontId="53" fillId="38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36" borderId="0" applyNumberFormat="0" applyBorder="0" applyAlignment="0" applyProtection="0"/>
    <xf numFmtId="0" fontId="53" fillId="44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0" borderId="0" applyNumberFormat="0" applyBorder="0" applyAlignment="0" applyProtection="0"/>
    <xf numFmtId="0" fontId="53" fillId="42" borderId="0" applyNumberFormat="0" applyBorder="0" applyAlignment="0" applyProtection="0"/>
    <xf numFmtId="0" fontId="3" fillId="8" borderId="8" applyNumberFormat="0" applyFont="0" applyAlignment="0" applyProtection="0"/>
    <xf numFmtId="0" fontId="53" fillId="44" borderId="0" applyNumberFormat="0" applyBorder="0" applyAlignment="0" applyProtection="0"/>
    <xf numFmtId="0" fontId="53" fillId="39" borderId="0" applyNumberFormat="0" applyBorder="0" applyAlignment="0" applyProtection="0"/>
    <xf numFmtId="0" fontId="54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58" fillId="45" borderId="19" applyNumberFormat="0" applyAlignment="0" applyProtection="0"/>
    <xf numFmtId="0" fontId="54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7" fillId="35" borderId="16" applyNumberFormat="0" applyAlignment="0" applyProtection="0"/>
    <xf numFmtId="0" fontId="54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6" fillId="0" borderId="0">
      <alignment horizontal="left"/>
    </xf>
    <xf numFmtId="0" fontId="54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55" fillId="48" borderId="0" applyNumberFormat="0" applyBorder="0" applyAlignment="0" applyProtection="0"/>
    <xf numFmtId="0" fontId="54" fillId="38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4" fillId="43" borderId="0" applyNumberFormat="0" applyBorder="0" applyAlignment="0" applyProtection="0"/>
    <xf numFmtId="0" fontId="54" fillId="41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4" fillId="46" borderId="0" applyNumberFormat="0" applyBorder="0" applyAlignment="0" applyProtection="0"/>
    <xf numFmtId="0" fontId="56" fillId="0" borderId="0">
      <alignment horizontal="left"/>
    </xf>
    <xf numFmtId="0" fontId="59" fillId="0" borderId="0" applyNumberFormat="0" applyFill="0" applyBorder="0" applyAlignment="0" applyProtection="0"/>
    <xf numFmtId="0" fontId="60" fillId="39" borderId="0" applyNumberFormat="0" applyBorder="0" applyAlignment="0" applyProtection="0"/>
    <xf numFmtId="0" fontId="61" fillId="0" borderId="13" applyNumberFormat="0" applyFill="0" applyAlignment="0" applyProtection="0"/>
    <xf numFmtId="0" fontId="62" fillId="0" borderId="20" applyNumberFormat="0" applyFill="0" applyAlignment="0" applyProtection="0"/>
    <xf numFmtId="0" fontId="63" fillId="0" borderId="21" applyNumberFormat="0" applyFill="0" applyAlignment="0" applyProtection="0"/>
    <xf numFmtId="0" fontId="63" fillId="0" borderId="0" applyNumberFormat="0" applyFill="0" applyBorder="0" applyAlignment="0" applyProtection="0"/>
    <xf numFmtId="0" fontId="64" fillId="38" borderId="16" applyNumberFormat="0" applyAlignment="0" applyProtection="0"/>
    <xf numFmtId="0" fontId="65" fillId="0" borderId="17" applyNumberFormat="0" applyFill="0" applyAlignment="0" applyProtection="0"/>
    <xf numFmtId="0" fontId="66" fillId="37" borderId="0" applyNumberFormat="0" applyBorder="0" applyAlignment="0" applyProtection="0"/>
    <xf numFmtId="0" fontId="53" fillId="44" borderId="18" applyNumberFormat="0" applyFont="0" applyAlignment="0" applyProtection="0"/>
    <xf numFmtId="0" fontId="67" fillId="35" borderId="14" applyNumberFormat="0" applyAlignment="0" applyProtection="0"/>
    <xf numFmtId="0" fontId="65" fillId="0" borderId="17" applyNumberFormat="0" applyFill="0" applyAlignment="0" applyProtection="0"/>
    <xf numFmtId="0" fontId="64" fillId="38" borderId="16" applyNumberFormat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56" fillId="0" borderId="0">
      <alignment horizontal="left"/>
    </xf>
    <xf numFmtId="0" fontId="7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21" applyNumberFormat="0" applyFill="0" applyAlignment="0" applyProtection="0"/>
    <xf numFmtId="0" fontId="62" fillId="0" borderId="20" applyNumberFormat="0" applyFill="0" applyAlignment="0" applyProtection="0"/>
    <xf numFmtId="0" fontId="61" fillId="0" borderId="13" applyNumberFormat="0" applyFill="0" applyAlignment="0" applyProtection="0"/>
    <xf numFmtId="0" fontId="60" fillId="39" borderId="0" applyNumberFormat="0" applyBorder="0" applyAlignment="0" applyProtection="0"/>
    <xf numFmtId="0" fontId="59" fillId="0" borderId="0" applyNumberFormat="0" applyFill="0" applyBorder="0" applyAlignment="0" applyProtection="0"/>
    <xf numFmtId="0" fontId="56" fillId="0" borderId="0">
      <alignment horizontal="left"/>
    </xf>
    <xf numFmtId="0" fontId="58" fillId="45" borderId="19" applyNumberFormat="0" applyAlignment="0" applyProtection="0"/>
    <xf numFmtId="0" fontId="57" fillId="35" borderId="16" applyNumberFormat="0" applyAlignment="0" applyProtection="0"/>
    <xf numFmtId="0" fontId="56" fillId="0" borderId="0">
      <alignment horizontal="left"/>
    </xf>
    <xf numFmtId="0" fontId="55" fillId="48" borderId="0" applyNumberFormat="0" applyBorder="0" applyAlignment="0" applyProtection="0"/>
    <xf numFmtId="0" fontId="54" fillId="43" borderId="0" applyNumberFormat="0" applyBorder="0" applyAlignment="0" applyProtection="0"/>
    <xf numFmtId="0" fontId="54" fillId="46" borderId="0" applyNumberFormat="0" applyBorder="0" applyAlignment="0" applyProtection="0"/>
    <xf numFmtId="0" fontId="54" fillId="34" borderId="0" applyNumberFormat="0" applyBorder="0" applyAlignment="0" applyProtection="0"/>
    <xf numFmtId="0" fontId="54" fillId="45" borderId="0" applyNumberFormat="0" applyBorder="0" applyAlignment="0" applyProtection="0"/>
    <xf numFmtId="0" fontId="54" fillId="4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4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3" borderId="0" applyNumberFormat="0" applyBorder="0" applyAlignment="0" applyProtection="0"/>
    <xf numFmtId="0" fontId="54" fillId="41" borderId="0" applyNumberFormat="0" applyBorder="0" applyAlignment="0" applyProtection="0"/>
    <xf numFmtId="0" fontId="53" fillId="38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36" borderId="0" applyNumberFormat="0" applyBorder="0" applyAlignment="0" applyProtection="0"/>
    <xf numFmtId="0" fontId="53" fillId="44" borderId="0" applyNumberFormat="0" applyBorder="0" applyAlignment="0" applyProtection="0"/>
    <xf numFmtId="0" fontId="53" fillId="42" borderId="0" applyNumberFormat="0" applyBorder="0" applyAlignment="0" applyProtection="0"/>
    <xf numFmtId="0" fontId="53" fillId="36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2" borderId="0" applyNumberFormat="0" applyBorder="0" applyAlignment="0" applyProtection="0"/>
    <xf numFmtId="0" fontId="25" fillId="0" borderId="0"/>
    <xf numFmtId="0" fontId="66" fillId="37" borderId="0" applyNumberFormat="0" applyBorder="0" applyAlignment="0" applyProtection="0"/>
    <xf numFmtId="0" fontId="53" fillId="44" borderId="18" applyNumberFormat="0" applyFont="0" applyAlignment="0" applyProtection="0"/>
    <xf numFmtId="0" fontId="67" fillId="35" borderId="14" applyNumberFormat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56" fillId="0" borderId="0">
      <alignment horizontal="left"/>
    </xf>
    <xf numFmtId="0" fontId="7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3" fillId="42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36" borderId="0" applyNumberFormat="0" applyBorder="0" applyAlignment="0" applyProtection="0"/>
    <xf numFmtId="0" fontId="53" fillId="42" borderId="0" applyNumberFormat="0" applyBorder="0" applyAlignment="0" applyProtection="0"/>
    <xf numFmtId="0" fontId="53" fillId="44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36" borderId="0" applyNumberFormat="0" applyBorder="0" applyAlignment="0" applyProtection="0"/>
    <xf numFmtId="0" fontId="53" fillId="38" borderId="0" applyNumberFormat="0" applyBorder="0" applyAlignment="0" applyProtection="0"/>
    <xf numFmtId="0" fontId="54" fillId="41" borderId="0" applyNumberFormat="0" applyBorder="0" applyAlignment="0" applyProtection="0"/>
    <xf numFmtId="0" fontId="54" fillId="43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38" borderId="0" applyNumberFormat="0" applyBorder="0" applyAlignment="0" applyProtection="0"/>
    <xf numFmtId="0" fontId="54" fillId="34" borderId="0" applyNumberFormat="0" applyBorder="0" applyAlignment="0" applyProtection="0"/>
    <xf numFmtId="0" fontId="54" fillId="47" borderId="0" applyNumberFormat="0" applyBorder="0" applyAlignment="0" applyProtection="0"/>
    <xf numFmtId="0" fontId="54" fillId="45" borderId="0" applyNumberFormat="0" applyBorder="0" applyAlignment="0" applyProtection="0"/>
    <xf numFmtId="0" fontId="54" fillId="34" borderId="0" applyNumberFormat="0" applyBorder="0" applyAlignment="0" applyProtection="0"/>
    <xf numFmtId="0" fontId="54" fillId="46" borderId="0" applyNumberFormat="0" applyBorder="0" applyAlignment="0" applyProtection="0"/>
    <xf numFmtId="0" fontId="54" fillId="43" borderId="0" applyNumberFormat="0" applyBorder="0" applyAlignment="0" applyProtection="0"/>
    <xf numFmtId="0" fontId="55" fillId="48" borderId="0" applyNumberFormat="0" applyBorder="0" applyAlignment="0" applyProtection="0"/>
    <xf numFmtId="0" fontId="56" fillId="0" borderId="0">
      <alignment horizontal="left"/>
    </xf>
    <xf numFmtId="0" fontId="57" fillId="35" borderId="16" applyNumberFormat="0" applyAlignment="0" applyProtection="0"/>
    <xf numFmtId="0" fontId="58" fillId="45" borderId="19" applyNumberFormat="0" applyAlignment="0" applyProtection="0"/>
    <xf numFmtId="0" fontId="56" fillId="0" borderId="0">
      <alignment horizontal="left"/>
    </xf>
    <xf numFmtId="0" fontId="59" fillId="0" borderId="0" applyNumberFormat="0" applyFill="0" applyBorder="0" applyAlignment="0" applyProtection="0"/>
    <xf numFmtId="0" fontId="60" fillId="39" borderId="0" applyNumberFormat="0" applyBorder="0" applyAlignment="0" applyProtection="0"/>
    <xf numFmtId="0" fontId="61" fillId="0" borderId="13" applyNumberFormat="0" applyFill="0" applyAlignment="0" applyProtection="0"/>
    <xf numFmtId="0" fontId="62" fillId="0" borderId="20" applyNumberFormat="0" applyFill="0" applyAlignment="0" applyProtection="0"/>
    <xf numFmtId="0" fontId="63" fillId="0" borderId="21" applyNumberFormat="0" applyFill="0" applyAlignment="0" applyProtection="0"/>
    <xf numFmtId="0" fontId="63" fillId="0" borderId="0" applyNumberFormat="0" applyFill="0" applyBorder="0" applyAlignment="0" applyProtection="0"/>
    <xf numFmtId="0" fontId="64" fillId="38" borderId="16" applyNumberFormat="0" applyAlignment="0" applyProtection="0"/>
    <xf numFmtId="0" fontId="65" fillId="0" borderId="17" applyNumberFormat="0" applyFill="0" applyAlignment="0" applyProtection="0"/>
    <xf numFmtId="0" fontId="66" fillId="37" borderId="0" applyNumberFormat="0" applyBorder="0" applyAlignment="0" applyProtection="0"/>
    <xf numFmtId="0" fontId="53" fillId="44" borderId="18" applyNumberFormat="0" applyFont="0" applyAlignment="0" applyProtection="0"/>
    <xf numFmtId="0" fontId="67" fillId="35" borderId="14" applyNumberFormat="0" applyAlignment="0" applyProtection="0"/>
    <xf numFmtId="0" fontId="63" fillId="0" borderId="0" applyNumberFormat="0" applyFill="0" applyBorder="0" applyAlignment="0" applyProtection="0"/>
    <xf numFmtId="0" fontId="63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56" fillId="0" borderId="0">
      <alignment horizontal="left"/>
    </xf>
    <xf numFmtId="0" fontId="70" fillId="0" borderId="0" applyNumberFormat="0" applyFill="0" applyBorder="0" applyAlignment="0" applyProtection="0"/>
    <xf numFmtId="0" fontId="62" fillId="0" borderId="20" applyNumberFormat="0" applyFill="0" applyAlignment="0" applyProtection="0"/>
    <xf numFmtId="0" fontId="61" fillId="0" borderId="13" applyNumberFormat="0" applyFill="0" applyAlignment="0" applyProtection="0"/>
    <xf numFmtId="0" fontId="60" fillId="39" borderId="0" applyNumberFormat="0" applyBorder="0" applyAlignment="0" applyProtection="0"/>
    <xf numFmtId="0" fontId="59" fillId="0" borderId="0" applyNumberFormat="0" applyFill="0" applyBorder="0" applyAlignment="0" applyProtection="0"/>
    <xf numFmtId="0" fontId="56" fillId="0" borderId="0">
      <alignment horizontal="left"/>
    </xf>
    <xf numFmtId="0" fontId="58" fillId="45" borderId="19" applyNumberFormat="0" applyAlignment="0" applyProtection="0"/>
    <xf numFmtId="0" fontId="57" fillId="35" borderId="16" applyNumberFormat="0" applyAlignment="0" applyProtection="0"/>
    <xf numFmtId="0" fontId="56" fillId="0" borderId="0">
      <alignment horizontal="left"/>
    </xf>
    <xf numFmtId="0" fontId="55" fillId="48" borderId="0" applyNumberFormat="0" applyBorder="0" applyAlignment="0" applyProtection="0"/>
    <xf numFmtId="0" fontId="54" fillId="43" borderId="0" applyNumberFormat="0" applyBorder="0" applyAlignment="0" applyProtection="0"/>
    <xf numFmtId="0" fontId="54" fillId="46" borderId="0" applyNumberFormat="0" applyBorder="0" applyAlignment="0" applyProtection="0"/>
    <xf numFmtId="0" fontId="54" fillId="34" borderId="0" applyNumberFormat="0" applyBorder="0" applyAlignment="0" applyProtection="0"/>
    <xf numFmtId="0" fontId="54" fillId="45" borderId="0" applyNumberFormat="0" applyBorder="0" applyAlignment="0" applyProtection="0"/>
    <xf numFmtId="0" fontId="54" fillId="4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4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3" borderId="0" applyNumberFormat="0" applyBorder="0" applyAlignment="0" applyProtection="0"/>
    <xf numFmtId="0" fontId="54" fillId="41" borderId="0" applyNumberFormat="0" applyBorder="0" applyAlignment="0" applyProtection="0"/>
    <xf numFmtId="0" fontId="53" fillId="38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36" borderId="0" applyNumberFormat="0" applyBorder="0" applyAlignment="0" applyProtection="0"/>
    <xf numFmtId="0" fontId="53" fillId="44" borderId="0" applyNumberFormat="0" applyBorder="0" applyAlignment="0" applyProtection="0"/>
    <xf numFmtId="0" fontId="53" fillId="42" borderId="0" applyNumberFormat="0" applyBorder="0" applyAlignment="0" applyProtection="0"/>
    <xf numFmtId="0" fontId="53" fillId="36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2" borderId="0" applyNumberFormat="0" applyBorder="0" applyAlignment="0" applyProtection="0"/>
    <xf numFmtId="0" fontId="64" fillId="38" borderId="16" applyNumberFormat="0" applyAlignment="0" applyProtection="0"/>
    <xf numFmtId="0" fontId="65" fillId="0" borderId="17" applyNumberFormat="0" applyFill="0" applyAlignment="0" applyProtection="0"/>
    <xf numFmtId="0" fontId="66" fillId="37" borderId="0" applyNumberFormat="0" applyBorder="0" applyAlignment="0" applyProtection="0"/>
    <xf numFmtId="0" fontId="53" fillId="44" borderId="18" applyNumberFormat="0" applyFont="0" applyAlignment="0" applyProtection="0"/>
    <xf numFmtId="0" fontId="67" fillId="35" borderId="14" applyNumberFormat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56" fillId="0" borderId="0">
      <alignment horizontal="left"/>
    </xf>
    <xf numFmtId="0" fontId="70" fillId="0" borderId="0" applyNumberForma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8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2" fillId="0" borderId="0"/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2" fillId="0" borderId="0"/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83" fillId="0" borderId="0"/>
    <xf numFmtId="0" fontId="83" fillId="0" borderId="36">
      <alignment horizontal="center" vertical="center" wrapText="1"/>
    </xf>
    <xf numFmtId="0" fontId="85" fillId="0" borderId="36">
      <alignment vertical="top" wrapText="1"/>
    </xf>
    <xf numFmtId="49" fontId="83" fillId="0" borderId="36">
      <alignment horizontal="center" vertical="top" shrinkToFit="1"/>
    </xf>
    <xf numFmtId="4" fontId="85" fillId="49" borderId="36">
      <alignment horizontal="right" vertical="top" shrinkToFit="1"/>
    </xf>
    <xf numFmtId="4" fontId="85" fillId="50" borderId="36">
      <alignment horizontal="right" vertical="top" shrinkToFit="1"/>
    </xf>
    <xf numFmtId="0" fontId="85" fillId="0" borderId="35">
      <alignment horizontal="right"/>
    </xf>
    <xf numFmtId="4" fontId="85" fillId="49" borderId="35">
      <alignment horizontal="right" vertical="top" shrinkToFit="1"/>
    </xf>
    <xf numFmtId="4" fontId="85" fillId="50" borderId="35">
      <alignment horizontal="right" vertical="top" shrinkToFit="1"/>
    </xf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3" fillId="51" borderId="0"/>
    <xf numFmtId="0" fontId="83" fillId="0" borderId="0">
      <alignment wrapText="1"/>
    </xf>
    <xf numFmtId="0" fontId="84" fillId="0" borderId="0">
      <alignment horizontal="center"/>
    </xf>
    <xf numFmtId="0" fontId="83" fillId="0" borderId="0">
      <alignment horizontal="right"/>
    </xf>
    <xf numFmtId="0" fontId="83" fillId="51" borderId="37"/>
    <xf numFmtId="0" fontId="83" fillId="51" borderId="35"/>
    <xf numFmtId="0" fontId="83" fillId="51" borderId="0">
      <alignment shrinkToFit="1"/>
    </xf>
    <xf numFmtId="0" fontId="83" fillId="0" borderId="0">
      <alignment horizontal="left" wrapText="1"/>
    </xf>
    <xf numFmtId="0" fontId="83" fillId="51" borderId="38"/>
    <xf numFmtId="0" fontId="83" fillId="51" borderId="38">
      <alignment horizontal="center"/>
    </xf>
    <xf numFmtId="4" fontId="85" fillId="0" borderId="36">
      <alignment horizontal="right" vertical="top" shrinkToFit="1"/>
    </xf>
    <xf numFmtId="49" fontId="83" fillId="0" borderId="36">
      <alignment horizontal="left" vertical="top" wrapText="1" indent="2"/>
    </xf>
    <xf numFmtId="4" fontId="83" fillId="0" borderId="36">
      <alignment horizontal="right" vertical="top" shrinkToFit="1"/>
    </xf>
    <xf numFmtId="0" fontId="83" fillId="51" borderId="38">
      <alignment shrinkToFit="1"/>
    </xf>
    <xf numFmtId="0" fontId="83" fillId="51" borderId="35">
      <alignment horizontal="center"/>
    </xf>
    <xf numFmtId="0" fontId="21" fillId="0" borderId="0"/>
    <xf numFmtId="0" fontId="23" fillId="0" borderId="0"/>
    <xf numFmtId="0" fontId="23" fillId="0" borderId="0"/>
  </cellStyleXfs>
  <cellXfs count="286">
    <xf numFmtId="0" fontId="21" fillId="33" borderId="0" xfId="0" applyFont="1" applyFill="1"/>
    <xf numFmtId="0" fontId="51" fillId="33" borderId="0" xfId="0" applyFont="1" applyFill="1"/>
    <xf numFmtId="0" fontId="23" fillId="0" borderId="0" xfId="379"/>
    <xf numFmtId="0" fontId="51" fillId="0" borderId="0" xfId="379" applyFont="1" applyFill="1"/>
    <xf numFmtId="0" fontId="51" fillId="0" borderId="0" xfId="379" applyFont="1" applyFill="1" applyAlignment="1">
      <alignment wrapText="1"/>
    </xf>
    <xf numFmtId="0" fontId="26" fillId="0" borderId="0" xfId="379" applyFont="1" applyFill="1" applyAlignment="1">
      <alignment horizontal="center"/>
    </xf>
    <xf numFmtId="0" fontId="26" fillId="0" borderId="0" xfId="0" applyFont="1" applyFill="1"/>
    <xf numFmtId="0" fontId="72" fillId="0" borderId="0" xfId="0" applyFont="1" applyFill="1"/>
    <xf numFmtId="0" fontId="24" fillId="0" borderId="10" xfId="0" quotePrefix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49" fontId="24" fillId="0" borderId="10" xfId="0" quotePrefix="1" applyNumberFormat="1" applyFont="1" applyFill="1" applyBorder="1" applyAlignment="1">
      <alignment horizontal="left" vertical="center"/>
    </xf>
    <xf numFmtId="0" fontId="27" fillId="0" borderId="10" xfId="0" applyFont="1" applyFill="1" applyBorder="1" applyAlignment="1">
      <alignment vertical="center"/>
    </xf>
    <xf numFmtId="3" fontId="26" fillId="0" borderId="0" xfId="0" applyNumberFormat="1" applyFont="1" applyFill="1"/>
    <xf numFmtId="49" fontId="24" fillId="0" borderId="10" xfId="0" applyNumberFormat="1" applyFont="1" applyFill="1" applyBorder="1" applyAlignment="1">
      <alignment horizontal="left" vertical="center"/>
    </xf>
    <xf numFmtId="49" fontId="27" fillId="0" borderId="10" xfId="0" applyNumberFormat="1" applyFont="1" applyFill="1" applyBorder="1" applyAlignment="1">
      <alignment horizontal="left" vertical="center"/>
    </xf>
    <xf numFmtId="49" fontId="72" fillId="0" borderId="10" xfId="0" applyNumberFormat="1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left" vertical="center"/>
    </xf>
    <xf numFmtId="49" fontId="26" fillId="0" borderId="10" xfId="0" applyNumberFormat="1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72" fillId="0" borderId="10" xfId="0" quotePrefix="1" applyFont="1" applyFill="1" applyBorder="1" applyAlignment="1">
      <alignment horizontal="left" vertical="center"/>
    </xf>
    <xf numFmtId="49" fontId="72" fillId="0" borderId="10" xfId="0" quotePrefix="1" applyNumberFormat="1" applyFont="1" applyFill="1" applyBorder="1" applyAlignment="1">
      <alignment horizontal="left" vertical="center"/>
    </xf>
    <xf numFmtId="0" fontId="27" fillId="0" borderId="0" xfId="0" applyFont="1" applyFill="1"/>
    <xf numFmtId="49" fontId="24" fillId="0" borderId="10" xfId="0" applyNumberFormat="1" applyFont="1" applyFill="1" applyBorder="1" applyAlignment="1">
      <alignment vertical="center"/>
    </xf>
    <xf numFmtId="49" fontId="72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center" wrapText="1"/>
    </xf>
    <xf numFmtId="165" fontId="26" fillId="0" borderId="0" xfId="0" applyNumberFormat="1" applyFont="1" applyFill="1"/>
    <xf numFmtId="1" fontId="72" fillId="0" borderId="10" xfId="0" applyNumberFormat="1" applyFont="1" applyFill="1" applyBorder="1" applyAlignment="1">
      <alignment horizontal="left" vertical="center"/>
    </xf>
    <xf numFmtId="1" fontId="72" fillId="0" borderId="10" xfId="0" quotePrefix="1" applyNumberFormat="1" applyFont="1" applyFill="1" applyBorder="1" applyAlignment="1">
      <alignment horizontal="left" vertical="center"/>
    </xf>
    <xf numFmtId="49" fontId="26" fillId="0" borderId="10" xfId="0" applyNumberFormat="1" applyFont="1" applyFill="1" applyBorder="1" applyAlignment="1">
      <alignment horizontal="left" vertical="top" wrapText="1"/>
    </xf>
    <xf numFmtId="0" fontId="26" fillId="0" borderId="10" xfId="0" applyNumberFormat="1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164" fontId="26" fillId="0" borderId="10" xfId="380" applyNumberFormat="1" applyFont="1" applyFill="1" applyBorder="1" applyAlignment="1">
      <alignment horizontal="right" vertical="center"/>
    </xf>
    <xf numFmtId="0" fontId="27" fillId="0" borderId="10" xfId="0" applyNumberFormat="1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vertical="top" wrapText="1"/>
    </xf>
    <xf numFmtId="0" fontId="73" fillId="0" borderId="10" xfId="0" applyNumberFormat="1" applyFont="1" applyFill="1" applyBorder="1" applyAlignment="1">
      <alignment horizontal="left" wrapText="1"/>
    </xf>
    <xf numFmtId="0" fontId="74" fillId="0" borderId="10" xfId="0" applyNumberFormat="1" applyFont="1" applyFill="1" applyBorder="1" applyAlignment="1">
      <alignment horizontal="left" vertical="center" wrapText="1"/>
    </xf>
    <xf numFmtId="0" fontId="75" fillId="0" borderId="10" xfId="0" applyNumberFormat="1" applyFont="1" applyFill="1" applyBorder="1" applyAlignment="1">
      <alignment horizontal="left" vertical="center" wrapText="1"/>
    </xf>
    <xf numFmtId="0" fontId="75" fillId="0" borderId="10" xfId="0" applyNumberFormat="1" applyFont="1" applyFill="1" applyBorder="1" applyAlignment="1">
      <alignment vertical="center" wrapText="1"/>
    </xf>
    <xf numFmtId="0" fontId="75" fillId="0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justify"/>
    </xf>
    <xf numFmtId="164" fontId="27" fillId="0" borderId="10" xfId="38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64" fontId="27" fillId="0" borderId="0" xfId="380" applyFont="1" applyFill="1" applyBorder="1" applyAlignment="1">
      <alignment vertical="center"/>
    </xf>
    <xf numFmtId="49" fontId="72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vertical="justify" wrapText="1"/>
    </xf>
    <xf numFmtId="0" fontId="26" fillId="0" borderId="0" xfId="0" applyFont="1" applyFill="1" applyBorder="1"/>
    <xf numFmtId="164" fontId="26" fillId="0" borderId="10" xfId="0" applyNumberFormat="1" applyFont="1" applyFill="1" applyBorder="1" applyAlignment="1">
      <alignment vertical="center"/>
    </xf>
    <xf numFmtId="166" fontId="26" fillId="0" borderId="10" xfId="0" applyNumberFormat="1" applyFont="1" applyFill="1" applyBorder="1" applyAlignment="1">
      <alignment vertical="center"/>
    </xf>
    <xf numFmtId="167" fontId="27" fillId="0" borderId="10" xfId="0" applyNumberFormat="1" applyFont="1" applyFill="1" applyBorder="1"/>
    <xf numFmtId="49" fontId="72" fillId="0" borderId="0" xfId="0" applyNumberFormat="1" applyFont="1" applyFill="1" applyAlignment="1">
      <alignment horizontal="left"/>
    </xf>
    <xf numFmtId="49" fontId="72" fillId="0" borderId="0" xfId="0" applyNumberFormat="1" applyFont="1" applyFill="1"/>
    <xf numFmtId="0" fontId="72" fillId="0" borderId="0" xfId="0" applyFont="1" applyFill="1" applyAlignment="1">
      <alignment horizontal="left"/>
    </xf>
    <xf numFmtId="0" fontId="76" fillId="33" borderId="0" xfId="0" applyFont="1" applyBorder="1" applyAlignment="1">
      <alignment horizontal="center"/>
    </xf>
    <xf numFmtId="0" fontId="76" fillId="33" borderId="0" xfId="0" applyFont="1"/>
    <xf numFmtId="166" fontId="76" fillId="0" borderId="0" xfId="380" applyNumberFormat="1" applyFont="1" applyBorder="1" applyAlignment="1">
      <alignment horizontal="center"/>
    </xf>
    <xf numFmtId="168" fontId="76" fillId="0" borderId="0" xfId="380" applyNumberFormat="1" applyFont="1" applyBorder="1" applyAlignment="1">
      <alignment horizontal="center"/>
    </xf>
    <xf numFmtId="0" fontId="27" fillId="33" borderId="12" xfId="0" applyFont="1" applyBorder="1" applyAlignment="1">
      <alignment horizontal="center"/>
    </xf>
    <xf numFmtId="166" fontId="50" fillId="0" borderId="0" xfId="380" applyNumberFormat="1" applyFont="1" applyBorder="1" applyAlignment="1">
      <alignment horizontal="center"/>
    </xf>
    <xf numFmtId="168" fontId="50" fillId="0" borderId="0" xfId="380" applyNumberFormat="1" applyFont="1" applyBorder="1" applyAlignment="1">
      <alignment horizontal="center"/>
    </xf>
    <xf numFmtId="0" fontId="50" fillId="33" borderId="0" xfId="0" applyFont="1"/>
    <xf numFmtId="168" fontId="76" fillId="0" borderId="0" xfId="380" applyNumberFormat="1" applyFont="1" applyBorder="1" applyAlignment="1">
      <alignment horizontal="center" vertical="center"/>
    </xf>
    <xf numFmtId="0" fontId="76" fillId="33" borderId="0" xfId="0" applyFont="1" applyAlignment="1">
      <alignment vertical="center"/>
    </xf>
    <xf numFmtId="0" fontId="26" fillId="33" borderId="31" xfId="0" applyFont="1" applyBorder="1" applyAlignment="1">
      <alignment horizontal="center" vertical="center" wrapText="1"/>
    </xf>
    <xf numFmtId="0" fontId="27" fillId="33" borderId="31" xfId="0" applyFont="1" applyBorder="1" applyAlignment="1">
      <alignment horizontal="left" vertical="center" wrapText="1"/>
    </xf>
    <xf numFmtId="0" fontId="26" fillId="33" borderId="31" xfId="0" applyFont="1" applyBorder="1" applyAlignment="1">
      <alignment horizontal="left" vertical="center" wrapText="1"/>
    </xf>
    <xf numFmtId="0" fontId="26" fillId="33" borderId="10" xfId="0" applyFont="1" applyBorder="1" applyAlignment="1">
      <alignment horizontal="center" vertical="center"/>
    </xf>
    <xf numFmtId="0" fontId="26" fillId="33" borderId="10" xfId="0" applyFont="1" applyBorder="1" applyAlignment="1">
      <alignment vertical="center" wrapText="1"/>
    </xf>
    <xf numFmtId="0" fontId="27" fillId="33" borderId="10" xfId="0" applyFont="1" applyBorder="1" applyAlignment="1">
      <alignment vertical="center" wrapText="1"/>
    </xf>
    <xf numFmtId="0" fontId="26" fillId="33" borderId="0" xfId="0" applyFont="1"/>
    <xf numFmtId="0" fontId="77" fillId="33" borderId="0" xfId="0" applyFont="1"/>
    <xf numFmtId="0" fontId="51" fillId="33" borderId="0" xfId="0" applyFont="1"/>
    <xf numFmtId="0" fontId="51" fillId="0" borderId="0" xfId="0" applyFont="1" applyFill="1"/>
    <xf numFmtId="0" fontId="0" fillId="33" borderId="0" xfId="0"/>
    <xf numFmtId="0" fontId="72" fillId="0" borderId="10" xfId="0" applyFont="1" applyFill="1" applyBorder="1" applyAlignment="1">
      <alignment horizontal="center" wrapText="1"/>
    </xf>
    <xf numFmtId="0" fontId="51" fillId="33" borderId="10" xfId="0" applyFont="1" applyBorder="1" applyAlignment="1">
      <alignment horizontal="center"/>
    </xf>
    <xf numFmtId="49" fontId="52" fillId="0" borderId="10" xfId="0" applyNumberFormat="1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left" wrapText="1"/>
    </xf>
    <xf numFmtId="49" fontId="51" fillId="0" borderId="10" xfId="0" applyNumberFormat="1" applyFont="1" applyFill="1" applyBorder="1" applyAlignment="1">
      <alignment horizontal="center" wrapText="1"/>
    </xf>
    <xf numFmtId="49" fontId="51" fillId="0" borderId="10" xfId="0" applyNumberFormat="1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left" wrapText="1"/>
    </xf>
    <xf numFmtId="49" fontId="52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left"/>
    </xf>
    <xf numFmtId="0" fontId="51" fillId="0" borderId="10" xfId="0" quotePrefix="1" applyFont="1" applyFill="1" applyBorder="1" applyAlignment="1">
      <alignment horizontal="left"/>
    </xf>
    <xf numFmtId="49" fontId="51" fillId="0" borderId="10" xfId="0" applyNumberFormat="1" applyFont="1" applyFill="1" applyBorder="1" applyAlignment="1">
      <alignment horizontal="left"/>
    </xf>
    <xf numFmtId="0" fontId="51" fillId="33" borderId="10" xfId="0" applyFont="1" applyBorder="1" applyAlignment="1">
      <alignment horizontal="justify" vertical="top" wrapText="1"/>
    </xf>
    <xf numFmtId="49" fontId="51" fillId="0" borderId="10" xfId="0" quotePrefix="1" applyNumberFormat="1" applyFont="1" applyFill="1" applyBorder="1" applyAlignment="1">
      <alignment horizontal="left"/>
    </xf>
    <xf numFmtId="0" fontId="51" fillId="33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33" borderId="10" xfId="0" applyFont="1" applyBorder="1" applyAlignment="1">
      <alignment vertical="center" wrapText="1"/>
    </xf>
    <xf numFmtId="0" fontId="51" fillId="0" borderId="10" xfId="0" applyFont="1" applyFill="1" applyBorder="1" applyAlignment="1">
      <alignment wrapText="1"/>
    </xf>
    <xf numFmtId="0" fontId="51" fillId="0" borderId="10" xfId="0" applyNumberFormat="1" applyFont="1" applyFill="1" applyBorder="1" applyAlignment="1">
      <alignment horizontal="left" wrapText="1"/>
    </xf>
    <xf numFmtId="49" fontId="51" fillId="0" borderId="10" xfId="0" applyNumberFormat="1" applyFont="1" applyFill="1" applyBorder="1" applyAlignment="1">
      <alignment wrapText="1"/>
    </xf>
    <xf numFmtId="49" fontId="51" fillId="0" borderId="10" xfId="0" applyNumberFormat="1" applyFont="1" applyFill="1" applyBorder="1"/>
    <xf numFmtId="0" fontId="78" fillId="0" borderId="10" xfId="0" applyNumberFormat="1" applyFont="1" applyFill="1" applyBorder="1" applyAlignment="1">
      <alignment wrapText="1"/>
    </xf>
    <xf numFmtId="0" fontId="51" fillId="0" borderId="10" xfId="0" applyNumberFormat="1" applyFont="1" applyFill="1" applyBorder="1" applyAlignment="1">
      <alignment vertical="center" wrapText="1"/>
    </xf>
    <xf numFmtId="49" fontId="79" fillId="0" borderId="10" xfId="0" applyNumberFormat="1" applyFont="1" applyFill="1" applyBorder="1" applyAlignment="1">
      <alignment wrapText="1"/>
    </xf>
    <xf numFmtId="0" fontId="79" fillId="0" borderId="10" xfId="0" applyNumberFormat="1" applyFont="1" applyFill="1" applyBorder="1" applyAlignment="1">
      <alignment wrapText="1"/>
    </xf>
    <xf numFmtId="0" fontId="51" fillId="0" borderId="10" xfId="0" applyNumberFormat="1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vertical="top" wrapText="1"/>
    </xf>
    <xf numFmtId="0" fontId="52" fillId="0" borderId="10" xfId="0" applyNumberFormat="1" applyFont="1" applyFill="1" applyBorder="1" applyAlignment="1">
      <alignment wrapText="1"/>
    </xf>
    <xf numFmtId="49" fontId="52" fillId="0" borderId="10" xfId="0" applyNumberFormat="1" applyFont="1" applyFill="1" applyBorder="1"/>
    <xf numFmtId="0" fontId="52" fillId="33" borderId="10" xfId="0" applyFont="1" applyBorder="1" applyAlignment="1">
      <alignment horizontal="center"/>
    </xf>
    <xf numFmtId="0" fontId="52" fillId="33" borderId="10" xfId="0" applyFont="1" applyBorder="1"/>
    <xf numFmtId="0" fontId="23" fillId="33" borderId="0" xfId="0" applyFont="1"/>
    <xf numFmtId="49" fontId="51" fillId="33" borderId="10" xfId="0" applyNumberFormat="1" applyFont="1" applyBorder="1"/>
    <xf numFmtId="49" fontId="51" fillId="33" borderId="10" xfId="0" applyNumberFormat="1" applyFont="1" applyBorder="1" applyAlignment="1">
      <alignment horizontal="center"/>
    </xf>
    <xf numFmtId="49" fontId="51" fillId="33" borderId="0" xfId="0" applyNumberFormat="1" applyFont="1" applyBorder="1"/>
    <xf numFmtId="0" fontId="51" fillId="0" borderId="0" xfId="0" applyFont="1" applyFill="1" applyAlignment="1">
      <alignment wrapText="1"/>
    </xf>
    <xf numFmtId="0" fontId="51" fillId="0" borderId="10" xfId="0" applyFont="1" applyFill="1" applyBorder="1" applyAlignment="1">
      <alignment horizontal="center" vertical="top" wrapText="1"/>
    </xf>
    <xf numFmtId="0" fontId="51" fillId="33" borderId="10" xfId="0" applyFont="1" applyBorder="1" applyAlignment="1">
      <alignment wrapText="1"/>
    </xf>
    <xf numFmtId="49" fontId="78" fillId="0" borderId="10" xfId="0" applyNumberFormat="1" applyFont="1" applyFill="1" applyBorder="1" applyAlignment="1">
      <alignment wrapText="1"/>
    </xf>
    <xf numFmtId="0" fontId="51" fillId="0" borderId="10" xfId="0" applyFont="1" applyFill="1" applyBorder="1"/>
    <xf numFmtId="0" fontId="26" fillId="0" borderId="10" xfId="0" applyFont="1" applyFill="1" applyBorder="1" applyAlignment="1">
      <alignment vertical="top" wrapText="1"/>
    </xf>
    <xf numFmtId="0" fontId="75" fillId="0" borderId="10" xfId="0" applyNumberFormat="1" applyFont="1" applyFill="1" applyBorder="1" applyAlignment="1">
      <alignment wrapText="1"/>
    </xf>
    <xf numFmtId="4" fontId="26" fillId="0" borderId="10" xfId="38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vertical="top" wrapText="1"/>
    </xf>
    <xf numFmtId="0" fontId="51" fillId="0" borderId="10" xfId="379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10" xfId="0" applyFont="1" applyFill="1" applyBorder="1" applyAlignment="1">
      <alignment horizontal="justify" vertical="top" wrapText="1"/>
    </xf>
    <xf numFmtId="0" fontId="71" fillId="33" borderId="0" xfId="0" applyFont="1"/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Border="1" applyAlignment="1">
      <alignment horizontal="center" wrapText="1"/>
    </xf>
    <xf numFmtId="0" fontId="52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Border="1" applyAlignment="1">
      <alignment horizontal="left" wrapText="1"/>
    </xf>
    <xf numFmtId="0" fontId="51" fillId="33" borderId="10" xfId="0" applyFont="1" applyBorder="1" applyAlignment="1">
      <alignment horizontal="center" wrapText="1"/>
    </xf>
    <xf numFmtId="0" fontId="52" fillId="33" borderId="10" xfId="0" applyFont="1" applyBorder="1" applyAlignment="1">
      <alignment horizontal="left" wrapText="1"/>
    </xf>
    <xf numFmtId="167" fontId="52" fillId="33" borderId="10" xfId="0" applyNumberFormat="1" applyFont="1" applyFill="1" applyBorder="1" applyAlignment="1">
      <alignment horizontal="right" indent="1"/>
    </xf>
    <xf numFmtId="167" fontId="51" fillId="33" borderId="10" xfId="0" applyNumberFormat="1" applyFont="1" applyFill="1" applyBorder="1" applyAlignment="1">
      <alignment horizontal="right" indent="1"/>
    </xf>
    <xf numFmtId="0" fontId="51" fillId="33" borderId="0" xfId="0" applyFont="1" applyFill="1" applyAlignment="1">
      <alignment horizontal="right" indent="1"/>
    </xf>
    <xf numFmtId="4" fontId="52" fillId="33" borderId="10" xfId="0" applyNumberFormat="1" applyFont="1" applyFill="1" applyBorder="1" applyAlignment="1">
      <alignment horizontal="right" indent="1"/>
    </xf>
    <xf numFmtId="4" fontId="51" fillId="33" borderId="10" xfId="0" applyNumberFormat="1" applyFont="1" applyFill="1" applyBorder="1" applyAlignment="1">
      <alignment horizontal="right" indent="1"/>
    </xf>
    <xf numFmtId="0" fontId="26" fillId="0" borderId="0" xfId="379" applyFont="1" applyFill="1" applyAlignment="1"/>
    <xf numFmtId="0" fontId="26" fillId="0" borderId="0" xfId="379" applyFont="1" applyFill="1" applyAlignment="1">
      <alignment wrapText="1"/>
    </xf>
    <xf numFmtId="164" fontId="27" fillId="0" borderId="0" xfId="380" applyNumberFormat="1" applyFont="1" applyFill="1" applyBorder="1" applyAlignment="1">
      <alignment vertical="center"/>
    </xf>
    <xf numFmtId="164" fontId="27" fillId="0" borderId="10" xfId="380" applyNumberFormat="1" applyFont="1" applyFill="1" applyBorder="1" applyAlignment="1">
      <alignment horizontal="right" vertical="center"/>
    </xf>
    <xf numFmtId="164" fontId="26" fillId="0" borderId="0" xfId="0" applyNumberFormat="1" applyFont="1" applyFill="1"/>
    <xf numFmtId="164" fontId="26" fillId="0" borderId="10" xfId="380" applyNumberFormat="1" applyFont="1" applyFill="1" applyBorder="1" applyAlignment="1">
      <alignment vertical="center"/>
    </xf>
    <xf numFmtId="164" fontId="27" fillId="0" borderId="0" xfId="0" applyNumberFormat="1" applyFont="1" applyFill="1"/>
    <xf numFmtId="167" fontId="26" fillId="0" borderId="0" xfId="0" applyNumberFormat="1" applyFont="1" applyFill="1"/>
    <xf numFmtId="0" fontId="52" fillId="0" borderId="10" xfId="0" applyFont="1" applyFill="1" applyBorder="1"/>
    <xf numFmtId="49" fontId="51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wrapText="1"/>
    </xf>
    <xf numFmtId="0" fontId="52" fillId="33" borderId="10" xfId="0" applyFont="1" applyBorder="1" applyAlignment="1">
      <alignment wrapText="1"/>
    </xf>
    <xf numFmtId="0" fontId="51" fillId="33" borderId="10" xfId="0" applyFont="1" applyBorder="1" applyAlignment="1">
      <alignment horizontal="justify" wrapText="1"/>
    </xf>
    <xf numFmtId="0" fontId="0" fillId="33" borderId="0" xfId="0" applyFont="1"/>
    <xf numFmtId="2" fontId="51" fillId="0" borderId="10" xfId="0" applyNumberFormat="1" applyFont="1" applyFill="1" applyBorder="1" applyAlignment="1">
      <alignment wrapText="1"/>
    </xf>
    <xf numFmtId="0" fontId="51" fillId="52" borderId="0" xfId="0" applyFont="1" applyFill="1" applyAlignment="1">
      <alignment horizontal="center" vertical="top"/>
    </xf>
    <xf numFmtId="0" fontId="51" fillId="52" borderId="0" xfId="0" applyFont="1" applyFill="1"/>
    <xf numFmtId="0" fontId="51" fillId="52" borderId="10" xfId="1348" applyFont="1" applyFill="1" applyBorder="1" applyAlignment="1">
      <alignment horizontal="center" vertical="top" wrapText="1"/>
    </xf>
    <xf numFmtId="0" fontId="87" fillId="52" borderId="10" xfId="0" applyFont="1" applyFill="1" applyBorder="1" applyAlignment="1">
      <alignment horizontal="center" vertical="center" wrapText="1"/>
    </xf>
    <xf numFmtId="0" fontId="51" fillId="52" borderId="10" xfId="1348" applyFont="1" applyFill="1" applyBorder="1" applyAlignment="1" applyProtection="1">
      <alignment horizontal="center" vertical="center" wrapText="1"/>
      <protection locked="0"/>
    </xf>
    <xf numFmtId="0" fontId="52" fillId="52" borderId="10" xfId="0" applyFont="1" applyFill="1" applyBorder="1" applyAlignment="1">
      <alignment horizontal="center" vertical="top"/>
    </xf>
    <xf numFmtId="1" fontId="88" fillId="0" borderId="36" xfId="141" applyNumberFormat="1" applyFont="1" applyBorder="1" applyAlignment="1" applyProtection="1">
      <alignment horizontal="center" vertical="top" shrinkToFit="1"/>
    </xf>
    <xf numFmtId="0" fontId="88" fillId="0" borderId="36" xfId="139" applyNumberFormat="1" applyFont="1" applyBorder="1" applyAlignment="1" applyProtection="1">
      <alignment vertical="top" wrapText="1"/>
    </xf>
    <xf numFmtId="4" fontId="88" fillId="52" borderId="36" xfId="711" applyFont="1" applyFill="1" applyProtection="1">
      <alignment horizontal="right" vertical="top" shrinkToFit="1"/>
    </xf>
    <xf numFmtId="4" fontId="88" fillId="52" borderId="10" xfId="0" applyNumberFormat="1" applyFont="1" applyFill="1" applyBorder="1" applyAlignment="1">
      <alignment horizontal="right" vertical="top" shrinkToFit="1"/>
    </xf>
    <xf numFmtId="0" fontId="52" fillId="52" borderId="0" xfId="0" applyFont="1" applyFill="1"/>
    <xf numFmtId="0" fontId="51" fillId="52" borderId="10" xfId="0" applyFont="1" applyFill="1" applyBorder="1" applyAlignment="1">
      <alignment horizontal="center" vertical="top"/>
    </xf>
    <xf numFmtId="1" fontId="87" fillId="0" borderId="36" xfId="141" applyNumberFormat="1" applyFont="1" applyBorder="1" applyAlignment="1" applyProtection="1">
      <alignment horizontal="center" vertical="top" shrinkToFit="1"/>
    </xf>
    <xf numFmtId="0" fontId="87" fillId="0" borderId="36" xfId="139" applyNumberFormat="1" applyFont="1" applyBorder="1" applyAlignment="1" applyProtection="1">
      <alignment vertical="top" wrapText="1"/>
    </xf>
    <xf numFmtId="4" fontId="87" fillId="52" borderId="36" xfId="711" applyFont="1" applyFill="1" applyProtection="1">
      <alignment horizontal="right" vertical="top" shrinkToFit="1"/>
    </xf>
    <xf numFmtId="4" fontId="88" fillId="52" borderId="11" xfId="0" applyNumberFormat="1" applyFont="1" applyFill="1" applyBorder="1" applyAlignment="1">
      <alignment horizontal="right" vertical="top" shrinkToFit="1"/>
    </xf>
    <xf numFmtId="0" fontId="87" fillId="52" borderId="0" xfId="0" applyFont="1" applyFill="1"/>
    <xf numFmtId="0" fontId="88" fillId="52" borderId="0" xfId="0" applyFont="1" applyFill="1" applyAlignment="1">
      <alignment horizontal="left" wrapText="1"/>
    </xf>
    <xf numFmtId="0" fontId="51" fillId="52" borderId="26" xfId="0" applyFont="1" applyFill="1" applyBorder="1" applyAlignment="1">
      <alignment horizontal="center" vertical="top"/>
    </xf>
    <xf numFmtId="1" fontId="87" fillId="0" borderId="39" xfId="141" applyNumberFormat="1" applyFont="1" applyBorder="1" applyAlignment="1" applyProtection="1">
      <alignment horizontal="center" vertical="top" shrinkToFit="1"/>
    </xf>
    <xf numFmtId="0" fontId="87" fillId="0" borderId="39" xfId="139" applyNumberFormat="1" applyFont="1" applyBorder="1" applyAlignment="1" applyProtection="1">
      <alignment vertical="top" wrapText="1"/>
    </xf>
    <xf numFmtId="4" fontId="87" fillId="52" borderId="39" xfId="711" applyFont="1" applyFill="1" applyBorder="1" applyProtection="1">
      <alignment horizontal="right" vertical="top" shrinkToFit="1"/>
    </xf>
    <xf numFmtId="4" fontId="88" fillId="52" borderId="10" xfId="134" applyNumberFormat="1" applyFont="1" applyFill="1" applyBorder="1" applyAlignment="1" applyProtection="1">
      <alignment horizontal="right" vertical="top" shrinkToFit="1"/>
    </xf>
    <xf numFmtId="49" fontId="51" fillId="52" borderId="0" xfId="1347" applyNumberFormat="1" applyFont="1" applyFill="1" applyAlignment="1">
      <alignment horizontal="left"/>
    </xf>
    <xf numFmtId="0" fontId="51" fillId="52" borderId="0" xfId="0" applyFont="1" applyFill="1" applyAlignment="1">
      <alignment horizontal="center"/>
    </xf>
    <xf numFmtId="49" fontId="51" fillId="52" borderId="10" xfId="1348" applyNumberFormat="1" applyFont="1" applyFill="1" applyBorder="1" applyAlignment="1" applyProtection="1">
      <alignment horizontal="center" vertical="center" wrapText="1"/>
      <protection locked="0"/>
    </xf>
    <xf numFmtId="0" fontId="51" fillId="52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top"/>
    </xf>
    <xf numFmtId="0" fontId="51" fillId="0" borderId="10" xfId="1348" applyFont="1" applyFill="1" applyBorder="1" applyAlignment="1">
      <alignment horizontal="center" vertical="top" wrapText="1"/>
    </xf>
    <xf numFmtId="49" fontId="51" fillId="0" borderId="10" xfId="1348" applyNumberFormat="1" applyFont="1" applyFill="1" applyBorder="1" applyAlignment="1" applyProtection="1">
      <alignment horizontal="center" vertical="center" wrapText="1"/>
      <protection locked="0"/>
    </xf>
    <xf numFmtId="0" fontId="51" fillId="52" borderId="10" xfId="245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top"/>
    </xf>
    <xf numFmtId="0" fontId="52" fillId="33" borderId="0" xfId="0" applyFont="1" applyFill="1"/>
    <xf numFmtId="0" fontId="51" fillId="33" borderId="10" xfId="0" applyFont="1" applyFill="1" applyBorder="1" applyAlignment="1">
      <alignment horizontal="center" vertical="top"/>
    </xf>
    <xf numFmtId="0" fontId="51" fillId="33" borderId="26" xfId="0" applyFont="1" applyFill="1" applyBorder="1" applyAlignment="1">
      <alignment horizontal="center" vertical="top"/>
    </xf>
    <xf numFmtId="0" fontId="87" fillId="52" borderId="10" xfId="0" applyFont="1" applyFill="1" applyBorder="1" applyAlignment="1">
      <alignment horizontal="center" vertical="top" wrapText="1"/>
    </xf>
    <xf numFmtId="0" fontId="51" fillId="33" borderId="0" xfId="0" applyFont="1" applyFill="1" applyAlignment="1">
      <alignment vertical="top"/>
    </xf>
    <xf numFmtId="0" fontId="51" fillId="33" borderId="0" xfId="0" applyFont="1" applyFill="1" applyAlignment="1">
      <alignment vertical="top" wrapText="1"/>
    </xf>
    <xf numFmtId="0" fontId="87" fillId="33" borderId="10" xfId="0" applyFont="1" applyFill="1" applyBorder="1" applyAlignment="1">
      <alignment horizontal="center" vertical="top" wrapText="1"/>
    </xf>
    <xf numFmtId="49" fontId="26" fillId="52" borderId="0" xfId="1347" applyNumberFormat="1" applyFont="1" applyFill="1" applyAlignment="1">
      <alignment wrapText="1"/>
    </xf>
    <xf numFmtId="0" fontId="51" fillId="52" borderId="0" xfId="0" applyFont="1" applyFill="1" applyAlignment="1">
      <alignment vertical="top"/>
    </xf>
    <xf numFmtId="0" fontId="51" fillId="52" borderId="0" xfId="0" applyFont="1" applyFill="1" applyAlignment="1">
      <alignment vertical="top" wrapText="1"/>
    </xf>
    <xf numFmtId="0" fontId="88" fillId="52" borderId="10" xfId="133" applyFont="1" applyFill="1" applyBorder="1" applyAlignment="1" applyProtection="1">
      <alignment horizontal="center"/>
      <protection locked="0"/>
    </xf>
    <xf numFmtId="0" fontId="26" fillId="52" borderId="0" xfId="0" applyFont="1" applyFill="1"/>
    <xf numFmtId="0" fontId="72" fillId="52" borderId="10" xfId="0" applyFont="1" applyFill="1" applyBorder="1" applyAlignment="1">
      <alignment horizontal="center" vertical="center" wrapText="1"/>
    </xf>
    <xf numFmtId="0" fontId="72" fillId="52" borderId="10" xfId="0" applyFont="1" applyFill="1" applyBorder="1" applyAlignment="1">
      <alignment horizontal="center"/>
    </xf>
    <xf numFmtId="164" fontId="27" fillId="52" borderId="31" xfId="380" applyFont="1" applyFill="1" applyBorder="1" applyAlignment="1">
      <alignment horizontal="right" vertical="center"/>
    </xf>
    <xf numFmtId="164" fontId="27" fillId="52" borderId="10" xfId="380" applyFont="1" applyFill="1" applyBorder="1" applyAlignment="1">
      <alignment horizontal="right" vertical="center"/>
    </xf>
    <xf numFmtId="164" fontId="26" fillId="52" borderId="10" xfId="380" applyFont="1" applyFill="1" applyBorder="1" applyAlignment="1">
      <alignment horizontal="right" vertical="center"/>
    </xf>
    <xf numFmtId="164" fontId="26" fillId="52" borderId="10" xfId="380" applyFont="1" applyFill="1" applyBorder="1" applyAlignment="1">
      <alignment vertical="center"/>
    </xf>
    <xf numFmtId="164" fontId="27" fillId="52" borderId="10" xfId="380" applyFont="1" applyFill="1" applyBorder="1" applyAlignment="1">
      <alignment vertical="center"/>
    </xf>
    <xf numFmtId="4" fontId="26" fillId="52" borderId="10" xfId="380" applyNumberFormat="1" applyFont="1" applyFill="1" applyBorder="1" applyAlignment="1">
      <alignment vertical="center"/>
    </xf>
    <xf numFmtId="164" fontId="27" fillId="52" borderId="10" xfId="380" applyNumberFormat="1" applyFont="1" applyFill="1" applyBorder="1" applyAlignment="1">
      <alignment vertical="center"/>
    </xf>
    <xf numFmtId="0" fontId="26" fillId="52" borderId="10" xfId="0" applyFont="1" applyFill="1" applyBorder="1"/>
    <xf numFmtId="164" fontId="26" fillId="52" borderId="10" xfId="0" applyNumberFormat="1" applyFont="1" applyFill="1" applyBorder="1" applyAlignment="1">
      <alignment vertical="center"/>
    </xf>
    <xf numFmtId="166" fontId="26" fillId="52" borderId="10" xfId="0" applyNumberFormat="1" applyFont="1" applyFill="1" applyBorder="1" applyAlignment="1">
      <alignment vertical="center"/>
    </xf>
    <xf numFmtId="164" fontId="26" fillId="52" borderId="10" xfId="380" applyNumberFormat="1" applyFont="1" applyFill="1" applyBorder="1" applyAlignment="1">
      <alignment vertical="center"/>
    </xf>
    <xf numFmtId="167" fontId="27" fillId="52" borderId="10" xfId="0" applyNumberFormat="1" applyFont="1" applyFill="1" applyBorder="1"/>
    <xf numFmtId="0" fontId="27" fillId="0" borderId="0" xfId="0" applyFont="1" applyFill="1" applyAlignment="1">
      <alignment horizontal="center"/>
    </xf>
    <xf numFmtId="0" fontId="72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center" vertical="top" wrapText="1"/>
    </xf>
    <xf numFmtId="0" fontId="26" fillId="0" borderId="27" xfId="0" applyFont="1" applyFill="1" applyBorder="1"/>
    <xf numFmtId="0" fontId="26" fillId="0" borderId="34" xfId="0" applyFont="1" applyFill="1" applyBorder="1"/>
    <xf numFmtId="0" fontId="26" fillId="0" borderId="28" xfId="0" applyFont="1" applyFill="1" applyBorder="1"/>
    <xf numFmtId="0" fontId="72" fillId="0" borderId="26" xfId="0" applyFont="1" applyFill="1" applyBorder="1" applyAlignment="1">
      <alignment horizontal="center" vertical="center" wrapText="1"/>
    </xf>
    <xf numFmtId="0" fontId="72" fillId="0" borderId="31" xfId="0" applyFont="1" applyFill="1" applyBorder="1" applyAlignment="1">
      <alignment horizontal="center" vertical="center" wrapText="1"/>
    </xf>
    <xf numFmtId="0" fontId="72" fillId="0" borderId="29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30" xfId="0" applyFont="1" applyFill="1" applyBorder="1" applyAlignment="1">
      <alignment horizontal="center" vertical="center" wrapText="1"/>
    </xf>
    <xf numFmtId="0" fontId="72" fillId="0" borderId="32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33" xfId="0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 horizontal="center" vertical="center"/>
    </xf>
    <xf numFmtId="0" fontId="72" fillId="0" borderId="31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72" fillId="52" borderId="10" xfId="0" applyFont="1" applyFill="1" applyBorder="1" applyAlignment="1">
      <alignment horizontal="center" vertical="center" wrapText="1"/>
    </xf>
    <xf numFmtId="0" fontId="72" fillId="52" borderId="0" xfId="0" applyFont="1" applyFill="1" applyAlignment="1">
      <alignment horizontal="left" vertical="top" wrapText="1"/>
    </xf>
    <xf numFmtId="0" fontId="26" fillId="33" borderId="0" xfId="0" applyFont="1" applyAlignment="1">
      <alignment horizontal="left" vertical="top" wrapText="1"/>
    </xf>
    <xf numFmtId="0" fontId="51" fillId="33" borderId="0" xfId="0" applyFont="1" applyAlignment="1">
      <alignment horizontal="left"/>
    </xf>
    <xf numFmtId="0" fontId="51" fillId="33" borderId="0" xfId="0" applyFont="1" applyAlignment="1">
      <alignment horizontal="center"/>
    </xf>
    <xf numFmtId="0" fontId="52" fillId="33" borderId="0" xfId="0" applyFont="1" applyAlignment="1">
      <alignment horizontal="center" wrapText="1"/>
    </xf>
    <xf numFmtId="0" fontId="26" fillId="33" borderId="26" xfId="0" applyFont="1" applyBorder="1" applyAlignment="1">
      <alignment horizontal="center" vertical="center" wrapText="1"/>
    </xf>
    <xf numFmtId="0" fontId="26" fillId="33" borderId="31" xfId="0" applyFont="1" applyBorder="1" applyAlignment="1">
      <alignment horizontal="center" vertical="center" wrapText="1"/>
    </xf>
    <xf numFmtId="0" fontId="26" fillId="33" borderId="26" xfId="0" applyFont="1" applyBorder="1" applyAlignment="1">
      <alignment horizontal="center" vertical="center"/>
    </xf>
    <xf numFmtId="0" fontId="26" fillId="33" borderId="31" xfId="0" applyFont="1" applyBorder="1" applyAlignment="1">
      <alignment horizontal="center" vertical="center"/>
    </xf>
    <xf numFmtId="0" fontId="52" fillId="0" borderId="10" xfId="0" applyFont="1" applyFill="1" applyBorder="1"/>
    <xf numFmtId="49" fontId="51" fillId="0" borderId="0" xfId="0" applyNumberFormat="1" applyFont="1" applyFill="1"/>
    <xf numFmtId="0" fontId="81" fillId="0" borderId="0" xfId="0" applyFont="1" applyFill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72" fillId="33" borderId="10" xfId="0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wrapText="1"/>
    </xf>
    <xf numFmtId="0" fontId="72" fillId="0" borderId="27" xfId="0" applyFont="1" applyFill="1" applyBorder="1" applyAlignment="1">
      <alignment horizontal="center" vertical="center" wrapText="1"/>
    </xf>
    <xf numFmtId="0" fontId="72" fillId="0" borderId="34" xfId="0" applyFont="1" applyFill="1" applyBorder="1" applyAlignment="1">
      <alignment horizontal="center" vertical="center" wrapText="1"/>
    </xf>
    <xf numFmtId="0" fontId="72" fillId="0" borderId="28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wrapText="1"/>
    </xf>
    <xf numFmtId="49" fontId="51" fillId="0" borderId="10" xfId="0" applyNumberFormat="1" applyFont="1" applyFill="1" applyBorder="1" applyAlignment="1">
      <alignment horizontal="center"/>
    </xf>
    <xf numFmtId="49" fontId="52" fillId="0" borderId="27" xfId="0" applyNumberFormat="1" applyFont="1" applyFill="1" applyBorder="1" applyAlignment="1">
      <alignment horizontal="center"/>
    </xf>
    <xf numFmtId="49" fontId="52" fillId="0" borderId="34" xfId="0" applyNumberFormat="1" applyFont="1" applyFill="1" applyBorder="1" applyAlignment="1">
      <alignment horizontal="center"/>
    </xf>
    <xf numFmtId="49" fontId="52" fillId="0" borderId="28" xfId="0" applyNumberFormat="1" applyFont="1" applyFill="1" applyBorder="1" applyAlignment="1">
      <alignment horizontal="center"/>
    </xf>
    <xf numFmtId="0" fontId="88" fillId="52" borderId="10" xfId="133" applyFont="1" applyFill="1" applyBorder="1" applyAlignment="1" applyProtection="1">
      <alignment horizontal="center"/>
      <protection locked="0"/>
    </xf>
    <xf numFmtId="49" fontId="26" fillId="52" borderId="0" xfId="1347" applyNumberFormat="1" applyFont="1" applyFill="1" applyAlignment="1">
      <alignment wrapText="1"/>
    </xf>
    <xf numFmtId="0" fontId="50" fillId="52" borderId="0" xfId="0" applyNumberFormat="1" applyFont="1" applyFill="1" applyAlignment="1">
      <alignment horizontal="center" wrapText="1"/>
    </xf>
    <xf numFmtId="0" fontId="86" fillId="52" borderId="0" xfId="0" applyFont="1" applyFill="1" applyAlignment="1">
      <alignment horizontal="center"/>
    </xf>
    <xf numFmtId="49" fontId="51" fillId="52" borderId="0" xfId="1347" applyNumberFormat="1" applyFont="1" applyFill="1" applyAlignment="1">
      <alignment horizontal="left" wrapText="1"/>
    </xf>
    <xf numFmtId="0" fontId="52" fillId="52" borderId="0" xfId="0" applyFont="1" applyFill="1" applyAlignment="1">
      <alignment horizontal="center" wrapText="1"/>
    </xf>
    <xf numFmtId="0" fontId="88" fillId="52" borderId="27" xfId="133" applyFont="1" applyFill="1" applyBorder="1" applyAlignment="1" applyProtection="1">
      <alignment horizontal="center"/>
      <protection locked="0"/>
    </xf>
    <xf numFmtId="0" fontId="88" fillId="52" borderId="34" xfId="133" applyFont="1" applyFill="1" applyBorder="1" applyAlignment="1" applyProtection="1">
      <alignment horizontal="center"/>
      <protection locked="0"/>
    </xf>
    <xf numFmtId="0" fontId="88" fillId="52" borderId="28" xfId="133" applyFont="1" applyFill="1" applyBorder="1" applyAlignment="1" applyProtection="1">
      <alignment horizontal="center"/>
      <protection locked="0"/>
    </xf>
    <xf numFmtId="49" fontId="50" fillId="0" borderId="0" xfId="1349" applyNumberFormat="1" applyFont="1" applyFill="1" applyBorder="1" applyAlignment="1">
      <alignment horizontal="center" vertical="center" wrapText="1"/>
    </xf>
    <xf numFmtId="0" fontId="87" fillId="52" borderId="12" xfId="0" applyFont="1" applyFill="1" applyBorder="1" applyAlignment="1">
      <alignment horizontal="right"/>
    </xf>
    <xf numFmtId="0" fontId="88" fillId="52" borderId="10" xfId="133" applyNumberFormat="1" applyFont="1" applyFill="1" applyBorder="1" applyAlignment="1" applyProtection="1">
      <alignment horizontal="right"/>
    </xf>
    <xf numFmtId="0" fontId="88" fillId="52" borderId="10" xfId="133" applyFont="1" applyFill="1" applyBorder="1" applyAlignment="1" applyProtection="1">
      <alignment horizontal="right"/>
      <protection locked="0"/>
    </xf>
    <xf numFmtId="0" fontId="51" fillId="52" borderId="0" xfId="0" applyFont="1" applyFill="1" applyAlignment="1">
      <alignment vertical="top"/>
    </xf>
    <xf numFmtId="0" fontId="51" fillId="52" borderId="0" xfId="0" applyFont="1" applyFill="1" applyAlignment="1">
      <alignment vertical="top" wrapText="1"/>
    </xf>
    <xf numFmtId="0" fontId="89" fillId="52" borderId="0" xfId="80" applyFont="1" applyFill="1" applyAlignment="1">
      <alignment horizontal="center" vertical="top" wrapText="1"/>
    </xf>
    <xf numFmtId="0" fontId="87" fillId="52" borderId="12" xfId="0" applyFont="1" applyFill="1" applyBorder="1" applyAlignment="1">
      <alignment horizontal="right" vertical="top"/>
    </xf>
    <xf numFmtId="0" fontId="90" fillId="0" borderId="0" xfId="80" applyFont="1" applyAlignment="1">
      <alignment horizontal="center" vertical="top" wrapText="1"/>
    </xf>
    <xf numFmtId="0" fontId="87" fillId="33" borderId="12" xfId="0" applyFont="1" applyFill="1" applyBorder="1" applyAlignment="1">
      <alignment horizontal="right" vertical="top"/>
    </xf>
    <xf numFmtId="0" fontId="50" fillId="0" borderId="0" xfId="379" applyFont="1" applyFill="1" applyAlignment="1">
      <alignment horizontal="center" wrapText="1"/>
    </xf>
    <xf numFmtId="0" fontId="26" fillId="0" borderId="0" xfId="379" applyFont="1" applyFill="1" applyAlignment="1">
      <alignment horizontal="left"/>
    </xf>
    <xf numFmtId="0" fontId="26" fillId="0" borderId="0" xfId="379" applyFont="1" applyFill="1" applyAlignment="1">
      <alignment horizontal="left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 wrapText="1"/>
    </xf>
    <xf numFmtId="0" fontId="51" fillId="0" borderId="27" xfId="379" applyFont="1" applyFill="1" applyBorder="1" applyAlignment="1">
      <alignment horizontal="center" vertical="center" wrapText="1"/>
    </xf>
    <xf numFmtId="0" fontId="51" fillId="0" borderId="28" xfId="379" applyFont="1" applyFill="1" applyBorder="1" applyAlignment="1">
      <alignment horizontal="center" vertical="center" wrapText="1"/>
    </xf>
    <xf numFmtId="0" fontId="51" fillId="0" borderId="26" xfId="379" applyFont="1" applyFill="1" applyBorder="1" applyAlignment="1">
      <alignment horizontal="center" vertical="center" wrapText="1"/>
    </xf>
    <xf numFmtId="0" fontId="51" fillId="0" borderId="31" xfId="379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wrapText="1"/>
    </xf>
    <xf numFmtId="0" fontId="52" fillId="0" borderId="12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top" wrapText="1"/>
    </xf>
  </cellXfs>
  <cellStyles count="1350">
    <cellStyle name="20% - Accent1" xfId="81"/>
    <cellStyle name="20% - Accent1 2" xfId="164"/>
    <cellStyle name="20% - Accent1 3" xfId="244"/>
    <cellStyle name="20% - Accent1 4" xfId="291"/>
    <cellStyle name="20% - Accent1 5" xfId="369"/>
    <cellStyle name="20% - Accent2" xfId="82"/>
    <cellStyle name="20% - Accent2 2" xfId="162"/>
    <cellStyle name="20% - Accent2 3" xfId="243"/>
    <cellStyle name="20% - Accent2 4" xfId="292"/>
    <cellStyle name="20% - Accent2 5" xfId="368"/>
    <cellStyle name="20% - Accent3" xfId="83"/>
    <cellStyle name="20% - Accent3 2" xfId="166"/>
    <cellStyle name="20% - Accent3 3" xfId="242"/>
    <cellStyle name="20% - Accent3 4" xfId="293"/>
    <cellStyle name="20% - Accent3 5" xfId="367"/>
    <cellStyle name="20% - Accent4" xfId="84"/>
    <cellStyle name="20% - Accent4 2" xfId="157"/>
    <cellStyle name="20% - Accent4 3" xfId="241"/>
    <cellStyle name="20% - Accent4 4" xfId="294"/>
    <cellStyle name="20% - Accent4 5" xfId="366"/>
    <cellStyle name="20% - Accent5" xfId="85"/>
    <cellStyle name="20% - Accent5 2" xfId="151"/>
    <cellStyle name="20% - Accent5 3" xfId="240"/>
    <cellStyle name="20% - Accent5 4" xfId="295"/>
    <cellStyle name="20% - Accent5 5" xfId="365"/>
    <cellStyle name="20% - Accent6" xfId="86"/>
    <cellStyle name="20% - Accent6 2" xfId="158"/>
    <cellStyle name="20% - Accent6 3" xfId="239"/>
    <cellStyle name="20% - Accent6 4" xfId="296"/>
    <cellStyle name="20% - Accent6 5" xfId="364"/>
    <cellStyle name="20% - Акцент1" xfId="19" builtinId="30" customBuiltin="1"/>
    <cellStyle name="20% - Акцент1 2" xfId="169"/>
    <cellStyle name="20% - Акцент1 3" xfId="386"/>
    <cellStyle name="20% - Акцент1 4" xfId="395"/>
    <cellStyle name="20% - Акцент1 5" xfId="412"/>
    <cellStyle name="20% - Акцент1 6" xfId="414"/>
    <cellStyle name="20% - Акцент1 7" xfId="437"/>
    <cellStyle name="20% - Акцент1 8" xfId="451"/>
    <cellStyle name="20% - Акцент1 9" xfId="457"/>
    <cellStyle name="20% - Акцент2" xfId="23" builtinId="34" customBuiltin="1"/>
    <cellStyle name="20% - Акцент2 2" xfId="173"/>
    <cellStyle name="20% - Акцент2 3" xfId="389"/>
    <cellStyle name="20% - Акцент2 4" xfId="403"/>
    <cellStyle name="20% - Акцент2 5" xfId="415"/>
    <cellStyle name="20% - Акцент2 6" xfId="422"/>
    <cellStyle name="20% - Акцент2 7" xfId="439"/>
    <cellStyle name="20% - Акцент2 8" xfId="455"/>
    <cellStyle name="20% - Акцент2 9" xfId="465"/>
    <cellStyle name="20% - Акцент3" xfId="27" builtinId="38" customBuiltin="1"/>
    <cellStyle name="20% - Акцент3 2" xfId="177"/>
    <cellStyle name="20% - Акцент3 3" xfId="393"/>
    <cellStyle name="20% - Акцент3 4" xfId="391"/>
    <cellStyle name="20% - Акцент3 5" xfId="417"/>
    <cellStyle name="20% - Акцент3 6" xfId="428"/>
    <cellStyle name="20% - Акцент3 7" xfId="441"/>
    <cellStyle name="20% - Акцент3 8" xfId="458"/>
    <cellStyle name="20% - Акцент3 9" xfId="453"/>
    <cellStyle name="20% - Акцент4" xfId="31" builtinId="42" customBuiltin="1"/>
    <cellStyle name="20% - Акцент4 2" xfId="181"/>
    <cellStyle name="20% - Акцент4 3" xfId="396"/>
    <cellStyle name="20% - Акцент4 4" xfId="404"/>
    <cellStyle name="20% - Акцент4 5" xfId="420"/>
    <cellStyle name="20% - Акцент4 6" xfId="430"/>
    <cellStyle name="20% - Акцент4 7" xfId="443"/>
    <cellStyle name="20% - Акцент4 8" xfId="460"/>
    <cellStyle name="20% - Акцент4 9" xfId="469"/>
    <cellStyle name="20% - Акцент5" xfId="35" builtinId="46" customBuiltin="1"/>
    <cellStyle name="20% - Акцент5 2" xfId="185"/>
    <cellStyle name="20% - Акцент5 3" xfId="398"/>
    <cellStyle name="20% - Акцент5 4" xfId="406"/>
    <cellStyle name="20% - Акцент5 5" xfId="423"/>
    <cellStyle name="20% - Акцент5 6" xfId="432"/>
    <cellStyle name="20% - Акцент5 7" xfId="445"/>
    <cellStyle name="20% - Акцент5 8" xfId="463"/>
    <cellStyle name="20% - Акцент5 9" xfId="471"/>
    <cellStyle name="20% - Акцент6" xfId="39" builtinId="50" customBuiltin="1"/>
    <cellStyle name="20% - Акцент6 2" xfId="189"/>
    <cellStyle name="20% - Акцент6 3" xfId="401"/>
    <cellStyle name="20% - Акцент6 4" xfId="408"/>
    <cellStyle name="20% - Акцент6 5" xfId="426"/>
    <cellStyle name="20% - Акцент6 6" xfId="434"/>
    <cellStyle name="20% - Акцент6 7" xfId="447"/>
    <cellStyle name="20% - Акцент6 8" xfId="466"/>
    <cellStyle name="20% - Акцент6 9" xfId="473"/>
    <cellStyle name="40% - Accent1" xfId="87"/>
    <cellStyle name="40% - Accent1 2" xfId="152"/>
    <cellStyle name="40% - Accent1 3" xfId="238"/>
    <cellStyle name="40% - Accent1 4" xfId="297"/>
    <cellStyle name="40% - Accent1 5" xfId="363"/>
    <cellStyle name="40% - Accent2" xfId="88"/>
    <cellStyle name="40% - Accent2 2" xfId="163"/>
    <cellStyle name="40% - Accent2 3" xfId="237"/>
    <cellStyle name="40% - Accent2 4" xfId="298"/>
    <cellStyle name="40% - Accent2 5" xfId="362"/>
    <cellStyle name="40% - Accent3" xfId="89"/>
    <cellStyle name="40% - Accent3 2" xfId="167"/>
    <cellStyle name="40% - Accent3 3" xfId="236"/>
    <cellStyle name="40% - Accent3 4" xfId="299"/>
    <cellStyle name="40% - Accent3 5" xfId="361"/>
    <cellStyle name="40% - Accent4" xfId="90"/>
    <cellStyle name="40% - Accent4 2" xfId="156"/>
    <cellStyle name="40% - Accent4 3" xfId="235"/>
    <cellStyle name="40% - Accent4 4" xfId="300"/>
    <cellStyle name="40% - Accent4 5" xfId="360"/>
    <cellStyle name="40% - Accent5" xfId="91"/>
    <cellStyle name="40% - Accent5 2" xfId="155"/>
    <cellStyle name="40% - Accent5 3" xfId="234"/>
    <cellStyle name="40% - Accent5 4" xfId="301"/>
    <cellStyle name="40% - Accent5 5" xfId="359"/>
    <cellStyle name="40% - Accent6" xfId="92"/>
    <cellStyle name="40% - Accent6 2" xfId="154"/>
    <cellStyle name="40% - Accent6 3" xfId="233"/>
    <cellStyle name="40% - Accent6 4" xfId="302"/>
    <cellStyle name="40% - Accent6 5" xfId="358"/>
    <cellStyle name="40% - Акцент1" xfId="20" builtinId="31" customBuiltin="1"/>
    <cellStyle name="40% - Акцент1 2" xfId="170"/>
    <cellStyle name="40% - Акцент1 3" xfId="387"/>
    <cellStyle name="40% - Акцент1 4" xfId="392"/>
    <cellStyle name="40% - Акцент1 5" xfId="413"/>
    <cellStyle name="40% - Акцент1 6" xfId="411"/>
    <cellStyle name="40% - Акцент1 7" xfId="438"/>
    <cellStyle name="40% - Акцент1 8" xfId="452"/>
    <cellStyle name="40% - Акцент1 9" xfId="454"/>
    <cellStyle name="40% - Акцент2" xfId="24" builtinId="35" customBuiltin="1"/>
    <cellStyle name="40% - Акцент2 2" xfId="174"/>
    <cellStyle name="40% - Акцент2 3" xfId="390"/>
    <cellStyle name="40% - Акцент2 4" xfId="400"/>
    <cellStyle name="40% - Акцент2 5" xfId="416"/>
    <cellStyle name="40% - Акцент2 6" xfId="419"/>
    <cellStyle name="40% - Акцент2 7" xfId="440"/>
    <cellStyle name="40% - Акцент2 8" xfId="456"/>
    <cellStyle name="40% - Акцент2 9" xfId="462"/>
    <cellStyle name="40% - Акцент3" xfId="28" builtinId="39" customBuiltin="1"/>
    <cellStyle name="40% - Акцент3 2" xfId="178"/>
    <cellStyle name="40% - Акцент3 3" xfId="394"/>
    <cellStyle name="40% - Акцент3 4" xfId="388"/>
    <cellStyle name="40% - Акцент3 5" xfId="418"/>
    <cellStyle name="40% - Акцент3 6" xfId="429"/>
    <cellStyle name="40% - Акцент3 7" xfId="442"/>
    <cellStyle name="40% - Акцент3 8" xfId="459"/>
    <cellStyle name="40% - Акцент3 9" xfId="468"/>
    <cellStyle name="40% - Акцент4" xfId="32" builtinId="43" customBuiltin="1"/>
    <cellStyle name="40% - Акцент4 2" xfId="182"/>
    <cellStyle name="40% - Акцент4 3" xfId="397"/>
    <cellStyle name="40% - Акцент4 4" xfId="405"/>
    <cellStyle name="40% - Акцент4 5" xfId="421"/>
    <cellStyle name="40% - Акцент4 6" xfId="431"/>
    <cellStyle name="40% - Акцент4 7" xfId="444"/>
    <cellStyle name="40% - Акцент4 8" xfId="461"/>
    <cellStyle name="40% - Акцент4 9" xfId="470"/>
    <cellStyle name="40% - Акцент5" xfId="36" builtinId="47" customBuiltin="1"/>
    <cellStyle name="40% - Акцент5 2" xfId="186"/>
    <cellStyle name="40% - Акцент5 3" xfId="399"/>
    <cellStyle name="40% - Акцент5 4" xfId="407"/>
    <cellStyle name="40% - Акцент5 5" xfId="424"/>
    <cellStyle name="40% - Акцент5 6" xfId="433"/>
    <cellStyle name="40% - Акцент5 7" xfId="446"/>
    <cellStyle name="40% - Акцент5 8" xfId="464"/>
    <cellStyle name="40% - Акцент5 9" xfId="472"/>
    <cellStyle name="40% - Акцент6" xfId="40" builtinId="51" customBuiltin="1"/>
    <cellStyle name="40% - Акцент6 2" xfId="190"/>
    <cellStyle name="40% - Акцент6 3" xfId="402"/>
    <cellStyle name="40% - Акцент6 4" xfId="409"/>
    <cellStyle name="40% - Акцент6 5" xfId="427"/>
    <cellStyle name="40% - Акцент6 6" xfId="435"/>
    <cellStyle name="40% - Акцент6 7" xfId="448"/>
    <cellStyle name="40% - Акцент6 8" xfId="467"/>
    <cellStyle name="40% - Акцент6 9" xfId="474"/>
    <cellStyle name="60% - Accent1" xfId="93"/>
    <cellStyle name="60% - Accent1 2" xfId="153"/>
    <cellStyle name="60% - Accent1 3" xfId="232"/>
    <cellStyle name="60% - Accent1 4" xfId="303"/>
    <cellStyle name="60% - Accent1 5" xfId="357"/>
    <cellStyle name="60% - Accent2" xfId="94"/>
    <cellStyle name="60% - Accent2 2" xfId="161"/>
    <cellStyle name="60% - Accent2 3" xfId="231"/>
    <cellStyle name="60% - Accent2 4" xfId="304"/>
    <cellStyle name="60% - Accent2 5" xfId="356"/>
    <cellStyle name="60% - Accent3" xfId="95"/>
    <cellStyle name="60% - Accent3 2" xfId="160"/>
    <cellStyle name="60% - Accent3 3" xfId="230"/>
    <cellStyle name="60% - Accent3 4" xfId="305"/>
    <cellStyle name="60% - Accent3 5" xfId="355"/>
    <cellStyle name="60% - Accent4" xfId="96"/>
    <cellStyle name="60% - Accent4 2" xfId="159"/>
    <cellStyle name="60% - Accent4 3" xfId="229"/>
    <cellStyle name="60% - Accent4 4" xfId="306"/>
    <cellStyle name="60% - Accent4 5" xfId="354"/>
    <cellStyle name="60% - Accent5" xfId="97"/>
    <cellStyle name="60% - Accent5 2" xfId="188"/>
    <cellStyle name="60% - Accent5 3" xfId="228"/>
    <cellStyle name="60% - Accent5 4" xfId="307"/>
    <cellStyle name="60% - Accent5 5" xfId="353"/>
    <cellStyle name="60% - Accent6" xfId="98"/>
    <cellStyle name="60% - Accent6 2" xfId="184"/>
    <cellStyle name="60% - Accent6 3" xfId="227"/>
    <cellStyle name="60% - Accent6 4" xfId="308"/>
    <cellStyle name="60% - Accent6 5" xfId="35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Accent1" xfId="99"/>
    <cellStyle name="Accent1 2" xfId="180"/>
    <cellStyle name="Accent1 3" xfId="226"/>
    <cellStyle name="Accent1 4" xfId="309"/>
    <cellStyle name="Accent1 5" xfId="351"/>
    <cellStyle name="Accent2" xfId="100"/>
    <cellStyle name="Accent2 2" xfId="176"/>
    <cellStyle name="Accent2 3" xfId="225"/>
    <cellStyle name="Accent2 4" xfId="310"/>
    <cellStyle name="Accent2 5" xfId="350"/>
    <cellStyle name="Accent3" xfId="101"/>
    <cellStyle name="Accent3 2" xfId="172"/>
    <cellStyle name="Accent3 3" xfId="224"/>
    <cellStyle name="Accent3 4" xfId="311"/>
    <cellStyle name="Accent3 5" xfId="349"/>
    <cellStyle name="Accent4" xfId="102"/>
    <cellStyle name="Accent4 2" xfId="168"/>
    <cellStyle name="Accent4 3" xfId="223"/>
    <cellStyle name="Accent4 4" xfId="312"/>
    <cellStyle name="Accent4 5" xfId="348"/>
    <cellStyle name="Accent5" xfId="103"/>
    <cellStyle name="Accent5 2" xfId="191"/>
    <cellStyle name="Accent5 3" xfId="222"/>
    <cellStyle name="Accent5 4" xfId="313"/>
    <cellStyle name="Accent5 5" xfId="347"/>
    <cellStyle name="Accent6" xfId="104"/>
    <cellStyle name="Accent6 2" xfId="187"/>
    <cellStyle name="Accent6 3" xfId="221"/>
    <cellStyle name="Accent6 4" xfId="314"/>
    <cellStyle name="Accent6 5" xfId="346"/>
    <cellStyle name="Bad" xfId="105"/>
    <cellStyle name="Bad 2" xfId="183"/>
    <cellStyle name="Bad 3" xfId="220"/>
    <cellStyle name="Bad 4" xfId="315"/>
    <cellStyle name="Bad 5" xfId="345"/>
    <cellStyle name="br" xfId="106"/>
    <cellStyle name="br 10" xfId="602"/>
    <cellStyle name="br 11" xfId="631"/>
    <cellStyle name="br 12" xfId="660"/>
    <cellStyle name="br 13" xfId="689"/>
    <cellStyle name="br 14" xfId="718"/>
    <cellStyle name="br 15" xfId="747"/>
    <cellStyle name="br 16" xfId="777"/>
    <cellStyle name="br 17" xfId="806"/>
    <cellStyle name="br 18" xfId="835"/>
    <cellStyle name="br 19" xfId="864"/>
    <cellStyle name="br 2" xfId="179"/>
    <cellStyle name="br 20" xfId="893"/>
    <cellStyle name="br 21" xfId="922"/>
    <cellStyle name="br 22" xfId="951"/>
    <cellStyle name="br 23" xfId="980"/>
    <cellStyle name="br 24" xfId="1009"/>
    <cellStyle name="br 25" xfId="1039"/>
    <cellStyle name="br 26" xfId="1068"/>
    <cellStyle name="br 27" xfId="1097"/>
    <cellStyle name="br 28" xfId="1126"/>
    <cellStyle name="br 29" xfId="1155"/>
    <cellStyle name="br 3" xfId="219"/>
    <cellStyle name="br 30" xfId="1184"/>
    <cellStyle name="br 31" xfId="1213"/>
    <cellStyle name="br 32" xfId="1242"/>
    <cellStyle name="br 33" xfId="1271"/>
    <cellStyle name="br 34" xfId="1300"/>
    <cellStyle name="br 35" xfId="1329"/>
    <cellStyle name="br 4" xfId="316"/>
    <cellStyle name="br 5" xfId="344"/>
    <cellStyle name="br 6" xfId="486"/>
    <cellStyle name="br 7" xfId="515"/>
    <cellStyle name="br 8" xfId="544"/>
    <cellStyle name="br 9" xfId="573"/>
    <cellStyle name="Calculation" xfId="107"/>
    <cellStyle name="Calculation 2" xfId="175"/>
    <cellStyle name="Calculation 3" xfId="218"/>
    <cellStyle name="Calculation 4" xfId="317"/>
    <cellStyle name="Calculation 5" xfId="343"/>
    <cellStyle name="Check Cell" xfId="108"/>
    <cellStyle name="Check Cell 2" xfId="171"/>
    <cellStyle name="Check Cell 3" xfId="217"/>
    <cellStyle name="Check Cell 4" xfId="318"/>
    <cellStyle name="Check Cell 5" xfId="342"/>
    <cellStyle name="col" xfId="109"/>
    <cellStyle name="col 10" xfId="601"/>
    <cellStyle name="col 11" xfId="630"/>
    <cellStyle name="col 12" xfId="659"/>
    <cellStyle name="col 13" xfId="688"/>
    <cellStyle name="col 14" xfId="717"/>
    <cellStyle name="col 15" xfId="746"/>
    <cellStyle name="col 16" xfId="776"/>
    <cellStyle name="col 17" xfId="805"/>
    <cellStyle name="col 18" xfId="834"/>
    <cellStyle name="col 19" xfId="863"/>
    <cellStyle name="col 2" xfId="192"/>
    <cellStyle name="col 20" xfId="892"/>
    <cellStyle name="col 21" xfId="921"/>
    <cellStyle name="col 22" xfId="950"/>
    <cellStyle name="col 23" xfId="979"/>
    <cellStyle name="col 24" xfId="1008"/>
    <cellStyle name="col 25" xfId="1038"/>
    <cellStyle name="col 26" xfId="1067"/>
    <cellStyle name="col 27" xfId="1096"/>
    <cellStyle name="col 28" xfId="1125"/>
    <cellStyle name="col 29" xfId="1154"/>
    <cellStyle name="col 3" xfId="216"/>
    <cellStyle name="col 30" xfId="1183"/>
    <cellStyle name="col 31" xfId="1212"/>
    <cellStyle name="col 32" xfId="1241"/>
    <cellStyle name="col 33" xfId="1270"/>
    <cellStyle name="col 34" xfId="1299"/>
    <cellStyle name="col 35" xfId="1328"/>
    <cellStyle name="col 4" xfId="319"/>
    <cellStyle name="col 5" xfId="341"/>
    <cellStyle name="col 6" xfId="485"/>
    <cellStyle name="col 7" xfId="514"/>
    <cellStyle name="col 8" xfId="543"/>
    <cellStyle name="col 9" xfId="572"/>
    <cellStyle name="Explanatory Text" xfId="110"/>
    <cellStyle name="Explanatory Text 2" xfId="193"/>
    <cellStyle name="Explanatory Text 3" xfId="215"/>
    <cellStyle name="Explanatory Text 4" xfId="320"/>
    <cellStyle name="Explanatory Text 5" xfId="340"/>
    <cellStyle name="Good" xfId="111"/>
    <cellStyle name="Good 2" xfId="194"/>
    <cellStyle name="Good 3" xfId="214"/>
    <cellStyle name="Good 4" xfId="321"/>
    <cellStyle name="Good 5" xfId="339"/>
    <cellStyle name="Heading 1" xfId="112"/>
    <cellStyle name="Heading 1 2" xfId="195"/>
    <cellStyle name="Heading 1 3" xfId="213"/>
    <cellStyle name="Heading 1 4" xfId="322"/>
    <cellStyle name="Heading 1 5" xfId="338"/>
    <cellStyle name="Heading 2" xfId="113"/>
    <cellStyle name="Heading 2 2" xfId="196"/>
    <cellStyle name="Heading 2 3" xfId="212"/>
    <cellStyle name="Heading 2 4" xfId="323"/>
    <cellStyle name="Heading 2 5" xfId="337"/>
    <cellStyle name="Heading 3" xfId="114"/>
    <cellStyle name="Heading 3 2" xfId="197"/>
    <cellStyle name="Heading 3 3" xfId="211"/>
    <cellStyle name="Heading 3 4" xfId="324"/>
    <cellStyle name="Heading 3 5" xfId="332"/>
    <cellStyle name="Heading 4" xfId="115"/>
    <cellStyle name="Heading 4 2" xfId="198"/>
    <cellStyle name="Heading 4 3" xfId="210"/>
    <cellStyle name="Heading 4 4" xfId="325"/>
    <cellStyle name="Heading 4 5" xfId="331"/>
    <cellStyle name="Input" xfId="116"/>
    <cellStyle name="Input 2" xfId="199"/>
    <cellStyle name="Input 3" xfId="205"/>
    <cellStyle name="Input 4" xfId="326"/>
    <cellStyle name="Input 5" xfId="370"/>
    <cellStyle name="Linked Cell" xfId="117"/>
    <cellStyle name="Linked Cell 2" xfId="200"/>
    <cellStyle name="Linked Cell 3" xfId="204"/>
    <cellStyle name="Linked Cell 4" xfId="327"/>
    <cellStyle name="Linked Cell 5" xfId="371"/>
    <cellStyle name="Neutral" xfId="118"/>
    <cellStyle name="Neutral 2" xfId="201"/>
    <cellStyle name="Neutral 3" xfId="246"/>
    <cellStyle name="Neutral 4" xfId="328"/>
    <cellStyle name="Neutral 5" xfId="372"/>
    <cellStyle name="Note" xfId="119"/>
    <cellStyle name="Note 2" xfId="202"/>
    <cellStyle name="Note 3" xfId="247"/>
    <cellStyle name="Note 4" xfId="329"/>
    <cellStyle name="Note 5" xfId="373"/>
    <cellStyle name="Output" xfId="120"/>
    <cellStyle name="Output 2" xfId="203"/>
    <cellStyle name="Output 3" xfId="248"/>
    <cellStyle name="Output 4" xfId="330"/>
    <cellStyle name="Output 5" xfId="374"/>
    <cellStyle name="style0" xfId="121"/>
    <cellStyle name="style0 10" xfId="719"/>
    <cellStyle name="style0 11" xfId="748"/>
    <cellStyle name="style0 12" xfId="778"/>
    <cellStyle name="style0 13" xfId="807"/>
    <cellStyle name="style0 14" xfId="836"/>
    <cellStyle name="style0 15" xfId="865"/>
    <cellStyle name="style0 16" xfId="894"/>
    <cellStyle name="style0 17" xfId="923"/>
    <cellStyle name="style0 18" xfId="952"/>
    <cellStyle name="style0 19" xfId="981"/>
    <cellStyle name="style0 2" xfId="487"/>
    <cellStyle name="style0 20" xfId="1010"/>
    <cellStyle name="style0 21" xfId="1040"/>
    <cellStyle name="style0 22" xfId="1069"/>
    <cellStyle name="style0 23" xfId="1098"/>
    <cellStyle name="style0 24" xfId="1127"/>
    <cellStyle name="style0 25" xfId="1156"/>
    <cellStyle name="style0 26" xfId="1185"/>
    <cellStyle name="style0 27" xfId="1214"/>
    <cellStyle name="style0 28" xfId="1243"/>
    <cellStyle name="style0 29" xfId="1272"/>
    <cellStyle name="style0 3" xfId="516"/>
    <cellStyle name="style0 30" xfId="1301"/>
    <cellStyle name="style0 31" xfId="1330"/>
    <cellStyle name="style0 4" xfId="545"/>
    <cellStyle name="style0 5" xfId="574"/>
    <cellStyle name="style0 6" xfId="603"/>
    <cellStyle name="style0 7" xfId="632"/>
    <cellStyle name="style0 8" xfId="661"/>
    <cellStyle name="style0 9" xfId="690"/>
    <cellStyle name="td" xfId="122"/>
    <cellStyle name="td 10" xfId="720"/>
    <cellStyle name="td 11" xfId="749"/>
    <cellStyle name="td 12" xfId="779"/>
    <cellStyle name="td 13" xfId="808"/>
    <cellStyle name="td 14" xfId="837"/>
    <cellStyle name="td 15" xfId="866"/>
    <cellStyle name="td 16" xfId="895"/>
    <cellStyle name="td 17" xfId="924"/>
    <cellStyle name="td 18" xfId="953"/>
    <cellStyle name="td 19" xfId="982"/>
    <cellStyle name="td 2" xfId="488"/>
    <cellStyle name="td 20" xfId="1011"/>
    <cellStyle name="td 21" xfId="1041"/>
    <cellStyle name="td 22" xfId="1070"/>
    <cellStyle name="td 23" xfId="1099"/>
    <cellStyle name="td 24" xfId="1128"/>
    <cellStyle name="td 25" xfId="1157"/>
    <cellStyle name="td 26" xfId="1186"/>
    <cellStyle name="td 27" xfId="1215"/>
    <cellStyle name="td 28" xfId="1244"/>
    <cellStyle name="td 29" xfId="1273"/>
    <cellStyle name="td 3" xfId="517"/>
    <cellStyle name="td 30" xfId="1302"/>
    <cellStyle name="td 31" xfId="1331"/>
    <cellStyle name="td 4" xfId="546"/>
    <cellStyle name="td 5" xfId="575"/>
    <cellStyle name="td 6" xfId="604"/>
    <cellStyle name="td 7" xfId="633"/>
    <cellStyle name="td 8" xfId="662"/>
    <cellStyle name="td 9" xfId="691"/>
    <cellStyle name="Title" xfId="123"/>
    <cellStyle name="Title 2" xfId="206"/>
    <cellStyle name="Title 3" xfId="249"/>
    <cellStyle name="Title 4" xfId="333"/>
    <cellStyle name="Title 5" xfId="375"/>
    <cellStyle name="Total" xfId="124"/>
    <cellStyle name="Total 2" xfId="207"/>
    <cellStyle name="Total 3" xfId="250"/>
    <cellStyle name="Total 4" xfId="334"/>
    <cellStyle name="Total 5" xfId="376"/>
    <cellStyle name="tr" xfId="125"/>
    <cellStyle name="tr 10" xfId="600"/>
    <cellStyle name="tr 11" xfId="629"/>
    <cellStyle name="tr 12" xfId="658"/>
    <cellStyle name="tr 13" xfId="687"/>
    <cellStyle name="tr 14" xfId="716"/>
    <cellStyle name="tr 15" xfId="745"/>
    <cellStyle name="tr 16" xfId="775"/>
    <cellStyle name="tr 17" xfId="804"/>
    <cellStyle name="tr 18" xfId="833"/>
    <cellStyle name="tr 19" xfId="862"/>
    <cellStyle name="tr 2" xfId="208"/>
    <cellStyle name="tr 20" xfId="891"/>
    <cellStyle name="tr 21" xfId="920"/>
    <cellStyle name="tr 22" xfId="949"/>
    <cellStyle name="tr 23" xfId="978"/>
    <cellStyle name="tr 24" xfId="1007"/>
    <cellStyle name="tr 25" xfId="1037"/>
    <cellStyle name="tr 26" xfId="1066"/>
    <cellStyle name="tr 27" xfId="1095"/>
    <cellStyle name="tr 28" xfId="1124"/>
    <cellStyle name="tr 29" xfId="1153"/>
    <cellStyle name="tr 3" xfId="251"/>
    <cellStyle name="tr 30" xfId="1182"/>
    <cellStyle name="tr 31" xfId="1211"/>
    <cellStyle name="tr 32" xfId="1240"/>
    <cellStyle name="tr 33" xfId="1269"/>
    <cellStyle name="tr 34" xfId="1298"/>
    <cellStyle name="tr 35" xfId="1327"/>
    <cellStyle name="tr 4" xfId="335"/>
    <cellStyle name="tr 5" xfId="377"/>
    <cellStyle name="tr 6" xfId="484"/>
    <cellStyle name="tr 7" xfId="513"/>
    <cellStyle name="tr 8" xfId="542"/>
    <cellStyle name="tr 9" xfId="571"/>
    <cellStyle name="Warning Text" xfId="126"/>
    <cellStyle name="Warning Text 2" xfId="209"/>
    <cellStyle name="Warning Text 3" xfId="252"/>
    <cellStyle name="Warning Text 4" xfId="336"/>
    <cellStyle name="Warning Text 5" xfId="378"/>
    <cellStyle name="xl21" xfId="127"/>
    <cellStyle name="xl21 10" xfId="721"/>
    <cellStyle name="xl21 11" xfId="750"/>
    <cellStyle name="xl21 12" xfId="780"/>
    <cellStyle name="xl21 13" xfId="809"/>
    <cellStyle name="xl21 14" xfId="838"/>
    <cellStyle name="xl21 15" xfId="867"/>
    <cellStyle name="xl21 16" xfId="896"/>
    <cellStyle name="xl21 17" xfId="925"/>
    <cellStyle name="xl21 18" xfId="954"/>
    <cellStyle name="xl21 19" xfId="983"/>
    <cellStyle name="xl21 2" xfId="489"/>
    <cellStyle name="xl21 20" xfId="1012"/>
    <cellStyle name="xl21 21" xfId="1042"/>
    <cellStyle name="xl21 22" xfId="1071"/>
    <cellStyle name="xl21 23" xfId="1100"/>
    <cellStyle name="xl21 24" xfId="1129"/>
    <cellStyle name="xl21 25" xfId="1158"/>
    <cellStyle name="xl21 26" xfId="1187"/>
    <cellStyle name="xl21 27" xfId="1216"/>
    <cellStyle name="xl21 28" xfId="1245"/>
    <cellStyle name="xl21 29" xfId="1274"/>
    <cellStyle name="xl21 3" xfId="518"/>
    <cellStyle name="xl21 30" xfId="1303"/>
    <cellStyle name="xl21 31" xfId="1332"/>
    <cellStyle name="xl21 4" xfId="547"/>
    <cellStyle name="xl21 5" xfId="576"/>
    <cellStyle name="xl21 6" xfId="605"/>
    <cellStyle name="xl21 7" xfId="634"/>
    <cellStyle name="xl21 8" xfId="663"/>
    <cellStyle name="xl21 9" xfId="692"/>
    <cellStyle name="xl22" xfId="128"/>
    <cellStyle name="xl22 10" xfId="722"/>
    <cellStyle name="xl22 11" xfId="751"/>
    <cellStyle name="xl22 12" xfId="781"/>
    <cellStyle name="xl22 13" xfId="810"/>
    <cellStyle name="xl22 14" xfId="839"/>
    <cellStyle name="xl22 15" xfId="868"/>
    <cellStyle name="xl22 16" xfId="897"/>
    <cellStyle name="xl22 17" xfId="926"/>
    <cellStyle name="xl22 18" xfId="955"/>
    <cellStyle name="xl22 19" xfId="984"/>
    <cellStyle name="xl22 2" xfId="490"/>
    <cellStyle name="xl22 20" xfId="1013"/>
    <cellStyle name="xl22 21" xfId="1043"/>
    <cellStyle name="xl22 22" xfId="1072"/>
    <cellStyle name="xl22 23" xfId="1101"/>
    <cellStyle name="xl22 24" xfId="1130"/>
    <cellStyle name="xl22 25" xfId="1159"/>
    <cellStyle name="xl22 26" xfId="1188"/>
    <cellStyle name="xl22 27" xfId="1217"/>
    <cellStyle name="xl22 28" xfId="1246"/>
    <cellStyle name="xl22 29" xfId="1275"/>
    <cellStyle name="xl22 3" xfId="519"/>
    <cellStyle name="xl22 30" xfId="1304"/>
    <cellStyle name="xl22 31" xfId="1333"/>
    <cellStyle name="xl22 4" xfId="548"/>
    <cellStyle name="xl22 5" xfId="577"/>
    <cellStyle name="xl22 6" xfId="606"/>
    <cellStyle name="xl22 7" xfId="635"/>
    <cellStyle name="xl22 8" xfId="664"/>
    <cellStyle name="xl22 9" xfId="693"/>
    <cellStyle name="xl23" xfId="129"/>
    <cellStyle name="xl23 10" xfId="707"/>
    <cellStyle name="xl23 11" xfId="736"/>
    <cellStyle name="xl23 12" xfId="766"/>
    <cellStyle name="xl23 13" xfId="795"/>
    <cellStyle name="xl23 14" xfId="824"/>
    <cellStyle name="xl23 15" xfId="853"/>
    <cellStyle name="xl23 16" xfId="882"/>
    <cellStyle name="xl23 17" xfId="911"/>
    <cellStyle name="xl23 18" xfId="940"/>
    <cellStyle name="xl23 19" xfId="969"/>
    <cellStyle name="xl23 2" xfId="475"/>
    <cellStyle name="xl23 20" xfId="998"/>
    <cellStyle name="xl23 21" xfId="1028"/>
    <cellStyle name="xl23 22" xfId="1057"/>
    <cellStyle name="xl23 23" xfId="1086"/>
    <cellStyle name="xl23 24" xfId="1115"/>
    <cellStyle name="xl23 25" xfId="1144"/>
    <cellStyle name="xl23 26" xfId="1173"/>
    <cellStyle name="xl23 27" xfId="1202"/>
    <cellStyle name="xl23 28" xfId="1231"/>
    <cellStyle name="xl23 29" xfId="1260"/>
    <cellStyle name="xl23 3" xfId="504"/>
    <cellStyle name="xl23 30" xfId="1289"/>
    <cellStyle name="xl23 31" xfId="1318"/>
    <cellStyle name="xl23 4" xfId="533"/>
    <cellStyle name="xl23 5" xfId="562"/>
    <cellStyle name="xl23 6" xfId="591"/>
    <cellStyle name="xl23 7" xfId="620"/>
    <cellStyle name="xl23 8" xfId="649"/>
    <cellStyle name="xl23 9" xfId="678"/>
    <cellStyle name="xl24" xfId="130"/>
    <cellStyle name="xl24 10" xfId="723"/>
    <cellStyle name="xl24 11" xfId="752"/>
    <cellStyle name="xl24 12" xfId="782"/>
    <cellStyle name="xl24 13" xfId="811"/>
    <cellStyle name="xl24 14" xfId="840"/>
    <cellStyle name="xl24 15" xfId="869"/>
    <cellStyle name="xl24 16" xfId="898"/>
    <cellStyle name="xl24 17" xfId="927"/>
    <cellStyle name="xl24 18" xfId="956"/>
    <cellStyle name="xl24 19" xfId="985"/>
    <cellStyle name="xl24 2" xfId="491"/>
    <cellStyle name="xl24 20" xfId="1014"/>
    <cellStyle name="xl24 21" xfId="1044"/>
    <cellStyle name="xl24 22" xfId="1073"/>
    <cellStyle name="xl24 23" xfId="1102"/>
    <cellStyle name="xl24 24" xfId="1131"/>
    <cellStyle name="xl24 25" xfId="1160"/>
    <cellStyle name="xl24 26" xfId="1189"/>
    <cellStyle name="xl24 27" xfId="1218"/>
    <cellStyle name="xl24 28" xfId="1247"/>
    <cellStyle name="xl24 29" xfId="1276"/>
    <cellStyle name="xl24 3" xfId="520"/>
    <cellStyle name="xl24 30" xfId="1305"/>
    <cellStyle name="xl24 31" xfId="1334"/>
    <cellStyle name="xl24 4" xfId="549"/>
    <cellStyle name="xl24 5" xfId="578"/>
    <cellStyle name="xl24 6" xfId="607"/>
    <cellStyle name="xl24 7" xfId="636"/>
    <cellStyle name="xl24 8" xfId="665"/>
    <cellStyle name="xl24 9" xfId="694"/>
    <cellStyle name="xl25" xfId="131"/>
    <cellStyle name="xl25 10" xfId="724"/>
    <cellStyle name="xl25 11" xfId="753"/>
    <cellStyle name="xl25 12" xfId="783"/>
    <cellStyle name="xl25 13" xfId="812"/>
    <cellStyle name="xl25 14" xfId="841"/>
    <cellStyle name="xl25 15" xfId="870"/>
    <cellStyle name="xl25 16" xfId="899"/>
    <cellStyle name="xl25 17" xfId="928"/>
    <cellStyle name="xl25 18" xfId="957"/>
    <cellStyle name="xl25 19" xfId="986"/>
    <cellStyle name="xl25 2" xfId="492"/>
    <cellStyle name="xl25 20" xfId="1015"/>
    <cellStyle name="xl25 21" xfId="1045"/>
    <cellStyle name="xl25 22" xfId="1074"/>
    <cellStyle name="xl25 23" xfId="1103"/>
    <cellStyle name="xl25 24" xfId="1132"/>
    <cellStyle name="xl25 25" xfId="1161"/>
    <cellStyle name="xl25 26" xfId="1190"/>
    <cellStyle name="xl25 27" xfId="1219"/>
    <cellStyle name="xl25 28" xfId="1248"/>
    <cellStyle name="xl25 29" xfId="1277"/>
    <cellStyle name="xl25 3" xfId="521"/>
    <cellStyle name="xl25 30" xfId="1306"/>
    <cellStyle name="xl25 31" xfId="1335"/>
    <cellStyle name="xl25 4" xfId="550"/>
    <cellStyle name="xl25 5" xfId="579"/>
    <cellStyle name="xl25 6" xfId="608"/>
    <cellStyle name="xl25 7" xfId="637"/>
    <cellStyle name="xl25 8" xfId="666"/>
    <cellStyle name="xl25 9" xfId="695"/>
    <cellStyle name="xl26" xfId="132"/>
    <cellStyle name="xl26 10" xfId="725"/>
    <cellStyle name="xl26 11" xfId="754"/>
    <cellStyle name="xl26 12" xfId="784"/>
    <cellStyle name="xl26 13" xfId="813"/>
    <cellStyle name="xl26 14" xfId="842"/>
    <cellStyle name="xl26 15" xfId="871"/>
    <cellStyle name="xl26 16" xfId="900"/>
    <cellStyle name="xl26 17" xfId="929"/>
    <cellStyle name="xl26 18" xfId="958"/>
    <cellStyle name="xl26 19" xfId="987"/>
    <cellStyle name="xl26 2" xfId="493"/>
    <cellStyle name="xl26 20" xfId="1016"/>
    <cellStyle name="xl26 21" xfId="1046"/>
    <cellStyle name="xl26 22" xfId="1075"/>
    <cellStyle name="xl26 23" xfId="1104"/>
    <cellStyle name="xl26 24" xfId="1133"/>
    <cellStyle name="xl26 25" xfId="1162"/>
    <cellStyle name="xl26 26" xfId="1191"/>
    <cellStyle name="xl26 27" xfId="1220"/>
    <cellStyle name="xl26 28" xfId="1249"/>
    <cellStyle name="xl26 29" xfId="1278"/>
    <cellStyle name="xl26 3" xfId="522"/>
    <cellStyle name="xl26 30" xfId="1307"/>
    <cellStyle name="xl26 31" xfId="1336"/>
    <cellStyle name="xl26 4" xfId="551"/>
    <cellStyle name="xl26 5" xfId="580"/>
    <cellStyle name="xl26 6" xfId="609"/>
    <cellStyle name="xl26 7" xfId="638"/>
    <cellStyle name="xl26 8" xfId="667"/>
    <cellStyle name="xl26 9" xfId="696"/>
    <cellStyle name="xl27" xfId="133"/>
    <cellStyle name="xl27 10" xfId="708"/>
    <cellStyle name="xl27 11" xfId="737"/>
    <cellStyle name="xl27 12" xfId="767"/>
    <cellStyle name="xl27 13" xfId="796"/>
    <cellStyle name="xl27 14" xfId="825"/>
    <cellStyle name="xl27 15" xfId="854"/>
    <cellStyle name="xl27 16" xfId="883"/>
    <cellStyle name="xl27 17" xfId="912"/>
    <cellStyle name="xl27 18" xfId="941"/>
    <cellStyle name="xl27 19" xfId="970"/>
    <cellStyle name="xl27 2" xfId="476"/>
    <cellStyle name="xl27 20" xfId="999"/>
    <cellStyle name="xl27 21" xfId="1029"/>
    <cellStyle name="xl27 22" xfId="1058"/>
    <cellStyle name="xl27 23" xfId="1087"/>
    <cellStyle name="xl27 24" xfId="1116"/>
    <cellStyle name="xl27 25" xfId="1145"/>
    <cellStyle name="xl27 26" xfId="1174"/>
    <cellStyle name="xl27 27" xfId="1203"/>
    <cellStyle name="xl27 28" xfId="1232"/>
    <cellStyle name="xl27 29" xfId="1261"/>
    <cellStyle name="xl27 3" xfId="505"/>
    <cellStyle name="xl27 30" xfId="1290"/>
    <cellStyle name="xl27 31" xfId="1319"/>
    <cellStyle name="xl27 4" xfId="534"/>
    <cellStyle name="xl27 5" xfId="563"/>
    <cellStyle name="xl27 6" xfId="592"/>
    <cellStyle name="xl27 7" xfId="621"/>
    <cellStyle name="xl27 8" xfId="650"/>
    <cellStyle name="xl27 9" xfId="679"/>
    <cellStyle name="xl28" xfId="134"/>
    <cellStyle name="xl28 10" xfId="726"/>
    <cellStyle name="xl28 11" xfId="755"/>
    <cellStyle name="xl28 12" xfId="785"/>
    <cellStyle name="xl28 13" xfId="814"/>
    <cellStyle name="xl28 14" xfId="843"/>
    <cellStyle name="xl28 15" xfId="872"/>
    <cellStyle name="xl28 16" xfId="901"/>
    <cellStyle name="xl28 17" xfId="930"/>
    <cellStyle name="xl28 18" xfId="959"/>
    <cellStyle name="xl28 19" xfId="988"/>
    <cellStyle name="xl28 2" xfId="494"/>
    <cellStyle name="xl28 20" xfId="1017"/>
    <cellStyle name="xl28 21" xfId="1047"/>
    <cellStyle name="xl28 22" xfId="1076"/>
    <cellStyle name="xl28 23" xfId="1105"/>
    <cellStyle name="xl28 24" xfId="1134"/>
    <cellStyle name="xl28 25" xfId="1163"/>
    <cellStyle name="xl28 26" xfId="1192"/>
    <cellStyle name="xl28 27" xfId="1221"/>
    <cellStyle name="xl28 28" xfId="1250"/>
    <cellStyle name="xl28 29" xfId="1279"/>
    <cellStyle name="xl28 3" xfId="523"/>
    <cellStyle name="xl28 30" xfId="1308"/>
    <cellStyle name="xl28 31" xfId="1337"/>
    <cellStyle name="xl28 4" xfId="552"/>
    <cellStyle name="xl28 5" xfId="581"/>
    <cellStyle name="xl28 6" xfId="610"/>
    <cellStyle name="xl28 7" xfId="639"/>
    <cellStyle name="xl28 8" xfId="668"/>
    <cellStyle name="xl28 9" xfId="697"/>
    <cellStyle name="xl29" xfId="135"/>
    <cellStyle name="xl29 10" xfId="727"/>
    <cellStyle name="xl29 11" xfId="756"/>
    <cellStyle name="xl29 12" xfId="786"/>
    <cellStyle name="xl29 13" xfId="815"/>
    <cellStyle name="xl29 14" xfId="844"/>
    <cellStyle name="xl29 15" xfId="873"/>
    <cellStyle name="xl29 16" xfId="902"/>
    <cellStyle name="xl29 17" xfId="931"/>
    <cellStyle name="xl29 18" xfId="960"/>
    <cellStyle name="xl29 19" xfId="989"/>
    <cellStyle name="xl29 2" xfId="495"/>
    <cellStyle name="xl29 20" xfId="1018"/>
    <cellStyle name="xl29 21" xfId="1048"/>
    <cellStyle name="xl29 22" xfId="1077"/>
    <cellStyle name="xl29 23" xfId="1106"/>
    <cellStyle name="xl29 24" xfId="1135"/>
    <cellStyle name="xl29 25" xfId="1164"/>
    <cellStyle name="xl29 26" xfId="1193"/>
    <cellStyle name="xl29 27" xfId="1222"/>
    <cellStyle name="xl29 28" xfId="1251"/>
    <cellStyle name="xl29 29" xfId="1280"/>
    <cellStyle name="xl29 3" xfId="524"/>
    <cellStyle name="xl29 30" xfId="1309"/>
    <cellStyle name="xl29 31" xfId="1338"/>
    <cellStyle name="xl29 4" xfId="553"/>
    <cellStyle name="xl29 5" xfId="582"/>
    <cellStyle name="xl29 6" xfId="611"/>
    <cellStyle name="xl29 7" xfId="640"/>
    <cellStyle name="xl29 8" xfId="669"/>
    <cellStyle name="xl29 9" xfId="698"/>
    <cellStyle name="xl30" xfId="136"/>
    <cellStyle name="xl30 10" xfId="713"/>
    <cellStyle name="xl30 11" xfId="742"/>
    <cellStyle name="xl30 12" xfId="772"/>
    <cellStyle name="xl30 13" xfId="801"/>
    <cellStyle name="xl30 14" xfId="830"/>
    <cellStyle name="xl30 15" xfId="859"/>
    <cellStyle name="xl30 16" xfId="888"/>
    <cellStyle name="xl30 17" xfId="917"/>
    <cellStyle name="xl30 18" xfId="946"/>
    <cellStyle name="xl30 19" xfId="975"/>
    <cellStyle name="xl30 2" xfId="481"/>
    <cellStyle name="xl30 20" xfId="1004"/>
    <cellStyle name="xl30 21" xfId="1034"/>
    <cellStyle name="xl30 22" xfId="1063"/>
    <cellStyle name="xl30 23" xfId="1092"/>
    <cellStyle name="xl30 24" xfId="1121"/>
    <cellStyle name="xl30 25" xfId="1150"/>
    <cellStyle name="xl30 26" xfId="1179"/>
    <cellStyle name="xl30 27" xfId="1208"/>
    <cellStyle name="xl30 28" xfId="1237"/>
    <cellStyle name="xl30 29" xfId="1266"/>
    <cellStyle name="xl30 3" xfId="510"/>
    <cellStyle name="xl30 30" xfId="1295"/>
    <cellStyle name="xl30 31" xfId="1324"/>
    <cellStyle name="xl30 4" xfId="539"/>
    <cellStyle name="xl30 5" xfId="568"/>
    <cellStyle name="xl30 6" xfId="597"/>
    <cellStyle name="xl30 7" xfId="626"/>
    <cellStyle name="xl30 8" xfId="655"/>
    <cellStyle name="xl30 9" xfId="684"/>
    <cellStyle name="xl31" xfId="137"/>
    <cellStyle name="xl31 10" xfId="714"/>
    <cellStyle name="xl31 11" xfId="743"/>
    <cellStyle name="xl31 12" xfId="773"/>
    <cellStyle name="xl31 13" xfId="802"/>
    <cellStyle name="xl31 14" xfId="831"/>
    <cellStyle name="xl31 15" xfId="860"/>
    <cellStyle name="xl31 16" xfId="889"/>
    <cellStyle name="xl31 17" xfId="918"/>
    <cellStyle name="xl31 18" xfId="947"/>
    <cellStyle name="xl31 19" xfId="976"/>
    <cellStyle name="xl31 2" xfId="482"/>
    <cellStyle name="xl31 20" xfId="1005"/>
    <cellStyle name="xl31 21" xfId="1035"/>
    <cellStyle name="xl31 22" xfId="1064"/>
    <cellStyle name="xl31 23" xfId="1093"/>
    <cellStyle name="xl31 24" xfId="1122"/>
    <cellStyle name="xl31 25" xfId="1151"/>
    <cellStyle name="xl31 26" xfId="1180"/>
    <cellStyle name="xl31 27" xfId="1209"/>
    <cellStyle name="xl31 28" xfId="1238"/>
    <cellStyle name="xl31 29" xfId="1267"/>
    <cellStyle name="xl31 3" xfId="511"/>
    <cellStyle name="xl31 30" xfId="1296"/>
    <cellStyle name="xl31 31" xfId="1325"/>
    <cellStyle name="xl31 4" xfId="540"/>
    <cellStyle name="xl31 5" xfId="569"/>
    <cellStyle name="xl31 6" xfId="598"/>
    <cellStyle name="xl31 7" xfId="627"/>
    <cellStyle name="xl31 8" xfId="656"/>
    <cellStyle name="xl31 9" xfId="685"/>
    <cellStyle name="xl32" xfId="138"/>
    <cellStyle name="xl32 10" xfId="715"/>
    <cellStyle name="xl32 11" xfId="744"/>
    <cellStyle name="xl32 12" xfId="774"/>
    <cellStyle name="xl32 13" xfId="803"/>
    <cellStyle name="xl32 14" xfId="832"/>
    <cellStyle name="xl32 15" xfId="861"/>
    <cellStyle name="xl32 16" xfId="890"/>
    <cellStyle name="xl32 17" xfId="919"/>
    <cellStyle name="xl32 18" xfId="948"/>
    <cellStyle name="xl32 19" xfId="977"/>
    <cellStyle name="xl32 2" xfId="483"/>
    <cellStyle name="xl32 20" xfId="1006"/>
    <cellStyle name="xl32 21" xfId="1036"/>
    <cellStyle name="xl32 22" xfId="1065"/>
    <cellStyle name="xl32 23" xfId="1094"/>
    <cellStyle name="xl32 24" xfId="1123"/>
    <cellStyle name="xl32 25" xfId="1152"/>
    <cellStyle name="xl32 26" xfId="1181"/>
    <cellStyle name="xl32 27" xfId="1210"/>
    <cellStyle name="xl32 28" xfId="1239"/>
    <cellStyle name="xl32 29" xfId="1268"/>
    <cellStyle name="xl32 3" xfId="512"/>
    <cellStyle name="xl32 30" xfId="1297"/>
    <cellStyle name="xl32 31" xfId="1326"/>
    <cellStyle name="xl32 4" xfId="541"/>
    <cellStyle name="xl32 5" xfId="570"/>
    <cellStyle name="xl32 6" xfId="599"/>
    <cellStyle name="xl32 7" xfId="628"/>
    <cellStyle name="xl32 8" xfId="657"/>
    <cellStyle name="xl32 9" xfId="686"/>
    <cellStyle name="xl33" xfId="139"/>
    <cellStyle name="xl33 10" xfId="728"/>
    <cellStyle name="xl33 11" xfId="757"/>
    <cellStyle name="xl33 12" xfId="787"/>
    <cellStyle name="xl33 13" xfId="816"/>
    <cellStyle name="xl33 14" xfId="845"/>
    <cellStyle name="xl33 15" xfId="874"/>
    <cellStyle name="xl33 16" xfId="903"/>
    <cellStyle name="xl33 17" xfId="932"/>
    <cellStyle name="xl33 18" xfId="961"/>
    <cellStyle name="xl33 19" xfId="990"/>
    <cellStyle name="xl33 2" xfId="496"/>
    <cellStyle name="xl33 20" xfId="1019"/>
    <cellStyle name="xl33 21" xfId="1049"/>
    <cellStyle name="xl33 22" xfId="1078"/>
    <cellStyle name="xl33 23" xfId="1107"/>
    <cellStyle name="xl33 24" xfId="1136"/>
    <cellStyle name="xl33 25" xfId="1165"/>
    <cellStyle name="xl33 26" xfId="1194"/>
    <cellStyle name="xl33 27" xfId="1223"/>
    <cellStyle name="xl33 28" xfId="1252"/>
    <cellStyle name="xl33 29" xfId="1281"/>
    <cellStyle name="xl33 3" xfId="525"/>
    <cellStyle name="xl33 30" xfId="1310"/>
    <cellStyle name="xl33 31" xfId="1339"/>
    <cellStyle name="xl33 4" xfId="554"/>
    <cellStyle name="xl33 5" xfId="583"/>
    <cellStyle name="xl33 6" xfId="612"/>
    <cellStyle name="xl33 7" xfId="641"/>
    <cellStyle name="xl33 8" xfId="670"/>
    <cellStyle name="xl33 9" xfId="699"/>
    <cellStyle name="xl34" xfId="140"/>
    <cellStyle name="xl34 10" xfId="709"/>
    <cellStyle name="xl34 11" xfId="738"/>
    <cellStyle name="xl34 12" xfId="768"/>
    <cellStyle name="xl34 13" xfId="797"/>
    <cellStyle name="xl34 14" xfId="826"/>
    <cellStyle name="xl34 15" xfId="855"/>
    <cellStyle name="xl34 16" xfId="884"/>
    <cellStyle name="xl34 17" xfId="913"/>
    <cellStyle name="xl34 18" xfId="942"/>
    <cellStyle name="xl34 19" xfId="971"/>
    <cellStyle name="xl34 2" xfId="477"/>
    <cellStyle name="xl34 20" xfId="1000"/>
    <cellStyle name="xl34 21" xfId="1030"/>
    <cellStyle name="xl34 22" xfId="1059"/>
    <cellStyle name="xl34 23" xfId="1088"/>
    <cellStyle name="xl34 24" xfId="1117"/>
    <cellStyle name="xl34 25" xfId="1146"/>
    <cellStyle name="xl34 26" xfId="1175"/>
    <cellStyle name="xl34 27" xfId="1204"/>
    <cellStyle name="xl34 28" xfId="1233"/>
    <cellStyle name="xl34 29" xfId="1262"/>
    <cellStyle name="xl34 3" xfId="506"/>
    <cellStyle name="xl34 30" xfId="1291"/>
    <cellStyle name="xl34 31" xfId="1320"/>
    <cellStyle name="xl34 4" xfId="535"/>
    <cellStyle name="xl34 5" xfId="564"/>
    <cellStyle name="xl34 6" xfId="593"/>
    <cellStyle name="xl34 7" xfId="622"/>
    <cellStyle name="xl34 8" xfId="651"/>
    <cellStyle name="xl34 9" xfId="680"/>
    <cellStyle name="xl35" xfId="141"/>
    <cellStyle name="xl35 10" xfId="710"/>
    <cellStyle name="xl35 11" xfId="739"/>
    <cellStyle name="xl35 12" xfId="769"/>
    <cellStyle name="xl35 13" xfId="798"/>
    <cellStyle name="xl35 14" xfId="827"/>
    <cellStyle name="xl35 15" xfId="856"/>
    <cellStyle name="xl35 16" xfId="885"/>
    <cellStyle name="xl35 17" xfId="914"/>
    <cellStyle name="xl35 18" xfId="943"/>
    <cellStyle name="xl35 19" xfId="972"/>
    <cellStyle name="xl35 2" xfId="478"/>
    <cellStyle name="xl35 20" xfId="1001"/>
    <cellStyle name="xl35 21" xfId="1031"/>
    <cellStyle name="xl35 22" xfId="1060"/>
    <cellStyle name="xl35 23" xfId="1089"/>
    <cellStyle name="xl35 24" xfId="1118"/>
    <cellStyle name="xl35 25" xfId="1147"/>
    <cellStyle name="xl35 26" xfId="1176"/>
    <cellStyle name="xl35 27" xfId="1205"/>
    <cellStyle name="xl35 28" xfId="1234"/>
    <cellStyle name="xl35 29" xfId="1263"/>
    <cellStyle name="xl35 3" xfId="507"/>
    <cellStyle name="xl35 30" xfId="1292"/>
    <cellStyle name="xl35 31" xfId="1321"/>
    <cellStyle name="xl35 4" xfId="536"/>
    <cellStyle name="xl35 5" xfId="565"/>
    <cellStyle name="xl35 6" xfId="594"/>
    <cellStyle name="xl35 7" xfId="623"/>
    <cellStyle name="xl35 8" xfId="652"/>
    <cellStyle name="xl35 9" xfId="681"/>
    <cellStyle name="xl36" xfId="142"/>
    <cellStyle name="xl36 10" xfId="711"/>
    <cellStyle name="xl36 11" xfId="740"/>
    <cellStyle name="xl36 12" xfId="770"/>
    <cellStyle name="xl36 13" xfId="799"/>
    <cellStyle name="xl36 14" xfId="828"/>
    <cellStyle name="xl36 15" xfId="857"/>
    <cellStyle name="xl36 16" xfId="886"/>
    <cellStyle name="xl36 17" xfId="915"/>
    <cellStyle name="xl36 18" xfId="944"/>
    <cellStyle name="xl36 19" xfId="973"/>
    <cellStyle name="xl36 2" xfId="479"/>
    <cellStyle name="xl36 20" xfId="1002"/>
    <cellStyle name="xl36 21" xfId="1032"/>
    <cellStyle name="xl36 22" xfId="1061"/>
    <cellStyle name="xl36 23" xfId="1090"/>
    <cellStyle name="xl36 24" xfId="1119"/>
    <cellStyle name="xl36 25" xfId="1148"/>
    <cellStyle name="xl36 26" xfId="1177"/>
    <cellStyle name="xl36 27" xfId="1206"/>
    <cellStyle name="xl36 28" xfId="1235"/>
    <cellStyle name="xl36 29" xfId="1264"/>
    <cellStyle name="xl36 3" xfId="508"/>
    <cellStyle name="xl36 30" xfId="1293"/>
    <cellStyle name="xl36 31" xfId="1322"/>
    <cellStyle name="xl36 4" xfId="537"/>
    <cellStyle name="xl36 5" xfId="566"/>
    <cellStyle name="xl36 6" xfId="595"/>
    <cellStyle name="xl36 7" xfId="624"/>
    <cellStyle name="xl36 8" xfId="653"/>
    <cellStyle name="xl36 9" xfId="682"/>
    <cellStyle name="xl37" xfId="143"/>
    <cellStyle name="xl37 10" xfId="712"/>
    <cellStyle name="xl37 11" xfId="741"/>
    <cellStyle name="xl37 12" xfId="771"/>
    <cellStyle name="xl37 13" xfId="800"/>
    <cellStyle name="xl37 14" xfId="829"/>
    <cellStyle name="xl37 15" xfId="858"/>
    <cellStyle name="xl37 16" xfId="887"/>
    <cellStyle name="xl37 17" xfId="916"/>
    <cellStyle name="xl37 18" xfId="945"/>
    <cellStyle name="xl37 19" xfId="974"/>
    <cellStyle name="xl37 2" xfId="480"/>
    <cellStyle name="xl37 20" xfId="1003"/>
    <cellStyle name="xl37 21" xfId="1033"/>
    <cellStyle name="xl37 22" xfId="1062"/>
    <cellStyle name="xl37 23" xfId="1091"/>
    <cellStyle name="xl37 24" xfId="1120"/>
    <cellStyle name="xl37 25" xfId="1149"/>
    <cellStyle name="xl37 26" xfId="1178"/>
    <cellStyle name="xl37 27" xfId="1207"/>
    <cellStyle name="xl37 28" xfId="1236"/>
    <cellStyle name="xl37 29" xfId="1265"/>
    <cellStyle name="xl37 3" xfId="509"/>
    <cellStyle name="xl37 30" xfId="1294"/>
    <cellStyle name="xl37 31" xfId="1323"/>
    <cellStyle name="xl37 4" xfId="538"/>
    <cellStyle name="xl37 5" xfId="567"/>
    <cellStyle name="xl37 6" xfId="596"/>
    <cellStyle name="xl37 7" xfId="625"/>
    <cellStyle name="xl37 8" xfId="654"/>
    <cellStyle name="xl37 9" xfId="683"/>
    <cellStyle name="xl38" xfId="144"/>
    <cellStyle name="xl38 10" xfId="729"/>
    <cellStyle name="xl38 11" xfId="758"/>
    <cellStyle name="xl38 12" xfId="788"/>
    <cellStyle name="xl38 13" xfId="817"/>
    <cellStyle name="xl38 14" xfId="846"/>
    <cellStyle name="xl38 15" xfId="875"/>
    <cellStyle name="xl38 16" xfId="904"/>
    <cellStyle name="xl38 17" xfId="933"/>
    <cellStyle name="xl38 18" xfId="962"/>
    <cellStyle name="xl38 19" xfId="991"/>
    <cellStyle name="xl38 2" xfId="497"/>
    <cellStyle name="xl38 20" xfId="1020"/>
    <cellStyle name="xl38 21" xfId="1050"/>
    <cellStyle name="xl38 22" xfId="1079"/>
    <cellStyle name="xl38 23" xfId="1108"/>
    <cellStyle name="xl38 24" xfId="1137"/>
    <cellStyle name="xl38 25" xfId="1166"/>
    <cellStyle name="xl38 26" xfId="1195"/>
    <cellStyle name="xl38 27" xfId="1224"/>
    <cellStyle name="xl38 28" xfId="1253"/>
    <cellStyle name="xl38 29" xfId="1282"/>
    <cellStyle name="xl38 3" xfId="526"/>
    <cellStyle name="xl38 30" xfId="1311"/>
    <cellStyle name="xl38 31" xfId="1340"/>
    <cellStyle name="xl38 4" xfId="555"/>
    <cellStyle name="xl38 5" xfId="584"/>
    <cellStyle name="xl38 6" xfId="613"/>
    <cellStyle name="xl38 7" xfId="642"/>
    <cellStyle name="xl38 8" xfId="671"/>
    <cellStyle name="xl38 9" xfId="700"/>
    <cellStyle name="xl39" xfId="145"/>
    <cellStyle name="xl39 10" xfId="730"/>
    <cellStyle name="xl39 11" xfId="759"/>
    <cellStyle name="xl39 12" xfId="789"/>
    <cellStyle name="xl39 13" xfId="818"/>
    <cellStyle name="xl39 14" xfId="847"/>
    <cellStyle name="xl39 15" xfId="876"/>
    <cellStyle name="xl39 16" xfId="905"/>
    <cellStyle name="xl39 17" xfId="934"/>
    <cellStyle name="xl39 18" xfId="963"/>
    <cellStyle name="xl39 19" xfId="992"/>
    <cellStyle name="xl39 2" xfId="498"/>
    <cellStyle name="xl39 20" xfId="1021"/>
    <cellStyle name="xl39 21" xfId="1051"/>
    <cellStyle name="xl39 22" xfId="1080"/>
    <cellStyle name="xl39 23" xfId="1109"/>
    <cellStyle name="xl39 24" xfId="1138"/>
    <cellStyle name="xl39 25" xfId="1167"/>
    <cellStyle name="xl39 26" xfId="1196"/>
    <cellStyle name="xl39 27" xfId="1225"/>
    <cellStyle name="xl39 28" xfId="1254"/>
    <cellStyle name="xl39 29" xfId="1283"/>
    <cellStyle name="xl39 3" xfId="527"/>
    <cellStyle name="xl39 30" xfId="1312"/>
    <cellStyle name="xl39 31" xfId="1341"/>
    <cellStyle name="xl39 4" xfId="556"/>
    <cellStyle name="xl39 5" xfId="585"/>
    <cellStyle name="xl39 6" xfId="614"/>
    <cellStyle name="xl39 7" xfId="643"/>
    <cellStyle name="xl39 8" xfId="672"/>
    <cellStyle name="xl39 9" xfId="701"/>
    <cellStyle name="xl40" xfId="146"/>
    <cellStyle name="xl40 10" xfId="731"/>
    <cellStyle name="xl40 11" xfId="760"/>
    <cellStyle name="xl40 12" xfId="790"/>
    <cellStyle name="xl40 13" xfId="819"/>
    <cellStyle name="xl40 14" xfId="848"/>
    <cellStyle name="xl40 15" xfId="877"/>
    <cellStyle name="xl40 16" xfId="906"/>
    <cellStyle name="xl40 17" xfId="935"/>
    <cellStyle name="xl40 18" xfId="964"/>
    <cellStyle name="xl40 19" xfId="993"/>
    <cellStyle name="xl40 2" xfId="499"/>
    <cellStyle name="xl40 20" xfId="1022"/>
    <cellStyle name="xl40 21" xfId="1052"/>
    <cellStyle name="xl40 22" xfId="1081"/>
    <cellStyle name="xl40 23" xfId="1110"/>
    <cellStyle name="xl40 24" xfId="1139"/>
    <cellStyle name="xl40 25" xfId="1168"/>
    <cellStyle name="xl40 26" xfId="1197"/>
    <cellStyle name="xl40 27" xfId="1226"/>
    <cellStyle name="xl40 28" xfId="1255"/>
    <cellStyle name="xl40 29" xfId="1284"/>
    <cellStyle name="xl40 3" xfId="528"/>
    <cellStyle name="xl40 30" xfId="1313"/>
    <cellStyle name="xl40 31" xfId="1342"/>
    <cellStyle name="xl40 4" xfId="557"/>
    <cellStyle name="xl40 5" xfId="586"/>
    <cellStyle name="xl40 6" xfId="615"/>
    <cellStyle name="xl40 7" xfId="644"/>
    <cellStyle name="xl40 8" xfId="673"/>
    <cellStyle name="xl40 9" xfId="702"/>
    <cellStyle name="xl41" xfId="147"/>
    <cellStyle name="xl41 10" xfId="732"/>
    <cellStyle name="xl41 11" xfId="761"/>
    <cellStyle name="xl41 12" xfId="791"/>
    <cellStyle name="xl41 13" xfId="820"/>
    <cellStyle name="xl41 14" xfId="849"/>
    <cellStyle name="xl41 15" xfId="878"/>
    <cellStyle name="xl41 16" xfId="907"/>
    <cellStyle name="xl41 17" xfId="936"/>
    <cellStyle name="xl41 18" xfId="965"/>
    <cellStyle name="xl41 19" xfId="994"/>
    <cellStyle name="xl41 2" xfId="500"/>
    <cellStyle name="xl41 20" xfId="1023"/>
    <cellStyle name="xl41 21" xfId="1053"/>
    <cellStyle name="xl41 22" xfId="1082"/>
    <cellStyle name="xl41 23" xfId="1111"/>
    <cellStyle name="xl41 24" xfId="1140"/>
    <cellStyle name="xl41 25" xfId="1169"/>
    <cellStyle name="xl41 26" xfId="1198"/>
    <cellStyle name="xl41 27" xfId="1227"/>
    <cellStyle name="xl41 28" xfId="1256"/>
    <cellStyle name="xl41 29" xfId="1285"/>
    <cellStyle name="xl41 3" xfId="529"/>
    <cellStyle name="xl41 30" xfId="1314"/>
    <cellStyle name="xl41 31" xfId="1343"/>
    <cellStyle name="xl41 4" xfId="558"/>
    <cellStyle name="xl41 5" xfId="587"/>
    <cellStyle name="xl41 6" xfId="616"/>
    <cellStyle name="xl41 7" xfId="645"/>
    <cellStyle name="xl41 8" xfId="674"/>
    <cellStyle name="xl41 9" xfId="703"/>
    <cellStyle name="xl42" xfId="148"/>
    <cellStyle name="xl42 10" xfId="733"/>
    <cellStyle name="xl42 11" xfId="762"/>
    <cellStyle name="xl42 12" xfId="792"/>
    <cellStyle name="xl42 13" xfId="821"/>
    <cellStyle name="xl42 14" xfId="850"/>
    <cellStyle name="xl42 15" xfId="879"/>
    <cellStyle name="xl42 16" xfId="908"/>
    <cellStyle name="xl42 17" xfId="937"/>
    <cellStyle name="xl42 18" xfId="966"/>
    <cellStyle name="xl42 19" xfId="995"/>
    <cellStyle name="xl42 2" xfId="501"/>
    <cellStyle name="xl42 20" xfId="1024"/>
    <cellStyle name="xl42 21" xfId="1054"/>
    <cellStyle name="xl42 22" xfId="1083"/>
    <cellStyle name="xl42 23" xfId="1112"/>
    <cellStyle name="xl42 24" xfId="1141"/>
    <cellStyle name="xl42 25" xfId="1170"/>
    <cellStyle name="xl42 26" xfId="1199"/>
    <cellStyle name="xl42 27" xfId="1228"/>
    <cellStyle name="xl42 28" xfId="1257"/>
    <cellStyle name="xl42 29" xfId="1286"/>
    <cellStyle name="xl42 3" xfId="530"/>
    <cellStyle name="xl42 30" xfId="1315"/>
    <cellStyle name="xl42 31" xfId="1344"/>
    <cellStyle name="xl42 4" xfId="559"/>
    <cellStyle name="xl42 5" xfId="588"/>
    <cellStyle name="xl42 6" xfId="617"/>
    <cellStyle name="xl42 7" xfId="646"/>
    <cellStyle name="xl42 8" xfId="675"/>
    <cellStyle name="xl42 9" xfId="704"/>
    <cellStyle name="xl43" xfId="149"/>
    <cellStyle name="xl43 10" xfId="734"/>
    <cellStyle name="xl43 11" xfId="763"/>
    <cellStyle name="xl43 12" xfId="793"/>
    <cellStyle name="xl43 13" xfId="822"/>
    <cellStyle name="xl43 14" xfId="851"/>
    <cellStyle name="xl43 15" xfId="880"/>
    <cellStyle name="xl43 16" xfId="909"/>
    <cellStyle name="xl43 17" xfId="938"/>
    <cellStyle name="xl43 18" xfId="967"/>
    <cellStyle name="xl43 19" xfId="996"/>
    <cellStyle name="xl43 2" xfId="502"/>
    <cellStyle name="xl43 20" xfId="1025"/>
    <cellStyle name="xl43 21" xfId="1055"/>
    <cellStyle name="xl43 22" xfId="1084"/>
    <cellStyle name="xl43 23" xfId="1113"/>
    <cellStyle name="xl43 24" xfId="1142"/>
    <cellStyle name="xl43 25" xfId="1171"/>
    <cellStyle name="xl43 26" xfId="1200"/>
    <cellStyle name="xl43 27" xfId="1229"/>
    <cellStyle name="xl43 28" xfId="1258"/>
    <cellStyle name="xl43 29" xfId="1287"/>
    <cellStyle name="xl43 3" xfId="531"/>
    <cellStyle name="xl43 30" xfId="1316"/>
    <cellStyle name="xl43 31" xfId="1345"/>
    <cellStyle name="xl43 4" xfId="560"/>
    <cellStyle name="xl43 5" xfId="589"/>
    <cellStyle name="xl43 6" xfId="618"/>
    <cellStyle name="xl43 7" xfId="647"/>
    <cellStyle name="xl43 8" xfId="676"/>
    <cellStyle name="xl43 9" xfId="705"/>
    <cellStyle name="xl44" xfId="150"/>
    <cellStyle name="xl44 10" xfId="735"/>
    <cellStyle name="xl44 11" xfId="764"/>
    <cellStyle name="xl44 12" xfId="794"/>
    <cellStyle name="xl44 13" xfId="823"/>
    <cellStyle name="xl44 14" xfId="852"/>
    <cellStyle name="xl44 15" xfId="881"/>
    <cellStyle name="xl44 16" xfId="910"/>
    <cellStyle name="xl44 17" xfId="939"/>
    <cellStyle name="xl44 18" xfId="968"/>
    <cellStyle name="xl44 19" xfId="997"/>
    <cellStyle name="xl44 2" xfId="503"/>
    <cellStyle name="xl44 20" xfId="1026"/>
    <cellStyle name="xl44 21" xfId="1056"/>
    <cellStyle name="xl44 22" xfId="1085"/>
    <cellStyle name="xl44 23" xfId="1114"/>
    <cellStyle name="xl44 24" xfId="1143"/>
    <cellStyle name="xl44 25" xfId="1172"/>
    <cellStyle name="xl44 26" xfId="1201"/>
    <cellStyle name="xl44 27" xfId="1230"/>
    <cellStyle name="xl44 28" xfId="1259"/>
    <cellStyle name="xl44 29" xfId="1288"/>
    <cellStyle name="xl44 3" xfId="532"/>
    <cellStyle name="xl44 30" xfId="1317"/>
    <cellStyle name="xl44 31" xfId="1346"/>
    <cellStyle name="xl44 4" xfId="561"/>
    <cellStyle name="xl44 5" xfId="590"/>
    <cellStyle name="xl44 6" xfId="619"/>
    <cellStyle name="xl44 7" xfId="648"/>
    <cellStyle name="xl44 8" xfId="677"/>
    <cellStyle name="xl44 9" xfId="706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42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3" xfId="43"/>
    <cellStyle name="Обычный 30" xfId="70"/>
    <cellStyle name="Обычный 31" xfId="71"/>
    <cellStyle name="Обычный 32" xfId="72"/>
    <cellStyle name="Обычный 33" xfId="73"/>
    <cellStyle name="Обычный 34" xfId="74"/>
    <cellStyle name="Обычный 35" xfId="75"/>
    <cellStyle name="Обычный 36" xfId="76"/>
    <cellStyle name="Обычный 37" xfId="77"/>
    <cellStyle name="Обычный 38" xfId="78"/>
    <cellStyle name="Обычный 39" xfId="79"/>
    <cellStyle name="Обычный 4" xfId="44"/>
    <cellStyle name="Обычный 40" xfId="80"/>
    <cellStyle name="Обычный 41" xfId="381"/>
    <cellStyle name="Обычный 42" xfId="382"/>
    <cellStyle name="Обычный 43" xfId="383"/>
    <cellStyle name="Обычный 45" xfId="245"/>
    <cellStyle name="Обычный 46" xfId="253"/>
    <cellStyle name="Обычный 47" xfId="254"/>
    <cellStyle name="Обычный 48" xfId="255"/>
    <cellStyle name="Обычный 49" xfId="256"/>
    <cellStyle name="Обычный 5" xfId="45"/>
    <cellStyle name="Обычный 51" xfId="257"/>
    <cellStyle name="Обычный 52" xfId="258"/>
    <cellStyle name="Обычный 53" xfId="259"/>
    <cellStyle name="Обычный 54" xfId="260"/>
    <cellStyle name="Обычный 55" xfId="261"/>
    <cellStyle name="Обычный 56" xfId="262"/>
    <cellStyle name="Обычный 57" xfId="263"/>
    <cellStyle name="Обычный 58" xfId="264"/>
    <cellStyle name="Обычный 59" xfId="265"/>
    <cellStyle name="Обычный 6" xfId="46"/>
    <cellStyle name="Обычный 60" xfId="266"/>
    <cellStyle name="Обычный 61" xfId="267"/>
    <cellStyle name="Обычный 62" xfId="268"/>
    <cellStyle name="Обычный 63" xfId="269"/>
    <cellStyle name="Обычный 64" xfId="270"/>
    <cellStyle name="Обычный 65" xfId="271"/>
    <cellStyle name="Обычный 66" xfId="272"/>
    <cellStyle name="Обычный 67" xfId="273"/>
    <cellStyle name="Обычный 68" xfId="274"/>
    <cellStyle name="Обычный 69" xfId="275"/>
    <cellStyle name="Обычный 7" xfId="47"/>
    <cellStyle name="Обычный 70" xfId="276"/>
    <cellStyle name="Обычный 71" xfId="277"/>
    <cellStyle name="Обычный 72" xfId="278"/>
    <cellStyle name="Обычный 73" xfId="279"/>
    <cellStyle name="Обычный 74" xfId="280"/>
    <cellStyle name="Обычный 75" xfId="281"/>
    <cellStyle name="Обычный 76" xfId="282"/>
    <cellStyle name="Обычный 77" xfId="283"/>
    <cellStyle name="Обычный 78" xfId="284"/>
    <cellStyle name="Обычный 79" xfId="285"/>
    <cellStyle name="Обычный 8" xfId="48"/>
    <cellStyle name="Обычный 80" xfId="286"/>
    <cellStyle name="Обычный 81" xfId="287"/>
    <cellStyle name="Обычный 82" xfId="288"/>
    <cellStyle name="Обычный 83" xfId="289"/>
    <cellStyle name="Обычный 84" xfId="290"/>
    <cellStyle name="Обычный 87" xfId="379"/>
    <cellStyle name="Обычный 9" xfId="49"/>
    <cellStyle name="Обычный 91" xfId="1027"/>
    <cellStyle name="Обычный 94" xfId="765"/>
    <cellStyle name="Обычный_Документ (1) 2 4" xfId="1349"/>
    <cellStyle name="Обычный_Лист1" xfId="1348"/>
    <cellStyle name="Обычный_расходы разд" xfId="1347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165"/>
    <cellStyle name="Примечание 3" xfId="385"/>
    <cellStyle name="Примечание 4" xfId="384"/>
    <cellStyle name="Примечание 5" xfId="410"/>
    <cellStyle name="Примечание 6" xfId="425"/>
    <cellStyle name="Примечание 7" xfId="436"/>
    <cellStyle name="Примечание 8" xfId="450"/>
    <cellStyle name="Примечание 9" xfId="449"/>
    <cellStyle name="Связанная ячейка" xfId="12" builtinId="24" customBuiltin="1"/>
    <cellStyle name="Текст предупреждения" xfId="14" builtinId="11" customBuiltin="1"/>
    <cellStyle name="Финансовый 9" xfId="380"/>
    <cellStyle name="Хороший" xfId="6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470"/>
  <sheetViews>
    <sheetView tabSelected="1" view="pageBreakPreview" topLeftCell="J58" zoomScale="145" zoomScaleNormal="130" zoomScaleSheetLayoutView="145" workbookViewId="0">
      <selection activeCell="J59" sqref="J59"/>
    </sheetView>
  </sheetViews>
  <sheetFormatPr defaultRowHeight="12"/>
  <cols>
    <col min="1" max="1" width="3.5703125" style="6" customWidth="1"/>
    <col min="2" max="2" width="3.5703125" style="52" customWidth="1"/>
    <col min="3" max="3" width="2.42578125" style="7" customWidth="1"/>
    <col min="4" max="5" width="3" style="7" customWidth="1"/>
    <col min="6" max="6" width="3.5703125" style="7" customWidth="1"/>
    <col min="7" max="7" width="2.42578125" style="7" customWidth="1"/>
    <col min="8" max="8" width="4.140625" style="7" customWidth="1"/>
    <col min="9" max="9" width="3.28515625" style="7" customWidth="1"/>
    <col min="10" max="10" width="49" style="6" customWidth="1"/>
    <col min="11" max="11" width="14.140625" style="6" customWidth="1"/>
    <col min="12" max="13" width="9.140625" style="6"/>
    <col min="14" max="14" width="12.28515625" style="6" bestFit="1" customWidth="1"/>
    <col min="15" max="16384" width="9.140625" style="6"/>
  </cols>
  <sheetData>
    <row r="1" spans="1:256">
      <c r="A1" s="213" t="s">
        <v>282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256">
      <c r="A2" s="213" t="s">
        <v>281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256" ht="12.75" customHeight="1">
      <c r="A3" s="213" t="s">
        <v>289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256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pans="1:256">
      <c r="B5" s="212" t="s">
        <v>290</v>
      </c>
      <c r="C5" s="212"/>
      <c r="D5" s="212"/>
      <c r="E5" s="212"/>
      <c r="F5" s="212"/>
      <c r="G5" s="212"/>
      <c r="H5" s="212"/>
      <c r="I5" s="212"/>
      <c r="J5" s="212"/>
      <c r="K5" s="212"/>
    </row>
    <row r="6" spans="1:256">
      <c r="B6" s="212"/>
      <c r="C6" s="212"/>
      <c r="D6" s="212"/>
      <c r="E6" s="212"/>
      <c r="F6" s="212"/>
      <c r="G6" s="212"/>
      <c r="H6" s="212"/>
      <c r="I6" s="212"/>
      <c r="J6" s="212"/>
      <c r="K6" s="212"/>
    </row>
    <row r="7" spans="1:256">
      <c r="A7" s="218" t="s">
        <v>18</v>
      </c>
      <c r="B7" s="220" t="s">
        <v>19</v>
      </c>
      <c r="C7" s="221"/>
      <c r="D7" s="221"/>
      <c r="E7" s="221"/>
      <c r="F7" s="221"/>
      <c r="G7" s="221"/>
      <c r="H7" s="221"/>
      <c r="I7" s="222"/>
      <c r="J7" s="226" t="s">
        <v>20</v>
      </c>
      <c r="K7" s="228" t="s">
        <v>21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>
      <c r="A8" s="219"/>
      <c r="B8" s="223"/>
      <c r="C8" s="224"/>
      <c r="D8" s="224"/>
      <c r="E8" s="224"/>
      <c r="F8" s="224"/>
      <c r="G8" s="224"/>
      <c r="H8" s="224"/>
      <c r="I8" s="225"/>
      <c r="J8" s="227"/>
      <c r="K8" s="22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>
      <c r="A9" s="18">
        <v>1</v>
      </c>
      <c r="B9" s="8" t="s">
        <v>0</v>
      </c>
      <c r="C9" s="9">
        <v>1</v>
      </c>
      <c r="D9" s="8" t="s">
        <v>22</v>
      </c>
      <c r="E9" s="8" t="s">
        <v>22</v>
      </c>
      <c r="F9" s="8" t="s">
        <v>0</v>
      </c>
      <c r="G9" s="8" t="s">
        <v>22</v>
      </c>
      <c r="H9" s="8" t="s">
        <v>8</v>
      </c>
      <c r="I9" s="10" t="s">
        <v>0</v>
      </c>
      <c r="J9" s="11" t="s">
        <v>23</v>
      </c>
      <c r="K9" s="142">
        <f>K10+K22+K30+K36+K40+K48+K45+K53+K16</f>
        <v>139272000</v>
      </c>
      <c r="L9" s="12"/>
    </row>
    <row r="10" spans="1:256">
      <c r="A10" s="18">
        <v>2</v>
      </c>
      <c r="B10" s="13" t="s">
        <v>0</v>
      </c>
      <c r="C10" s="9">
        <v>1</v>
      </c>
      <c r="D10" s="8" t="s">
        <v>24</v>
      </c>
      <c r="E10" s="8" t="s">
        <v>22</v>
      </c>
      <c r="F10" s="8" t="s">
        <v>0</v>
      </c>
      <c r="G10" s="8" t="s">
        <v>22</v>
      </c>
      <c r="H10" s="8" t="s">
        <v>8</v>
      </c>
      <c r="I10" s="8" t="s">
        <v>0</v>
      </c>
      <c r="J10" s="14" t="s">
        <v>25</v>
      </c>
      <c r="K10" s="142">
        <f>K11</f>
        <v>116405000</v>
      </c>
    </row>
    <row r="11" spans="1:256">
      <c r="A11" s="18">
        <v>3</v>
      </c>
      <c r="B11" s="15" t="s">
        <v>0</v>
      </c>
      <c r="C11" s="16">
        <v>1</v>
      </c>
      <c r="D11" s="15" t="s">
        <v>24</v>
      </c>
      <c r="E11" s="15" t="s">
        <v>26</v>
      </c>
      <c r="F11" s="15" t="s">
        <v>0</v>
      </c>
      <c r="G11" s="15" t="s">
        <v>24</v>
      </c>
      <c r="H11" s="15" t="s">
        <v>8</v>
      </c>
      <c r="I11" s="15" t="s">
        <v>3</v>
      </c>
      <c r="J11" s="17" t="s">
        <v>27</v>
      </c>
      <c r="K11" s="32">
        <f>K12+K13+K15+K14</f>
        <v>116405000</v>
      </c>
    </row>
    <row r="12" spans="1:256" ht="63.75" customHeight="1">
      <c r="A12" s="18">
        <v>4</v>
      </c>
      <c r="B12" s="15" t="s">
        <v>28</v>
      </c>
      <c r="C12" s="16">
        <v>1</v>
      </c>
      <c r="D12" s="19" t="s">
        <v>24</v>
      </c>
      <c r="E12" s="19" t="s">
        <v>26</v>
      </c>
      <c r="F12" s="15" t="s">
        <v>29</v>
      </c>
      <c r="G12" s="19" t="s">
        <v>24</v>
      </c>
      <c r="H12" s="19" t="s">
        <v>8</v>
      </c>
      <c r="I12" s="19" t="s">
        <v>3</v>
      </c>
      <c r="J12" s="122" t="s">
        <v>30</v>
      </c>
      <c r="K12" s="32">
        <v>115940000</v>
      </c>
      <c r="L12" s="12"/>
      <c r="M12" s="12"/>
      <c r="N12" s="143"/>
    </row>
    <row r="13" spans="1:256" ht="87" customHeight="1">
      <c r="A13" s="18">
        <v>5</v>
      </c>
      <c r="B13" s="16">
        <v>182</v>
      </c>
      <c r="C13" s="16">
        <v>1</v>
      </c>
      <c r="D13" s="19" t="s">
        <v>24</v>
      </c>
      <c r="E13" s="19" t="s">
        <v>26</v>
      </c>
      <c r="F13" s="15" t="s">
        <v>31</v>
      </c>
      <c r="G13" s="19" t="s">
        <v>24</v>
      </c>
      <c r="H13" s="19" t="s">
        <v>8</v>
      </c>
      <c r="I13" s="19" t="s">
        <v>3</v>
      </c>
      <c r="J13" s="122" t="s">
        <v>32</v>
      </c>
      <c r="K13" s="144">
        <v>60000</v>
      </c>
      <c r="L13" s="12"/>
    </row>
    <row r="14" spans="1:256" ht="38.25" customHeight="1">
      <c r="A14" s="18">
        <v>6</v>
      </c>
      <c r="B14" s="16">
        <v>182</v>
      </c>
      <c r="C14" s="16">
        <v>1</v>
      </c>
      <c r="D14" s="20" t="s">
        <v>24</v>
      </c>
      <c r="E14" s="20" t="s">
        <v>26</v>
      </c>
      <c r="F14" s="15" t="s">
        <v>33</v>
      </c>
      <c r="G14" s="20" t="s">
        <v>24</v>
      </c>
      <c r="H14" s="20" t="s">
        <v>8</v>
      </c>
      <c r="I14" s="19">
        <v>110</v>
      </c>
      <c r="J14" s="122" t="s">
        <v>34</v>
      </c>
      <c r="K14" s="144">
        <v>220000</v>
      </c>
    </row>
    <row r="15" spans="1:256" ht="75.75" customHeight="1">
      <c r="A15" s="18">
        <v>7</v>
      </c>
      <c r="B15" s="16">
        <v>182</v>
      </c>
      <c r="C15" s="16">
        <v>1</v>
      </c>
      <c r="D15" s="15" t="s">
        <v>24</v>
      </c>
      <c r="E15" s="15" t="s">
        <v>26</v>
      </c>
      <c r="F15" s="15" t="s">
        <v>35</v>
      </c>
      <c r="G15" s="15" t="s">
        <v>24</v>
      </c>
      <c r="H15" s="15" t="s">
        <v>8</v>
      </c>
      <c r="I15" s="15" t="s">
        <v>3</v>
      </c>
      <c r="J15" s="122" t="s">
        <v>36</v>
      </c>
      <c r="K15" s="144">
        <v>185000</v>
      </c>
    </row>
    <row r="16" spans="1:256" ht="36">
      <c r="A16" s="18">
        <v>8</v>
      </c>
      <c r="B16" s="13" t="s">
        <v>0</v>
      </c>
      <c r="C16" s="9">
        <v>1</v>
      </c>
      <c r="D16" s="13" t="s">
        <v>37</v>
      </c>
      <c r="E16" s="13" t="s">
        <v>22</v>
      </c>
      <c r="F16" s="13" t="s">
        <v>0</v>
      </c>
      <c r="G16" s="13" t="s">
        <v>22</v>
      </c>
      <c r="H16" s="13" t="s">
        <v>8</v>
      </c>
      <c r="I16" s="13" t="s">
        <v>0</v>
      </c>
      <c r="J16" s="123" t="s">
        <v>38</v>
      </c>
      <c r="K16" s="41">
        <f>K17</f>
        <v>6434000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12" ht="24">
      <c r="A17" s="18">
        <v>9</v>
      </c>
      <c r="B17" s="15" t="s">
        <v>0</v>
      </c>
      <c r="C17" s="16">
        <v>1</v>
      </c>
      <c r="D17" s="15" t="s">
        <v>37</v>
      </c>
      <c r="E17" s="15" t="s">
        <v>26</v>
      </c>
      <c r="F17" s="15" t="s">
        <v>0</v>
      </c>
      <c r="G17" s="15" t="s">
        <v>24</v>
      </c>
      <c r="H17" s="15" t="s">
        <v>8</v>
      </c>
      <c r="I17" s="15" t="s">
        <v>3</v>
      </c>
      <c r="J17" s="122" t="s">
        <v>39</v>
      </c>
      <c r="K17" s="144">
        <f>K18+K19+K20+K21</f>
        <v>6434000</v>
      </c>
    </row>
    <row r="18" spans="1:12" ht="60" customHeight="1">
      <c r="A18" s="18">
        <v>10</v>
      </c>
      <c r="B18" s="15" t="s">
        <v>40</v>
      </c>
      <c r="C18" s="16">
        <v>1</v>
      </c>
      <c r="D18" s="15" t="s">
        <v>37</v>
      </c>
      <c r="E18" s="15" t="s">
        <v>26</v>
      </c>
      <c r="F18" s="15" t="s">
        <v>41</v>
      </c>
      <c r="G18" s="15" t="s">
        <v>24</v>
      </c>
      <c r="H18" s="15" t="s">
        <v>8</v>
      </c>
      <c r="I18" s="15" t="s">
        <v>3</v>
      </c>
      <c r="J18" s="122" t="s">
        <v>42</v>
      </c>
      <c r="K18" s="144">
        <v>2574000</v>
      </c>
    </row>
    <row r="19" spans="1:12" ht="70.5" customHeight="1">
      <c r="A19" s="18">
        <v>11</v>
      </c>
      <c r="B19" s="15" t="s">
        <v>40</v>
      </c>
      <c r="C19" s="16">
        <v>1</v>
      </c>
      <c r="D19" s="15" t="s">
        <v>37</v>
      </c>
      <c r="E19" s="15" t="s">
        <v>26</v>
      </c>
      <c r="F19" s="15" t="s">
        <v>2</v>
      </c>
      <c r="G19" s="15" t="s">
        <v>24</v>
      </c>
      <c r="H19" s="15" t="s">
        <v>8</v>
      </c>
      <c r="I19" s="15" t="s">
        <v>3</v>
      </c>
      <c r="J19" s="122" t="s">
        <v>43</v>
      </c>
      <c r="K19" s="144">
        <v>32000</v>
      </c>
    </row>
    <row r="20" spans="1:12" ht="61.5" customHeight="1">
      <c r="A20" s="18">
        <v>12</v>
      </c>
      <c r="B20" s="15" t="s">
        <v>40</v>
      </c>
      <c r="C20" s="16">
        <v>1</v>
      </c>
      <c r="D20" s="15" t="s">
        <v>37</v>
      </c>
      <c r="E20" s="15" t="s">
        <v>26</v>
      </c>
      <c r="F20" s="15" t="s">
        <v>44</v>
      </c>
      <c r="G20" s="15" t="s">
        <v>24</v>
      </c>
      <c r="H20" s="15" t="s">
        <v>8</v>
      </c>
      <c r="I20" s="15" t="s">
        <v>3</v>
      </c>
      <c r="J20" s="122" t="s">
        <v>45</v>
      </c>
      <c r="K20" s="144">
        <v>4310000</v>
      </c>
    </row>
    <row r="21" spans="1:12" ht="51.75" customHeight="1">
      <c r="A21" s="18">
        <v>13</v>
      </c>
      <c r="B21" s="15" t="s">
        <v>40</v>
      </c>
      <c r="C21" s="16">
        <v>1</v>
      </c>
      <c r="D21" s="15" t="s">
        <v>37</v>
      </c>
      <c r="E21" s="15" t="s">
        <v>26</v>
      </c>
      <c r="F21" s="15" t="s">
        <v>46</v>
      </c>
      <c r="G21" s="15" t="s">
        <v>24</v>
      </c>
      <c r="H21" s="15" t="s">
        <v>8</v>
      </c>
      <c r="I21" s="15" t="s">
        <v>3</v>
      </c>
      <c r="J21" s="24" t="s">
        <v>47</v>
      </c>
      <c r="K21" s="117">
        <v>-482000</v>
      </c>
    </row>
    <row r="22" spans="1:12" ht="15" customHeight="1">
      <c r="A22" s="18">
        <v>14</v>
      </c>
      <c r="B22" s="13" t="s">
        <v>0</v>
      </c>
      <c r="C22" s="9">
        <v>1</v>
      </c>
      <c r="D22" s="8" t="s">
        <v>48</v>
      </c>
      <c r="E22" s="8" t="s">
        <v>22</v>
      </c>
      <c r="F22" s="8" t="s">
        <v>0</v>
      </c>
      <c r="G22" s="8" t="s">
        <v>22</v>
      </c>
      <c r="H22" s="8" t="s">
        <v>8</v>
      </c>
      <c r="I22" s="22" t="s">
        <v>0</v>
      </c>
      <c r="J22" s="11" t="s">
        <v>49</v>
      </c>
      <c r="K22" s="142">
        <f>K26+K28+K23</f>
        <v>4857000</v>
      </c>
    </row>
    <row r="23" spans="1:12" ht="24.75" customHeight="1">
      <c r="A23" s="18">
        <v>15</v>
      </c>
      <c r="B23" s="15" t="s">
        <v>28</v>
      </c>
      <c r="C23" s="15">
        <v>1</v>
      </c>
      <c r="D23" s="20" t="s">
        <v>48</v>
      </c>
      <c r="E23" s="20" t="s">
        <v>24</v>
      </c>
      <c r="F23" s="20" t="s">
        <v>0</v>
      </c>
      <c r="G23" s="20" t="s">
        <v>22</v>
      </c>
      <c r="H23" s="20" t="s">
        <v>8</v>
      </c>
      <c r="I23" s="23" t="s">
        <v>3</v>
      </c>
      <c r="J23" s="24" t="s">
        <v>50</v>
      </c>
      <c r="K23" s="32">
        <f>K24+K25</f>
        <v>2478000</v>
      </c>
    </row>
    <row r="24" spans="1:12" ht="27" customHeight="1">
      <c r="A24" s="18">
        <v>16</v>
      </c>
      <c r="B24" s="15" t="s">
        <v>28</v>
      </c>
      <c r="C24" s="15" t="s">
        <v>51</v>
      </c>
      <c r="D24" s="20" t="s">
        <v>48</v>
      </c>
      <c r="E24" s="20" t="s">
        <v>24</v>
      </c>
      <c r="F24" s="20" t="s">
        <v>29</v>
      </c>
      <c r="G24" s="20" t="s">
        <v>24</v>
      </c>
      <c r="H24" s="20" t="s">
        <v>8</v>
      </c>
      <c r="I24" s="23" t="s">
        <v>3</v>
      </c>
      <c r="J24" s="24" t="s">
        <v>52</v>
      </c>
      <c r="K24" s="32">
        <v>1440000</v>
      </c>
    </row>
    <row r="25" spans="1:12" ht="39.75" customHeight="1">
      <c r="A25" s="18">
        <v>17</v>
      </c>
      <c r="B25" s="15" t="s">
        <v>28</v>
      </c>
      <c r="C25" s="15" t="s">
        <v>51</v>
      </c>
      <c r="D25" s="20" t="s">
        <v>48</v>
      </c>
      <c r="E25" s="20" t="s">
        <v>24</v>
      </c>
      <c r="F25" s="20" t="s">
        <v>31</v>
      </c>
      <c r="G25" s="20" t="s">
        <v>24</v>
      </c>
      <c r="H25" s="20" t="s">
        <v>8</v>
      </c>
      <c r="I25" s="23" t="s">
        <v>3</v>
      </c>
      <c r="J25" s="115" t="s">
        <v>53</v>
      </c>
      <c r="K25" s="32">
        <v>1038000</v>
      </c>
    </row>
    <row r="26" spans="1:12" ht="24">
      <c r="A26" s="18">
        <v>18</v>
      </c>
      <c r="B26" s="15" t="s">
        <v>0</v>
      </c>
      <c r="C26" s="16">
        <v>1</v>
      </c>
      <c r="D26" s="19" t="s">
        <v>48</v>
      </c>
      <c r="E26" s="19" t="s">
        <v>26</v>
      </c>
      <c r="F26" s="19" t="s">
        <v>0</v>
      </c>
      <c r="G26" s="15" t="s">
        <v>26</v>
      </c>
      <c r="H26" s="19" t="s">
        <v>8</v>
      </c>
      <c r="I26" s="19" t="s">
        <v>3</v>
      </c>
      <c r="J26" s="25" t="s">
        <v>55</v>
      </c>
      <c r="K26" s="144">
        <f>K27</f>
        <v>2319000</v>
      </c>
    </row>
    <row r="27" spans="1:12" ht="24">
      <c r="A27" s="18">
        <v>19</v>
      </c>
      <c r="B27" s="16">
        <v>182</v>
      </c>
      <c r="C27" s="16">
        <v>1</v>
      </c>
      <c r="D27" s="15" t="s">
        <v>48</v>
      </c>
      <c r="E27" s="15" t="s">
        <v>26</v>
      </c>
      <c r="F27" s="15" t="s">
        <v>29</v>
      </c>
      <c r="G27" s="15" t="s">
        <v>26</v>
      </c>
      <c r="H27" s="15" t="s">
        <v>8</v>
      </c>
      <c r="I27" s="15" t="s">
        <v>3</v>
      </c>
      <c r="J27" s="25" t="s">
        <v>55</v>
      </c>
      <c r="K27" s="144">
        <v>2319000</v>
      </c>
      <c r="L27" s="26"/>
    </row>
    <row r="28" spans="1:12" ht="24">
      <c r="A28" s="18">
        <v>20</v>
      </c>
      <c r="B28" s="15" t="s">
        <v>0</v>
      </c>
      <c r="C28" s="16">
        <v>1</v>
      </c>
      <c r="D28" s="15" t="s">
        <v>48</v>
      </c>
      <c r="E28" s="15" t="s">
        <v>56</v>
      </c>
      <c r="F28" s="15" t="s">
        <v>0</v>
      </c>
      <c r="G28" s="15" t="s">
        <v>26</v>
      </c>
      <c r="H28" s="15" t="s">
        <v>8</v>
      </c>
      <c r="I28" s="15" t="s">
        <v>3</v>
      </c>
      <c r="J28" s="25" t="s">
        <v>57</v>
      </c>
      <c r="K28" s="144">
        <f>K29</f>
        <v>60000</v>
      </c>
    </row>
    <row r="29" spans="1:12" ht="24">
      <c r="A29" s="18">
        <v>21</v>
      </c>
      <c r="B29" s="16">
        <v>182</v>
      </c>
      <c r="C29" s="16">
        <v>1</v>
      </c>
      <c r="D29" s="15" t="s">
        <v>48</v>
      </c>
      <c r="E29" s="15" t="s">
        <v>56</v>
      </c>
      <c r="F29" s="15" t="s">
        <v>29</v>
      </c>
      <c r="G29" s="15" t="s">
        <v>26</v>
      </c>
      <c r="H29" s="15" t="s">
        <v>8</v>
      </c>
      <c r="I29" s="15" t="s">
        <v>3</v>
      </c>
      <c r="J29" s="25" t="s">
        <v>58</v>
      </c>
      <c r="K29" s="144">
        <v>60000</v>
      </c>
    </row>
    <row r="30" spans="1:12" ht="15" customHeight="1">
      <c r="A30" s="18">
        <v>22</v>
      </c>
      <c r="B30" s="13" t="s">
        <v>0</v>
      </c>
      <c r="C30" s="9">
        <v>1</v>
      </c>
      <c r="D30" s="8" t="s">
        <v>59</v>
      </c>
      <c r="E30" s="8" t="s">
        <v>22</v>
      </c>
      <c r="F30" s="8" t="s">
        <v>0</v>
      </c>
      <c r="G30" s="8" t="s">
        <v>22</v>
      </c>
      <c r="H30" s="8" t="s">
        <v>8</v>
      </c>
      <c r="I30" s="8" t="s">
        <v>0</v>
      </c>
      <c r="J30" s="14" t="s">
        <v>60</v>
      </c>
      <c r="K30" s="142">
        <f>K31+K33</f>
        <v>8097000</v>
      </c>
    </row>
    <row r="31" spans="1:12" ht="15" customHeight="1">
      <c r="A31" s="18">
        <v>23</v>
      </c>
      <c r="B31" s="15" t="s">
        <v>0</v>
      </c>
      <c r="C31" s="16">
        <v>1</v>
      </c>
      <c r="D31" s="19" t="s">
        <v>59</v>
      </c>
      <c r="E31" s="15" t="s">
        <v>24</v>
      </c>
      <c r="F31" s="19" t="s">
        <v>0</v>
      </c>
      <c r="G31" s="19" t="s">
        <v>22</v>
      </c>
      <c r="H31" s="19" t="s">
        <v>8</v>
      </c>
      <c r="I31" s="19">
        <v>110</v>
      </c>
      <c r="J31" s="17" t="s">
        <v>61</v>
      </c>
      <c r="K31" s="32">
        <f>K32</f>
        <v>3327000</v>
      </c>
    </row>
    <row r="32" spans="1:12" ht="37.5" customHeight="1">
      <c r="A32" s="18">
        <v>24</v>
      </c>
      <c r="B32" s="27">
        <v>182</v>
      </c>
      <c r="C32" s="27">
        <v>1</v>
      </c>
      <c r="D32" s="15" t="s">
        <v>59</v>
      </c>
      <c r="E32" s="15" t="s">
        <v>24</v>
      </c>
      <c r="F32" s="15" t="s">
        <v>31</v>
      </c>
      <c r="G32" s="15" t="s">
        <v>56</v>
      </c>
      <c r="H32" s="15" t="s">
        <v>8</v>
      </c>
      <c r="I32" s="28">
        <v>110</v>
      </c>
      <c r="J32" s="29" t="s">
        <v>62</v>
      </c>
      <c r="K32" s="32">
        <v>3327000</v>
      </c>
    </row>
    <row r="33" spans="1:256">
      <c r="A33" s="18">
        <v>25</v>
      </c>
      <c r="B33" s="15" t="s">
        <v>0</v>
      </c>
      <c r="C33" s="15" t="s">
        <v>51</v>
      </c>
      <c r="D33" s="15" t="s">
        <v>59</v>
      </c>
      <c r="E33" s="15" t="s">
        <v>59</v>
      </c>
      <c r="F33" s="15" t="s">
        <v>0</v>
      </c>
      <c r="G33" s="15" t="s">
        <v>22</v>
      </c>
      <c r="H33" s="15" t="s">
        <v>8</v>
      </c>
      <c r="I33" s="15" t="s">
        <v>3</v>
      </c>
      <c r="J33" s="30" t="s">
        <v>63</v>
      </c>
      <c r="K33" s="144">
        <f>K34+K35</f>
        <v>4770000</v>
      </c>
    </row>
    <row r="34" spans="1:256" ht="24">
      <c r="A34" s="18">
        <v>26</v>
      </c>
      <c r="B34" s="16">
        <v>182</v>
      </c>
      <c r="C34" s="16">
        <v>1</v>
      </c>
      <c r="D34" s="19" t="s">
        <v>59</v>
      </c>
      <c r="E34" s="19" t="s">
        <v>59</v>
      </c>
      <c r="F34" s="15" t="s">
        <v>64</v>
      </c>
      <c r="G34" s="15" t="s">
        <v>56</v>
      </c>
      <c r="H34" s="19" t="s">
        <v>8</v>
      </c>
      <c r="I34" s="19">
        <v>110</v>
      </c>
      <c r="J34" s="31" t="s">
        <v>65</v>
      </c>
      <c r="K34" s="144">
        <v>2730000</v>
      </c>
    </row>
    <row r="35" spans="1:256" ht="24">
      <c r="A35" s="18">
        <v>27</v>
      </c>
      <c r="B35" s="16">
        <v>182</v>
      </c>
      <c r="C35" s="16">
        <v>1</v>
      </c>
      <c r="D35" s="19" t="s">
        <v>59</v>
      </c>
      <c r="E35" s="19" t="s">
        <v>59</v>
      </c>
      <c r="F35" s="15" t="s">
        <v>66</v>
      </c>
      <c r="G35" s="15" t="s">
        <v>56</v>
      </c>
      <c r="H35" s="19" t="s">
        <v>8</v>
      </c>
      <c r="I35" s="19">
        <v>110</v>
      </c>
      <c r="J35" s="31" t="s">
        <v>67</v>
      </c>
      <c r="K35" s="144">
        <v>2040000</v>
      </c>
    </row>
    <row r="36" spans="1:256" ht="36">
      <c r="A36" s="18">
        <v>31</v>
      </c>
      <c r="B36" s="13" t="s">
        <v>0</v>
      </c>
      <c r="C36" s="22" t="s">
        <v>51</v>
      </c>
      <c r="D36" s="22" t="s">
        <v>69</v>
      </c>
      <c r="E36" s="22" t="s">
        <v>22</v>
      </c>
      <c r="F36" s="22" t="s">
        <v>0</v>
      </c>
      <c r="G36" s="22" t="s">
        <v>22</v>
      </c>
      <c r="H36" s="22" t="s">
        <v>8</v>
      </c>
      <c r="I36" s="22" t="s">
        <v>0</v>
      </c>
      <c r="J36" s="33" t="s">
        <v>70</v>
      </c>
      <c r="K36" s="142">
        <f>K37</f>
        <v>2553000</v>
      </c>
    </row>
    <row r="37" spans="1:256" ht="72.75" customHeight="1">
      <c r="A37" s="18">
        <v>32</v>
      </c>
      <c r="B37" s="15" t="s">
        <v>0</v>
      </c>
      <c r="C37" s="23" t="s">
        <v>51</v>
      </c>
      <c r="D37" s="23" t="s">
        <v>69</v>
      </c>
      <c r="E37" s="23" t="s">
        <v>48</v>
      </c>
      <c r="F37" s="23" t="s">
        <v>0</v>
      </c>
      <c r="G37" s="23" t="s">
        <v>22</v>
      </c>
      <c r="H37" s="23" t="s">
        <v>8</v>
      </c>
      <c r="I37" s="23" t="s">
        <v>1</v>
      </c>
      <c r="J37" s="34" t="s">
        <v>71</v>
      </c>
      <c r="K37" s="32">
        <f>K38+K39</f>
        <v>2553000</v>
      </c>
    </row>
    <row r="38" spans="1:256" ht="63" customHeight="1">
      <c r="A38" s="18">
        <v>33</v>
      </c>
      <c r="B38" s="15" t="s">
        <v>7</v>
      </c>
      <c r="C38" s="23" t="s">
        <v>51</v>
      </c>
      <c r="D38" s="23" t="s">
        <v>69</v>
      </c>
      <c r="E38" s="23" t="s">
        <v>48</v>
      </c>
      <c r="F38" s="23" t="s">
        <v>72</v>
      </c>
      <c r="G38" s="23" t="s">
        <v>56</v>
      </c>
      <c r="H38" s="23" t="s">
        <v>8</v>
      </c>
      <c r="I38" s="23" t="s">
        <v>1</v>
      </c>
      <c r="J38" s="34" t="s">
        <v>73</v>
      </c>
      <c r="K38" s="32">
        <v>1247000</v>
      </c>
    </row>
    <row r="39" spans="1:256" ht="24">
      <c r="A39" s="18">
        <v>34</v>
      </c>
      <c r="B39" s="15" t="s">
        <v>7</v>
      </c>
      <c r="C39" s="23" t="s">
        <v>51</v>
      </c>
      <c r="D39" s="23" t="s">
        <v>69</v>
      </c>
      <c r="E39" s="23" t="s">
        <v>48</v>
      </c>
      <c r="F39" s="23" t="s">
        <v>74</v>
      </c>
      <c r="G39" s="23" t="s">
        <v>56</v>
      </c>
      <c r="H39" s="23" t="s">
        <v>8</v>
      </c>
      <c r="I39" s="23" t="s">
        <v>1</v>
      </c>
      <c r="J39" s="30" t="s">
        <v>75</v>
      </c>
      <c r="K39" s="32">
        <f>806000+500000</f>
        <v>1306000</v>
      </c>
    </row>
    <row r="40" spans="1:256" ht="24">
      <c r="A40" s="18">
        <v>35</v>
      </c>
      <c r="B40" s="13" t="s">
        <v>0</v>
      </c>
      <c r="C40" s="9">
        <v>1</v>
      </c>
      <c r="D40" s="8" t="s">
        <v>76</v>
      </c>
      <c r="E40" s="8" t="s">
        <v>22</v>
      </c>
      <c r="F40" s="8" t="s">
        <v>0</v>
      </c>
      <c r="G40" s="8" t="s">
        <v>22</v>
      </c>
      <c r="H40" s="8" t="s">
        <v>8</v>
      </c>
      <c r="I40" s="8" t="s">
        <v>0</v>
      </c>
      <c r="J40" s="120" t="s">
        <v>77</v>
      </c>
      <c r="K40" s="142">
        <f>K42+K43+K44</f>
        <v>60000</v>
      </c>
    </row>
    <row r="41" spans="1:256">
      <c r="A41" s="18">
        <v>36</v>
      </c>
      <c r="B41" s="15" t="s">
        <v>0</v>
      </c>
      <c r="C41" s="16">
        <v>1</v>
      </c>
      <c r="D41" s="19">
        <v>12</v>
      </c>
      <c r="E41" s="15" t="s">
        <v>24</v>
      </c>
      <c r="F41" s="15" t="s">
        <v>0</v>
      </c>
      <c r="G41" s="15" t="s">
        <v>24</v>
      </c>
      <c r="H41" s="15" t="s">
        <v>8</v>
      </c>
      <c r="I41" s="15" t="s">
        <v>1</v>
      </c>
      <c r="J41" s="17" t="s">
        <v>78</v>
      </c>
      <c r="K41" s="32">
        <f>K42+K43+K44</f>
        <v>60000</v>
      </c>
    </row>
    <row r="42" spans="1:256" ht="24">
      <c r="A42" s="18">
        <v>37</v>
      </c>
      <c r="B42" s="15" t="s">
        <v>79</v>
      </c>
      <c r="C42" s="16">
        <v>1</v>
      </c>
      <c r="D42" s="19" t="s">
        <v>76</v>
      </c>
      <c r="E42" s="19" t="s">
        <v>24</v>
      </c>
      <c r="F42" s="15" t="s">
        <v>29</v>
      </c>
      <c r="G42" s="19" t="s">
        <v>24</v>
      </c>
      <c r="H42" s="19" t="s">
        <v>8</v>
      </c>
      <c r="I42" s="19" t="s">
        <v>1</v>
      </c>
      <c r="J42" s="124" t="s">
        <v>80</v>
      </c>
      <c r="K42" s="144">
        <v>15000</v>
      </c>
    </row>
    <row r="43" spans="1:256">
      <c r="A43" s="18">
        <v>38</v>
      </c>
      <c r="B43" s="15" t="s">
        <v>79</v>
      </c>
      <c r="C43" s="16">
        <v>1</v>
      </c>
      <c r="D43" s="19">
        <v>12</v>
      </c>
      <c r="E43" s="19" t="s">
        <v>24</v>
      </c>
      <c r="F43" s="15" t="s">
        <v>33</v>
      </c>
      <c r="G43" s="19" t="s">
        <v>24</v>
      </c>
      <c r="H43" s="19" t="s">
        <v>8</v>
      </c>
      <c r="I43" s="19">
        <v>120</v>
      </c>
      <c r="J43" s="125" t="s">
        <v>81</v>
      </c>
      <c r="K43" s="144">
        <v>10000</v>
      </c>
    </row>
    <row r="44" spans="1:256">
      <c r="A44" s="18">
        <v>39</v>
      </c>
      <c r="B44" s="15" t="s">
        <v>79</v>
      </c>
      <c r="C44" s="16">
        <v>1</v>
      </c>
      <c r="D44" s="19">
        <v>12</v>
      </c>
      <c r="E44" s="19" t="s">
        <v>24</v>
      </c>
      <c r="F44" s="15" t="s">
        <v>35</v>
      </c>
      <c r="G44" s="19" t="s">
        <v>24</v>
      </c>
      <c r="H44" s="19" t="s">
        <v>8</v>
      </c>
      <c r="I44" s="19">
        <v>120</v>
      </c>
      <c r="J44" s="125" t="s">
        <v>82</v>
      </c>
      <c r="K44" s="144">
        <v>35000</v>
      </c>
    </row>
    <row r="45" spans="1:256" ht="24">
      <c r="A45" s="18">
        <v>40</v>
      </c>
      <c r="B45" s="13" t="s">
        <v>0</v>
      </c>
      <c r="C45" s="9">
        <v>1</v>
      </c>
      <c r="D45" s="8">
        <v>13</v>
      </c>
      <c r="E45" s="13" t="s">
        <v>22</v>
      </c>
      <c r="F45" s="13" t="s">
        <v>0</v>
      </c>
      <c r="G45" s="13" t="s">
        <v>22</v>
      </c>
      <c r="H45" s="13" t="s">
        <v>8</v>
      </c>
      <c r="I45" s="13" t="s">
        <v>0</v>
      </c>
      <c r="J45" s="35" t="s">
        <v>83</v>
      </c>
      <c r="K45" s="41">
        <f>K46</f>
        <v>385000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>
      <c r="A46" s="18">
        <v>41</v>
      </c>
      <c r="B46" s="15" t="s">
        <v>0</v>
      </c>
      <c r="C46" s="15">
        <v>1</v>
      </c>
      <c r="D46" s="20">
        <v>13</v>
      </c>
      <c r="E46" s="15" t="s">
        <v>24</v>
      </c>
      <c r="F46" s="15" t="s">
        <v>84</v>
      </c>
      <c r="G46" s="15" t="s">
        <v>22</v>
      </c>
      <c r="H46" s="15" t="s">
        <v>8</v>
      </c>
      <c r="I46" s="15" t="s">
        <v>85</v>
      </c>
      <c r="J46" s="36" t="s">
        <v>86</v>
      </c>
      <c r="K46" s="144">
        <f>K47</f>
        <v>385000</v>
      </c>
    </row>
    <row r="47" spans="1:256" ht="24">
      <c r="A47" s="18">
        <v>42</v>
      </c>
      <c r="B47" s="15" t="s">
        <v>10</v>
      </c>
      <c r="C47" s="15" t="s">
        <v>51</v>
      </c>
      <c r="D47" s="15" t="s">
        <v>87</v>
      </c>
      <c r="E47" s="15" t="s">
        <v>24</v>
      </c>
      <c r="F47" s="15" t="s">
        <v>88</v>
      </c>
      <c r="G47" s="15" t="s">
        <v>56</v>
      </c>
      <c r="H47" s="15" t="s">
        <v>8</v>
      </c>
      <c r="I47" s="15" t="s">
        <v>85</v>
      </c>
      <c r="J47" s="116" t="s">
        <v>89</v>
      </c>
      <c r="K47" s="144">
        <v>385000</v>
      </c>
    </row>
    <row r="48" spans="1:256" ht="24">
      <c r="A48" s="18">
        <v>43</v>
      </c>
      <c r="B48" s="13" t="s">
        <v>0</v>
      </c>
      <c r="C48" s="22" t="s">
        <v>51</v>
      </c>
      <c r="D48" s="22" t="s">
        <v>90</v>
      </c>
      <c r="E48" s="22" t="s">
        <v>22</v>
      </c>
      <c r="F48" s="22" t="s">
        <v>0</v>
      </c>
      <c r="G48" s="22" t="s">
        <v>22</v>
      </c>
      <c r="H48" s="22" t="s">
        <v>8</v>
      </c>
      <c r="I48" s="22" t="s">
        <v>0</v>
      </c>
      <c r="J48" s="33" t="s">
        <v>91</v>
      </c>
      <c r="K48" s="142">
        <f>K49+K51</f>
        <v>471000</v>
      </c>
    </row>
    <row r="49" spans="1:256" ht="60">
      <c r="A49" s="18">
        <v>44</v>
      </c>
      <c r="B49" s="15" t="s">
        <v>0</v>
      </c>
      <c r="C49" s="23" t="s">
        <v>51</v>
      </c>
      <c r="D49" s="23" t="s">
        <v>90</v>
      </c>
      <c r="E49" s="23" t="s">
        <v>26</v>
      </c>
      <c r="F49" s="23" t="s">
        <v>0</v>
      </c>
      <c r="G49" s="23" t="s">
        <v>22</v>
      </c>
      <c r="H49" s="23" t="s">
        <v>8</v>
      </c>
      <c r="I49" s="23" t="s">
        <v>0</v>
      </c>
      <c r="J49" s="37" t="s">
        <v>92</v>
      </c>
      <c r="K49" s="32">
        <f>K50</f>
        <v>278000</v>
      </c>
    </row>
    <row r="50" spans="1:256" ht="73.5" customHeight="1">
      <c r="A50" s="18">
        <v>45</v>
      </c>
      <c r="B50" s="15" t="s">
        <v>7</v>
      </c>
      <c r="C50" s="23" t="s">
        <v>51</v>
      </c>
      <c r="D50" s="23" t="s">
        <v>90</v>
      </c>
      <c r="E50" s="23" t="s">
        <v>26</v>
      </c>
      <c r="F50" s="23" t="s">
        <v>93</v>
      </c>
      <c r="G50" s="23" t="s">
        <v>56</v>
      </c>
      <c r="H50" s="23" t="s">
        <v>8</v>
      </c>
      <c r="I50" s="23" t="s">
        <v>4</v>
      </c>
      <c r="J50" s="38" t="s">
        <v>94</v>
      </c>
      <c r="K50" s="32">
        <v>278000</v>
      </c>
    </row>
    <row r="51" spans="1:256" ht="24">
      <c r="A51" s="18">
        <v>46</v>
      </c>
      <c r="B51" s="15" t="s">
        <v>0</v>
      </c>
      <c r="C51" s="23" t="s">
        <v>51</v>
      </c>
      <c r="D51" s="23" t="s">
        <v>90</v>
      </c>
      <c r="E51" s="23" t="s">
        <v>59</v>
      </c>
      <c r="F51" s="23" t="s">
        <v>0</v>
      </c>
      <c r="G51" s="23" t="s">
        <v>22</v>
      </c>
      <c r="H51" s="23" t="s">
        <v>8</v>
      </c>
      <c r="I51" s="23" t="s">
        <v>95</v>
      </c>
      <c r="J51" s="39" t="s">
        <v>96</v>
      </c>
      <c r="K51" s="32">
        <f>K52</f>
        <v>193000</v>
      </c>
    </row>
    <row r="52" spans="1:256" ht="36">
      <c r="A52" s="18">
        <v>47</v>
      </c>
      <c r="B52" s="15" t="s">
        <v>7</v>
      </c>
      <c r="C52" s="23" t="s">
        <v>51</v>
      </c>
      <c r="D52" s="23" t="s">
        <v>90</v>
      </c>
      <c r="E52" s="23" t="s">
        <v>59</v>
      </c>
      <c r="F52" s="23" t="s">
        <v>72</v>
      </c>
      <c r="G52" s="23" t="s">
        <v>56</v>
      </c>
      <c r="H52" s="23" t="s">
        <v>8</v>
      </c>
      <c r="I52" s="23" t="s">
        <v>95</v>
      </c>
      <c r="J52" s="30" t="s">
        <v>97</v>
      </c>
      <c r="K52" s="32">
        <v>193000</v>
      </c>
    </row>
    <row r="53" spans="1:256" ht="19.5" customHeight="1">
      <c r="A53" s="18">
        <v>48</v>
      </c>
      <c r="B53" s="13" t="s">
        <v>0</v>
      </c>
      <c r="C53" s="22" t="s">
        <v>51</v>
      </c>
      <c r="D53" s="22" t="s">
        <v>98</v>
      </c>
      <c r="E53" s="22" t="s">
        <v>22</v>
      </c>
      <c r="F53" s="22" t="s">
        <v>0</v>
      </c>
      <c r="G53" s="22" t="s">
        <v>22</v>
      </c>
      <c r="H53" s="22" t="s">
        <v>8</v>
      </c>
      <c r="I53" s="22" t="s">
        <v>0</v>
      </c>
      <c r="J53" s="33" t="s">
        <v>99</v>
      </c>
      <c r="K53" s="142">
        <f>K54</f>
        <v>10000</v>
      </c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36">
      <c r="A54" s="18">
        <v>49</v>
      </c>
      <c r="B54" s="15" t="s">
        <v>0</v>
      </c>
      <c r="C54" s="23" t="s">
        <v>51</v>
      </c>
      <c r="D54" s="23" t="s">
        <v>98</v>
      </c>
      <c r="E54" s="23" t="s">
        <v>100</v>
      </c>
      <c r="F54" s="23" t="s">
        <v>0</v>
      </c>
      <c r="G54" s="23" t="s">
        <v>26</v>
      </c>
      <c r="H54" s="23" t="s">
        <v>8</v>
      </c>
      <c r="I54" s="23" t="s">
        <v>101</v>
      </c>
      <c r="J54" s="30" t="s">
        <v>102</v>
      </c>
      <c r="K54" s="32">
        <f>K55</f>
        <v>10000</v>
      </c>
    </row>
    <row r="55" spans="1:256" ht="48">
      <c r="A55" s="18">
        <v>50</v>
      </c>
      <c r="B55" s="15" t="s">
        <v>7</v>
      </c>
      <c r="C55" s="23" t="s">
        <v>51</v>
      </c>
      <c r="D55" s="23" t="s">
        <v>98</v>
      </c>
      <c r="E55" s="23" t="s">
        <v>100</v>
      </c>
      <c r="F55" s="23" t="s">
        <v>31</v>
      </c>
      <c r="G55" s="23" t="s">
        <v>26</v>
      </c>
      <c r="H55" s="23" t="s">
        <v>8</v>
      </c>
      <c r="I55" s="23" t="s">
        <v>101</v>
      </c>
      <c r="J55" s="30" t="s">
        <v>103</v>
      </c>
      <c r="K55" s="32">
        <v>10000</v>
      </c>
    </row>
    <row r="56" spans="1:256" ht="16.5" customHeight="1">
      <c r="A56" s="18">
        <v>51</v>
      </c>
      <c r="B56" s="13" t="s">
        <v>0</v>
      </c>
      <c r="C56" s="22" t="s">
        <v>104</v>
      </c>
      <c r="D56" s="22" t="s">
        <v>22</v>
      </c>
      <c r="E56" s="22" t="s">
        <v>22</v>
      </c>
      <c r="F56" s="22" t="s">
        <v>0</v>
      </c>
      <c r="G56" s="22" t="s">
        <v>22</v>
      </c>
      <c r="H56" s="22" t="s">
        <v>8</v>
      </c>
      <c r="I56" s="22" t="s">
        <v>0</v>
      </c>
      <c r="J56" s="11" t="s">
        <v>105</v>
      </c>
      <c r="K56" s="41">
        <f>K57</f>
        <v>283150800</v>
      </c>
      <c r="L56" s="145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36">
      <c r="A57" s="18">
        <v>52</v>
      </c>
      <c r="B57" s="13" t="s">
        <v>0</v>
      </c>
      <c r="C57" s="22" t="s">
        <v>104</v>
      </c>
      <c r="D57" s="22" t="s">
        <v>26</v>
      </c>
      <c r="E57" s="22" t="s">
        <v>22</v>
      </c>
      <c r="F57" s="22" t="s">
        <v>0</v>
      </c>
      <c r="G57" s="22" t="s">
        <v>22</v>
      </c>
      <c r="H57" s="22" t="s">
        <v>8</v>
      </c>
      <c r="I57" s="22" t="s">
        <v>0</v>
      </c>
      <c r="J57" s="40" t="s">
        <v>106</v>
      </c>
      <c r="K57" s="41">
        <f>K58+K63+K72</f>
        <v>283150800</v>
      </c>
      <c r="L57" s="42"/>
      <c r="M57" s="14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27.75" customHeight="1">
      <c r="A58" s="18">
        <v>53</v>
      </c>
      <c r="B58" s="15" t="s">
        <v>0</v>
      </c>
      <c r="C58" s="44" t="s">
        <v>104</v>
      </c>
      <c r="D58" s="15" t="s">
        <v>26</v>
      </c>
      <c r="E58" s="15" t="s">
        <v>271</v>
      </c>
      <c r="F58" s="15" t="s">
        <v>0</v>
      </c>
      <c r="G58" s="15" t="s">
        <v>22</v>
      </c>
      <c r="H58" s="44" t="s">
        <v>8</v>
      </c>
      <c r="I58" s="15" t="s">
        <v>107</v>
      </c>
      <c r="J58" s="45" t="s">
        <v>242</v>
      </c>
      <c r="K58" s="144">
        <f>K59</f>
        <v>31667000</v>
      </c>
      <c r="L58" s="46"/>
      <c r="M58" s="46"/>
    </row>
    <row r="59" spans="1:256" ht="24">
      <c r="A59" s="18">
        <v>54</v>
      </c>
      <c r="B59" s="15" t="s">
        <v>12</v>
      </c>
      <c r="C59" s="44" t="s">
        <v>104</v>
      </c>
      <c r="D59" s="15" t="s">
        <v>26</v>
      </c>
      <c r="E59" s="15" t="s">
        <v>272</v>
      </c>
      <c r="F59" s="15" t="s">
        <v>108</v>
      </c>
      <c r="G59" s="15" t="s">
        <v>56</v>
      </c>
      <c r="H59" s="44" t="s">
        <v>8</v>
      </c>
      <c r="I59" s="15" t="s">
        <v>107</v>
      </c>
      <c r="J59" s="31" t="s">
        <v>109</v>
      </c>
      <c r="K59" s="144">
        <f>K61+K62</f>
        <v>31667000</v>
      </c>
    </row>
    <row r="60" spans="1:256">
      <c r="A60" s="18">
        <v>55</v>
      </c>
      <c r="B60" s="15"/>
      <c r="C60" s="44"/>
      <c r="D60" s="15"/>
      <c r="E60" s="15"/>
      <c r="F60" s="15"/>
      <c r="G60" s="15"/>
      <c r="H60" s="44"/>
      <c r="I60" s="15"/>
      <c r="J60" s="31" t="s">
        <v>110</v>
      </c>
      <c r="K60" s="41"/>
    </row>
    <row r="61" spans="1:256" ht="24">
      <c r="A61" s="18">
        <v>56</v>
      </c>
      <c r="B61" s="15"/>
      <c r="C61" s="23"/>
      <c r="D61" s="15"/>
      <c r="E61" s="15"/>
      <c r="F61" s="15"/>
      <c r="G61" s="15"/>
      <c r="H61" s="23"/>
      <c r="I61" s="15"/>
      <c r="J61" s="31" t="s">
        <v>111</v>
      </c>
      <c r="K61" s="144">
        <v>10760000</v>
      </c>
    </row>
    <row r="62" spans="1:256" ht="28.5" customHeight="1">
      <c r="A62" s="18">
        <v>57</v>
      </c>
      <c r="B62" s="15"/>
      <c r="C62" s="23"/>
      <c r="D62" s="15"/>
      <c r="E62" s="15"/>
      <c r="F62" s="15"/>
      <c r="G62" s="15"/>
      <c r="H62" s="23"/>
      <c r="I62" s="15"/>
      <c r="J62" s="31" t="s">
        <v>241</v>
      </c>
      <c r="K62" s="144">
        <v>20907000</v>
      </c>
    </row>
    <row r="63" spans="1:256" ht="24">
      <c r="A63" s="18">
        <v>58</v>
      </c>
      <c r="B63" s="15" t="s">
        <v>0</v>
      </c>
      <c r="C63" s="15" t="s">
        <v>104</v>
      </c>
      <c r="D63" s="15" t="s">
        <v>26</v>
      </c>
      <c r="E63" s="15" t="s">
        <v>273</v>
      </c>
      <c r="F63" s="15" t="s">
        <v>0</v>
      </c>
      <c r="G63" s="15" t="s">
        <v>22</v>
      </c>
      <c r="H63" s="15" t="s">
        <v>8</v>
      </c>
      <c r="I63" s="15" t="s">
        <v>107</v>
      </c>
      <c r="J63" s="31" t="s">
        <v>112</v>
      </c>
      <c r="K63" s="47">
        <f>K64</f>
        <v>94048000</v>
      </c>
    </row>
    <row r="64" spans="1:256">
      <c r="A64" s="18">
        <v>59</v>
      </c>
      <c r="B64" s="15" t="s">
        <v>0</v>
      </c>
      <c r="C64" s="23" t="s">
        <v>104</v>
      </c>
      <c r="D64" s="23" t="s">
        <v>26</v>
      </c>
      <c r="E64" s="23" t="s">
        <v>274</v>
      </c>
      <c r="F64" s="23" t="s">
        <v>113</v>
      </c>
      <c r="G64" s="23" t="s">
        <v>22</v>
      </c>
      <c r="H64" s="23" t="s">
        <v>8</v>
      </c>
      <c r="I64" s="23" t="s">
        <v>107</v>
      </c>
      <c r="J64" s="31" t="s">
        <v>114</v>
      </c>
      <c r="K64" s="144">
        <f>K65+K69</f>
        <v>94048000</v>
      </c>
    </row>
    <row r="65" spans="1:11">
      <c r="A65" s="18">
        <v>60</v>
      </c>
      <c r="B65" s="15" t="s">
        <v>10</v>
      </c>
      <c r="C65" s="23" t="s">
        <v>104</v>
      </c>
      <c r="D65" s="23" t="s">
        <v>26</v>
      </c>
      <c r="E65" s="23" t="s">
        <v>274</v>
      </c>
      <c r="F65" s="23" t="s">
        <v>113</v>
      </c>
      <c r="G65" s="23" t="s">
        <v>56</v>
      </c>
      <c r="H65" s="23" t="s">
        <v>8</v>
      </c>
      <c r="I65" s="23" t="s">
        <v>107</v>
      </c>
      <c r="J65" s="31" t="s">
        <v>115</v>
      </c>
      <c r="K65" s="144">
        <f>K67+K68</f>
        <v>16375000</v>
      </c>
    </row>
    <row r="66" spans="1:11">
      <c r="A66" s="18">
        <v>61</v>
      </c>
      <c r="B66" s="15"/>
      <c r="C66" s="23"/>
      <c r="D66" s="23"/>
      <c r="E66" s="23"/>
      <c r="F66" s="23"/>
      <c r="G66" s="23"/>
      <c r="H66" s="23"/>
      <c r="I66" s="23"/>
      <c r="J66" s="31" t="s">
        <v>110</v>
      </c>
      <c r="K66" s="144"/>
    </row>
    <row r="67" spans="1:11" ht="27.75" customHeight="1">
      <c r="A67" s="18">
        <v>62</v>
      </c>
      <c r="B67" s="15"/>
      <c r="C67" s="23"/>
      <c r="D67" s="23"/>
      <c r="E67" s="23"/>
      <c r="F67" s="23"/>
      <c r="G67" s="23"/>
      <c r="H67" s="23"/>
      <c r="I67" s="23"/>
      <c r="J67" s="31" t="s">
        <v>116</v>
      </c>
      <c r="K67" s="144">
        <v>13359000</v>
      </c>
    </row>
    <row r="68" spans="1:11">
      <c r="A68" s="18">
        <v>63</v>
      </c>
      <c r="B68" s="15"/>
      <c r="C68" s="23"/>
      <c r="D68" s="23"/>
      <c r="E68" s="23"/>
      <c r="F68" s="23"/>
      <c r="G68" s="23"/>
      <c r="H68" s="23"/>
      <c r="I68" s="23"/>
      <c r="J68" s="31" t="s">
        <v>117</v>
      </c>
      <c r="K68" s="144">
        <v>3016000</v>
      </c>
    </row>
    <row r="69" spans="1:11">
      <c r="A69" s="18">
        <v>64</v>
      </c>
      <c r="B69" s="15" t="s">
        <v>12</v>
      </c>
      <c r="C69" s="23" t="s">
        <v>104</v>
      </c>
      <c r="D69" s="23" t="s">
        <v>26</v>
      </c>
      <c r="E69" s="23" t="s">
        <v>274</v>
      </c>
      <c r="F69" s="23" t="s">
        <v>113</v>
      </c>
      <c r="G69" s="23" t="s">
        <v>56</v>
      </c>
      <c r="H69" s="23" t="s">
        <v>8</v>
      </c>
      <c r="I69" s="23" t="s">
        <v>107</v>
      </c>
      <c r="J69" s="31" t="s">
        <v>115</v>
      </c>
      <c r="K69" s="144">
        <f>K71</f>
        <v>77673000</v>
      </c>
    </row>
    <row r="70" spans="1:11">
      <c r="A70" s="18">
        <v>65</v>
      </c>
      <c r="B70" s="15"/>
      <c r="C70" s="23"/>
      <c r="D70" s="23"/>
      <c r="E70" s="23"/>
      <c r="F70" s="23"/>
      <c r="G70" s="23"/>
      <c r="H70" s="23"/>
      <c r="I70" s="23"/>
      <c r="J70" s="31" t="s">
        <v>110</v>
      </c>
      <c r="K70" s="144"/>
    </row>
    <row r="71" spans="1:11" ht="51.75" customHeight="1">
      <c r="A71" s="18">
        <v>66</v>
      </c>
      <c r="B71" s="15"/>
      <c r="C71" s="23"/>
      <c r="D71" s="23"/>
      <c r="E71" s="23"/>
      <c r="F71" s="23"/>
      <c r="G71" s="23"/>
      <c r="H71" s="23"/>
      <c r="I71" s="23"/>
      <c r="J71" s="31" t="s">
        <v>118</v>
      </c>
      <c r="K71" s="144">
        <v>77673000</v>
      </c>
    </row>
    <row r="72" spans="1:11" ht="26.25" customHeight="1">
      <c r="A72" s="18">
        <v>67</v>
      </c>
      <c r="B72" s="23" t="s">
        <v>0</v>
      </c>
      <c r="C72" s="23" t="s">
        <v>104</v>
      </c>
      <c r="D72" s="23" t="s">
        <v>26</v>
      </c>
      <c r="E72" s="23" t="s">
        <v>275</v>
      </c>
      <c r="F72" s="23" t="s">
        <v>0</v>
      </c>
      <c r="G72" s="23" t="s">
        <v>22</v>
      </c>
      <c r="H72" s="23" t="s">
        <v>8</v>
      </c>
      <c r="I72" s="23" t="s">
        <v>107</v>
      </c>
      <c r="J72" s="31" t="s">
        <v>243</v>
      </c>
      <c r="K72" s="48">
        <f>K73+K75+K89+K93+K95+K91</f>
        <v>157435800</v>
      </c>
    </row>
    <row r="73" spans="1:11" ht="36">
      <c r="A73" s="18">
        <v>68</v>
      </c>
      <c r="B73" s="15" t="s">
        <v>0</v>
      </c>
      <c r="C73" s="23" t="s">
        <v>104</v>
      </c>
      <c r="D73" s="23" t="s">
        <v>26</v>
      </c>
      <c r="E73" s="23" t="s">
        <v>275</v>
      </c>
      <c r="F73" s="23" t="s">
        <v>279</v>
      </c>
      <c r="G73" s="23" t="s">
        <v>22</v>
      </c>
      <c r="H73" s="23" t="s">
        <v>8</v>
      </c>
      <c r="I73" s="23" t="s">
        <v>107</v>
      </c>
      <c r="J73" s="31" t="s">
        <v>280</v>
      </c>
      <c r="K73" s="144">
        <f>K74</f>
        <v>22773000</v>
      </c>
    </row>
    <row r="74" spans="1:11" ht="36">
      <c r="A74" s="18">
        <v>69</v>
      </c>
      <c r="B74" s="15" t="s">
        <v>9</v>
      </c>
      <c r="C74" s="23" t="s">
        <v>104</v>
      </c>
      <c r="D74" s="23" t="s">
        <v>26</v>
      </c>
      <c r="E74" s="23" t="s">
        <v>275</v>
      </c>
      <c r="F74" s="23" t="s">
        <v>279</v>
      </c>
      <c r="G74" s="23" t="s">
        <v>56</v>
      </c>
      <c r="H74" s="23" t="s">
        <v>8</v>
      </c>
      <c r="I74" s="23" t="s">
        <v>107</v>
      </c>
      <c r="J74" s="31" t="s">
        <v>123</v>
      </c>
      <c r="K74" s="144">
        <v>22773000</v>
      </c>
    </row>
    <row r="75" spans="1:11" ht="24">
      <c r="A75" s="18">
        <v>70</v>
      </c>
      <c r="B75" s="15" t="s">
        <v>0</v>
      </c>
      <c r="C75" s="23" t="s">
        <v>104</v>
      </c>
      <c r="D75" s="23" t="s">
        <v>26</v>
      </c>
      <c r="E75" s="23" t="s">
        <v>275</v>
      </c>
      <c r="F75" s="23" t="s">
        <v>124</v>
      </c>
      <c r="G75" s="23" t="s">
        <v>22</v>
      </c>
      <c r="H75" s="23" t="s">
        <v>8</v>
      </c>
      <c r="I75" s="23" t="s">
        <v>107</v>
      </c>
      <c r="J75" s="31" t="s">
        <v>125</v>
      </c>
      <c r="K75" s="144">
        <f>K77+K84+K87</f>
        <v>14692800</v>
      </c>
    </row>
    <row r="76" spans="1:11">
      <c r="A76" s="18">
        <v>71</v>
      </c>
      <c r="B76" s="15"/>
      <c r="C76" s="23"/>
      <c r="D76" s="23"/>
      <c r="E76" s="23"/>
      <c r="F76" s="23"/>
      <c r="G76" s="23"/>
      <c r="H76" s="23"/>
      <c r="I76" s="23"/>
      <c r="J76" s="31" t="s">
        <v>110</v>
      </c>
      <c r="K76" s="144"/>
    </row>
    <row r="77" spans="1:11" ht="27.75" customHeight="1">
      <c r="A77" s="18">
        <v>72</v>
      </c>
      <c r="B77" s="15" t="s">
        <v>7</v>
      </c>
      <c r="C77" s="23" t="s">
        <v>104</v>
      </c>
      <c r="D77" s="23" t="s">
        <v>26</v>
      </c>
      <c r="E77" s="23" t="s">
        <v>275</v>
      </c>
      <c r="F77" s="23" t="s">
        <v>124</v>
      </c>
      <c r="G77" s="23" t="s">
        <v>56</v>
      </c>
      <c r="H77" s="23" t="s">
        <v>8</v>
      </c>
      <c r="I77" s="23" t="s">
        <v>107</v>
      </c>
      <c r="J77" s="31" t="s">
        <v>126</v>
      </c>
      <c r="K77" s="144">
        <f>K79+K80+K82+K81+K83</f>
        <v>180700</v>
      </c>
    </row>
    <row r="78" spans="1:11">
      <c r="A78" s="18">
        <v>73</v>
      </c>
      <c r="B78" s="15"/>
      <c r="C78" s="23"/>
      <c r="D78" s="23"/>
      <c r="E78" s="23"/>
      <c r="F78" s="23"/>
      <c r="G78" s="23"/>
      <c r="H78" s="23"/>
      <c r="I78" s="23"/>
      <c r="J78" s="31" t="s">
        <v>110</v>
      </c>
      <c r="K78" s="144"/>
    </row>
    <row r="79" spans="1:11" ht="48">
      <c r="A79" s="18">
        <v>74</v>
      </c>
      <c r="B79" s="15"/>
      <c r="C79" s="23"/>
      <c r="D79" s="23"/>
      <c r="E79" s="23"/>
      <c r="F79" s="23"/>
      <c r="G79" s="23"/>
      <c r="H79" s="23"/>
      <c r="I79" s="23"/>
      <c r="J79" s="31" t="s">
        <v>127</v>
      </c>
      <c r="K79" s="144">
        <v>58000</v>
      </c>
    </row>
    <row r="80" spans="1:11" ht="60">
      <c r="A80" s="18">
        <v>75</v>
      </c>
      <c r="B80" s="15"/>
      <c r="C80" s="23"/>
      <c r="D80" s="23"/>
      <c r="E80" s="23"/>
      <c r="F80" s="23"/>
      <c r="G80" s="23"/>
      <c r="H80" s="23"/>
      <c r="I80" s="23"/>
      <c r="J80" s="31" t="s">
        <v>128</v>
      </c>
      <c r="K80" s="144">
        <v>100</v>
      </c>
    </row>
    <row r="81" spans="1:11" ht="84">
      <c r="A81" s="18">
        <v>76</v>
      </c>
      <c r="B81" s="15"/>
      <c r="C81" s="23"/>
      <c r="D81" s="23"/>
      <c r="E81" s="23"/>
      <c r="F81" s="23"/>
      <c r="G81" s="23"/>
      <c r="H81" s="23"/>
      <c r="I81" s="23"/>
      <c r="J81" s="31" t="s">
        <v>129</v>
      </c>
      <c r="K81" s="144">
        <v>200</v>
      </c>
    </row>
    <row r="82" spans="1:11" ht="36" customHeight="1">
      <c r="A82" s="18">
        <v>77</v>
      </c>
      <c r="B82" s="15"/>
      <c r="C82" s="23"/>
      <c r="D82" s="23"/>
      <c r="E82" s="23"/>
      <c r="F82" s="23"/>
      <c r="G82" s="23"/>
      <c r="H82" s="23"/>
      <c r="I82" s="23"/>
      <c r="J82" s="31" t="s">
        <v>130</v>
      </c>
      <c r="K82" s="144">
        <v>106400</v>
      </c>
    </row>
    <row r="83" spans="1:11" ht="60" customHeight="1">
      <c r="A83" s="18">
        <v>78</v>
      </c>
      <c r="B83" s="15"/>
      <c r="C83" s="23"/>
      <c r="D83" s="23"/>
      <c r="E83" s="23"/>
      <c r="F83" s="23"/>
      <c r="G83" s="23"/>
      <c r="H83" s="23"/>
      <c r="I83" s="23"/>
      <c r="J83" s="31" t="s">
        <v>131</v>
      </c>
      <c r="K83" s="144">
        <v>16000</v>
      </c>
    </row>
    <row r="84" spans="1:11" ht="24">
      <c r="A84" s="18">
        <v>80</v>
      </c>
      <c r="B84" s="15" t="s">
        <v>9</v>
      </c>
      <c r="C84" s="23" t="s">
        <v>104</v>
      </c>
      <c r="D84" s="23" t="s">
        <v>26</v>
      </c>
      <c r="E84" s="23" t="s">
        <v>275</v>
      </c>
      <c r="F84" s="23" t="s">
        <v>124</v>
      </c>
      <c r="G84" s="23" t="s">
        <v>56</v>
      </c>
      <c r="H84" s="23" t="s">
        <v>8</v>
      </c>
      <c r="I84" s="23" t="s">
        <v>107</v>
      </c>
      <c r="J84" s="31" t="s">
        <v>126</v>
      </c>
      <c r="K84" s="144">
        <f>K85+K86</f>
        <v>14154800</v>
      </c>
    </row>
    <row r="85" spans="1:11" ht="48">
      <c r="A85" s="18">
        <v>81</v>
      </c>
      <c r="B85" s="15"/>
      <c r="C85" s="23"/>
      <c r="D85" s="23"/>
      <c r="E85" s="23"/>
      <c r="F85" s="23"/>
      <c r="G85" s="23"/>
      <c r="H85" s="23"/>
      <c r="I85" s="23"/>
      <c r="J85" s="31" t="s">
        <v>132</v>
      </c>
      <c r="K85" s="144">
        <v>13944000</v>
      </c>
    </row>
    <row r="86" spans="1:11" ht="36">
      <c r="A86" s="18">
        <v>82</v>
      </c>
      <c r="B86" s="15"/>
      <c r="C86" s="23"/>
      <c r="D86" s="23"/>
      <c r="E86" s="23"/>
      <c r="F86" s="23"/>
      <c r="G86" s="23"/>
      <c r="H86" s="23"/>
      <c r="I86" s="23"/>
      <c r="J86" s="31" t="s">
        <v>244</v>
      </c>
      <c r="K86" s="144">
        <v>210800</v>
      </c>
    </row>
    <row r="87" spans="1:11" ht="24">
      <c r="A87" s="18">
        <v>83</v>
      </c>
      <c r="B87" s="15" t="s">
        <v>10</v>
      </c>
      <c r="C87" s="23" t="s">
        <v>104</v>
      </c>
      <c r="D87" s="23" t="s">
        <v>26</v>
      </c>
      <c r="E87" s="23" t="s">
        <v>275</v>
      </c>
      <c r="F87" s="23" t="s">
        <v>124</v>
      </c>
      <c r="G87" s="23" t="s">
        <v>56</v>
      </c>
      <c r="H87" s="23" t="s">
        <v>8</v>
      </c>
      <c r="I87" s="23" t="s">
        <v>107</v>
      </c>
      <c r="J87" s="31" t="s">
        <v>126</v>
      </c>
      <c r="K87" s="144">
        <f>K88</f>
        <v>357300</v>
      </c>
    </row>
    <row r="88" spans="1:11" ht="84" customHeight="1">
      <c r="A88" s="18">
        <v>84</v>
      </c>
      <c r="B88" s="15"/>
      <c r="C88" s="23"/>
      <c r="D88" s="23"/>
      <c r="E88" s="23"/>
      <c r="F88" s="23"/>
      <c r="G88" s="23"/>
      <c r="H88" s="23"/>
      <c r="I88" s="23"/>
      <c r="J88" s="31" t="s">
        <v>293</v>
      </c>
      <c r="K88" s="144">
        <v>357300</v>
      </c>
    </row>
    <row r="89" spans="1:11" ht="24">
      <c r="A89" s="18">
        <v>85</v>
      </c>
      <c r="B89" s="15" t="s">
        <v>0</v>
      </c>
      <c r="C89" s="23" t="s">
        <v>104</v>
      </c>
      <c r="D89" s="23" t="s">
        <v>26</v>
      </c>
      <c r="E89" s="23" t="s">
        <v>276</v>
      </c>
      <c r="F89" s="23" t="s">
        <v>277</v>
      </c>
      <c r="G89" s="23" t="s">
        <v>22</v>
      </c>
      <c r="H89" s="23" t="s">
        <v>8</v>
      </c>
      <c r="I89" s="23" t="s">
        <v>107</v>
      </c>
      <c r="J89" s="31" t="s">
        <v>121</v>
      </c>
      <c r="K89" s="144">
        <f>K90</f>
        <v>492500</v>
      </c>
    </row>
    <row r="90" spans="1:11" ht="36">
      <c r="A90" s="18">
        <v>86</v>
      </c>
      <c r="B90" s="15" t="s">
        <v>7</v>
      </c>
      <c r="C90" s="23" t="s">
        <v>104</v>
      </c>
      <c r="D90" s="23" t="s">
        <v>26</v>
      </c>
      <c r="E90" s="23" t="s">
        <v>276</v>
      </c>
      <c r="F90" s="23" t="s">
        <v>277</v>
      </c>
      <c r="G90" s="23" t="s">
        <v>56</v>
      </c>
      <c r="H90" s="23" t="s">
        <v>8</v>
      </c>
      <c r="I90" s="23" t="s">
        <v>107</v>
      </c>
      <c r="J90" s="31" t="s">
        <v>122</v>
      </c>
      <c r="K90" s="144">
        <v>492500</v>
      </c>
    </row>
    <row r="91" spans="1:11" ht="50.25" customHeight="1">
      <c r="A91" s="18">
        <v>87</v>
      </c>
      <c r="B91" s="15" t="s">
        <v>0</v>
      </c>
      <c r="C91" s="23" t="s">
        <v>104</v>
      </c>
      <c r="D91" s="23" t="s">
        <v>26</v>
      </c>
      <c r="E91" s="23" t="s">
        <v>276</v>
      </c>
      <c r="F91" s="23" t="s">
        <v>1</v>
      </c>
      <c r="G91" s="23" t="s">
        <v>22</v>
      </c>
      <c r="H91" s="23" t="s">
        <v>8</v>
      </c>
      <c r="I91" s="23" t="s">
        <v>107</v>
      </c>
      <c r="J91" s="31" t="s">
        <v>285</v>
      </c>
      <c r="K91" s="144">
        <f>K92</f>
        <v>5500</v>
      </c>
    </row>
    <row r="92" spans="1:11" ht="60">
      <c r="A92" s="18">
        <v>88</v>
      </c>
      <c r="B92" s="15" t="s">
        <v>7</v>
      </c>
      <c r="C92" s="23" t="s">
        <v>104</v>
      </c>
      <c r="D92" s="23" t="s">
        <v>26</v>
      </c>
      <c r="E92" s="23" t="s">
        <v>276</v>
      </c>
      <c r="F92" s="23" t="s">
        <v>1</v>
      </c>
      <c r="G92" s="23" t="s">
        <v>56</v>
      </c>
      <c r="H92" s="23" t="s">
        <v>8</v>
      </c>
      <c r="I92" s="23" t="s">
        <v>107</v>
      </c>
      <c r="J92" s="31" t="s">
        <v>286</v>
      </c>
      <c r="K92" s="144">
        <v>5500</v>
      </c>
    </row>
    <row r="93" spans="1:11" ht="24">
      <c r="A93" s="18">
        <v>89</v>
      </c>
      <c r="B93" s="23" t="s">
        <v>0</v>
      </c>
      <c r="C93" s="23" t="s">
        <v>104</v>
      </c>
      <c r="D93" s="23" t="s">
        <v>26</v>
      </c>
      <c r="E93" s="23" t="s">
        <v>276</v>
      </c>
      <c r="F93" s="23" t="s">
        <v>44</v>
      </c>
      <c r="G93" s="23" t="s">
        <v>22</v>
      </c>
      <c r="H93" s="23" t="s">
        <v>8</v>
      </c>
      <c r="I93" s="23" t="s">
        <v>107</v>
      </c>
      <c r="J93" s="31" t="s">
        <v>119</v>
      </c>
      <c r="K93" s="144">
        <f>K94</f>
        <v>6091000</v>
      </c>
    </row>
    <row r="94" spans="1:11" ht="24">
      <c r="A94" s="18">
        <v>90</v>
      </c>
      <c r="B94" s="23" t="s">
        <v>9</v>
      </c>
      <c r="C94" s="23" t="s">
        <v>104</v>
      </c>
      <c r="D94" s="23" t="s">
        <v>26</v>
      </c>
      <c r="E94" s="23" t="s">
        <v>276</v>
      </c>
      <c r="F94" s="23" t="s">
        <v>44</v>
      </c>
      <c r="G94" s="23" t="s">
        <v>56</v>
      </c>
      <c r="H94" s="23" t="s">
        <v>8</v>
      </c>
      <c r="I94" s="23" t="s">
        <v>107</v>
      </c>
      <c r="J94" s="31" t="s">
        <v>120</v>
      </c>
      <c r="K94" s="144">
        <v>6091000</v>
      </c>
    </row>
    <row r="95" spans="1:11">
      <c r="A95" s="18">
        <v>91</v>
      </c>
      <c r="B95" s="15" t="s">
        <v>0</v>
      </c>
      <c r="C95" s="23" t="s">
        <v>104</v>
      </c>
      <c r="D95" s="23" t="s">
        <v>26</v>
      </c>
      <c r="E95" s="23" t="s">
        <v>278</v>
      </c>
      <c r="F95" s="23" t="s">
        <v>113</v>
      </c>
      <c r="G95" s="23" t="s">
        <v>22</v>
      </c>
      <c r="H95" s="23" t="s">
        <v>8</v>
      </c>
      <c r="I95" s="23" t="s">
        <v>107</v>
      </c>
      <c r="J95" s="31" t="s">
        <v>133</v>
      </c>
      <c r="K95" s="144">
        <f>K96</f>
        <v>113381000</v>
      </c>
    </row>
    <row r="96" spans="1:11">
      <c r="A96" s="18">
        <v>92</v>
      </c>
      <c r="B96" s="15" t="s">
        <v>10</v>
      </c>
      <c r="C96" s="23" t="s">
        <v>104</v>
      </c>
      <c r="D96" s="23" t="s">
        <v>26</v>
      </c>
      <c r="E96" s="23" t="s">
        <v>278</v>
      </c>
      <c r="F96" s="23" t="s">
        <v>113</v>
      </c>
      <c r="G96" s="23" t="s">
        <v>56</v>
      </c>
      <c r="H96" s="23" t="s">
        <v>8</v>
      </c>
      <c r="I96" s="23" t="s">
        <v>107</v>
      </c>
      <c r="J96" s="31" t="s">
        <v>134</v>
      </c>
      <c r="K96" s="144">
        <f>K99+K98</f>
        <v>113381000</v>
      </c>
    </row>
    <row r="97" spans="1:11">
      <c r="A97" s="18">
        <v>93</v>
      </c>
      <c r="B97" s="15"/>
      <c r="C97" s="23"/>
      <c r="D97" s="23"/>
      <c r="E97" s="23"/>
      <c r="F97" s="23"/>
      <c r="G97" s="23"/>
      <c r="H97" s="23"/>
      <c r="I97" s="23"/>
      <c r="J97" s="31" t="s">
        <v>110</v>
      </c>
      <c r="K97" s="144"/>
    </row>
    <row r="98" spans="1:11" ht="48">
      <c r="A98" s="18">
        <v>94</v>
      </c>
      <c r="B98" s="15"/>
      <c r="C98" s="23"/>
      <c r="D98" s="23"/>
      <c r="E98" s="23"/>
      <c r="F98" s="23"/>
      <c r="G98" s="23"/>
      <c r="H98" s="23"/>
      <c r="I98" s="23"/>
      <c r="J98" s="31" t="s">
        <v>135</v>
      </c>
      <c r="K98" s="144">
        <v>55708000</v>
      </c>
    </row>
    <row r="99" spans="1:11" ht="84">
      <c r="A99" s="18">
        <v>95</v>
      </c>
      <c r="B99" s="15"/>
      <c r="C99" s="23"/>
      <c r="D99" s="23"/>
      <c r="E99" s="23"/>
      <c r="F99" s="23"/>
      <c r="G99" s="23"/>
      <c r="H99" s="23"/>
      <c r="I99" s="23"/>
      <c r="J99" s="31" t="s">
        <v>136</v>
      </c>
      <c r="K99" s="144">
        <v>57673000</v>
      </c>
    </row>
    <row r="100" spans="1:11">
      <c r="A100" s="18">
        <v>96</v>
      </c>
      <c r="B100" s="215"/>
      <c r="C100" s="216"/>
      <c r="D100" s="216"/>
      <c r="E100" s="216"/>
      <c r="F100" s="216"/>
      <c r="G100" s="216"/>
      <c r="H100" s="216"/>
      <c r="I100" s="217"/>
      <c r="J100" s="11" t="s">
        <v>137</v>
      </c>
      <c r="K100" s="49">
        <f>K9+K56</f>
        <v>422422800</v>
      </c>
    </row>
    <row r="101" spans="1:11">
      <c r="B101" s="50"/>
      <c r="C101" s="51"/>
      <c r="D101" s="51"/>
      <c r="E101" s="51"/>
      <c r="F101" s="51"/>
      <c r="G101" s="51"/>
      <c r="H101" s="51"/>
      <c r="I101" s="51"/>
    </row>
    <row r="102" spans="1:11">
      <c r="B102" s="50"/>
      <c r="C102" s="51"/>
      <c r="D102" s="51"/>
      <c r="E102" s="51"/>
      <c r="F102" s="51"/>
      <c r="G102" s="51"/>
      <c r="H102" s="51"/>
      <c r="I102" s="51"/>
    </row>
    <row r="103" spans="1:11">
      <c r="B103" s="50"/>
      <c r="C103" s="51"/>
      <c r="D103" s="51"/>
      <c r="E103" s="51"/>
      <c r="F103" s="51"/>
      <c r="G103" s="51"/>
      <c r="H103" s="51"/>
      <c r="I103" s="51"/>
    </row>
    <row r="104" spans="1:11">
      <c r="B104" s="50"/>
      <c r="C104" s="51"/>
      <c r="D104" s="51"/>
      <c r="E104" s="51"/>
      <c r="F104" s="51"/>
      <c r="G104" s="51"/>
      <c r="H104" s="51"/>
      <c r="I104" s="51"/>
      <c r="K104" s="146"/>
    </row>
    <row r="105" spans="1:11">
      <c r="B105" s="50"/>
      <c r="C105" s="51"/>
      <c r="D105" s="51"/>
      <c r="E105" s="51"/>
      <c r="F105" s="51"/>
      <c r="G105" s="51"/>
      <c r="H105" s="51"/>
      <c r="I105" s="51"/>
    </row>
    <row r="106" spans="1:11">
      <c r="B106" s="50"/>
      <c r="C106" s="51"/>
      <c r="D106" s="51"/>
      <c r="E106" s="51"/>
      <c r="F106" s="51"/>
      <c r="G106" s="51"/>
      <c r="H106" s="51"/>
      <c r="I106" s="51"/>
    </row>
    <row r="107" spans="1:11">
      <c r="B107" s="50"/>
      <c r="C107" s="51"/>
      <c r="D107" s="51"/>
      <c r="E107" s="51"/>
      <c r="F107" s="51"/>
      <c r="G107" s="51"/>
      <c r="H107" s="51"/>
      <c r="I107" s="51"/>
    </row>
    <row r="108" spans="1:11">
      <c r="B108" s="50"/>
      <c r="C108" s="51"/>
      <c r="D108" s="51"/>
      <c r="E108" s="51"/>
      <c r="F108" s="51"/>
      <c r="G108" s="51"/>
      <c r="H108" s="51"/>
      <c r="I108" s="51"/>
    </row>
    <row r="109" spans="1:11">
      <c r="B109" s="50"/>
      <c r="C109" s="51"/>
      <c r="D109" s="51"/>
      <c r="E109" s="51"/>
      <c r="F109" s="51"/>
      <c r="G109" s="51"/>
      <c r="H109" s="51"/>
      <c r="I109" s="51"/>
    </row>
    <row r="110" spans="1:11">
      <c r="B110" s="50"/>
      <c r="C110" s="51"/>
      <c r="D110" s="51"/>
      <c r="E110" s="51"/>
      <c r="F110" s="51"/>
      <c r="G110" s="51"/>
      <c r="H110" s="51"/>
      <c r="I110" s="51"/>
    </row>
    <row r="111" spans="1:11">
      <c r="B111" s="50"/>
      <c r="C111" s="51"/>
      <c r="D111" s="51"/>
      <c r="E111" s="51"/>
      <c r="F111" s="51"/>
      <c r="G111" s="51"/>
      <c r="H111" s="51"/>
      <c r="I111" s="51"/>
    </row>
    <row r="112" spans="1:11">
      <c r="B112" s="50"/>
      <c r="C112" s="51"/>
      <c r="D112" s="51"/>
      <c r="E112" s="51"/>
      <c r="F112" s="51"/>
      <c r="G112" s="51"/>
      <c r="H112" s="51"/>
      <c r="I112" s="51"/>
    </row>
    <row r="113" spans="2:9">
      <c r="B113" s="50"/>
      <c r="C113" s="51"/>
      <c r="D113" s="51"/>
      <c r="E113" s="51"/>
      <c r="F113" s="51"/>
      <c r="G113" s="51"/>
      <c r="H113" s="51"/>
      <c r="I113" s="51"/>
    </row>
    <row r="114" spans="2:9">
      <c r="B114" s="50"/>
      <c r="C114" s="51"/>
      <c r="D114" s="51"/>
      <c r="E114" s="51"/>
      <c r="F114" s="51"/>
      <c r="G114" s="51"/>
      <c r="H114" s="51"/>
      <c r="I114" s="51"/>
    </row>
    <row r="115" spans="2:9">
      <c r="B115" s="50"/>
      <c r="C115" s="51"/>
      <c r="D115" s="51"/>
      <c r="E115" s="51"/>
      <c r="F115" s="51"/>
      <c r="G115" s="51"/>
      <c r="H115" s="51"/>
      <c r="I115" s="51"/>
    </row>
    <row r="116" spans="2:9">
      <c r="B116" s="50"/>
      <c r="C116" s="51"/>
      <c r="D116" s="51"/>
      <c r="E116" s="51"/>
      <c r="F116" s="51"/>
      <c r="G116" s="51"/>
      <c r="H116" s="51"/>
      <c r="I116" s="51"/>
    </row>
    <row r="117" spans="2:9">
      <c r="B117" s="50"/>
      <c r="C117" s="51"/>
      <c r="D117" s="51"/>
      <c r="E117" s="51"/>
      <c r="F117" s="51"/>
      <c r="G117" s="51"/>
      <c r="H117" s="51"/>
      <c r="I117" s="51"/>
    </row>
    <row r="118" spans="2:9">
      <c r="B118" s="50"/>
      <c r="C118" s="51"/>
      <c r="D118" s="51"/>
      <c r="E118" s="51"/>
      <c r="F118" s="51"/>
      <c r="G118" s="51"/>
      <c r="H118" s="51"/>
      <c r="I118" s="51"/>
    </row>
    <row r="119" spans="2:9">
      <c r="B119" s="50"/>
      <c r="C119" s="51"/>
      <c r="D119" s="51"/>
      <c r="E119" s="51"/>
      <c r="F119" s="51"/>
      <c r="G119" s="51"/>
      <c r="H119" s="51"/>
      <c r="I119" s="51"/>
    </row>
    <row r="120" spans="2:9">
      <c r="B120" s="50"/>
      <c r="C120" s="51"/>
      <c r="D120" s="51"/>
      <c r="E120" s="51"/>
      <c r="F120" s="51"/>
      <c r="G120" s="51"/>
      <c r="H120" s="51"/>
      <c r="I120" s="51"/>
    </row>
    <row r="121" spans="2:9">
      <c r="B121" s="50"/>
      <c r="C121" s="51"/>
      <c r="D121" s="51"/>
      <c r="E121" s="51"/>
      <c r="F121" s="51"/>
      <c r="G121" s="51"/>
      <c r="H121" s="51"/>
      <c r="I121" s="51"/>
    </row>
    <row r="122" spans="2:9">
      <c r="B122" s="50"/>
      <c r="C122" s="51"/>
      <c r="D122" s="51"/>
      <c r="E122" s="51"/>
      <c r="F122" s="51"/>
      <c r="G122" s="51"/>
      <c r="H122" s="51"/>
      <c r="I122" s="51"/>
    </row>
    <row r="123" spans="2:9">
      <c r="B123" s="50"/>
      <c r="C123" s="51"/>
      <c r="D123" s="51"/>
      <c r="E123" s="51"/>
      <c r="F123" s="51"/>
      <c r="G123" s="51"/>
      <c r="H123" s="51"/>
      <c r="I123" s="51"/>
    </row>
    <row r="124" spans="2:9">
      <c r="B124" s="50"/>
      <c r="C124" s="51"/>
      <c r="D124" s="51"/>
      <c r="E124" s="51"/>
      <c r="F124" s="51"/>
      <c r="G124" s="51"/>
      <c r="H124" s="51"/>
      <c r="I124" s="51"/>
    </row>
    <row r="125" spans="2:9">
      <c r="B125" s="50"/>
      <c r="C125" s="51"/>
      <c r="D125" s="51"/>
      <c r="E125" s="51"/>
      <c r="F125" s="51"/>
      <c r="G125" s="51"/>
      <c r="H125" s="51"/>
      <c r="I125" s="51"/>
    </row>
    <row r="126" spans="2:9">
      <c r="B126" s="50"/>
      <c r="C126" s="51"/>
      <c r="D126" s="51"/>
      <c r="E126" s="51"/>
      <c r="F126" s="51"/>
      <c r="G126" s="51"/>
      <c r="H126" s="51"/>
      <c r="I126" s="51"/>
    </row>
    <row r="127" spans="2:9">
      <c r="B127" s="50"/>
      <c r="C127" s="51"/>
      <c r="D127" s="51"/>
      <c r="E127" s="51"/>
      <c r="F127" s="51"/>
      <c r="G127" s="51"/>
      <c r="H127" s="51"/>
      <c r="I127" s="51"/>
    </row>
    <row r="128" spans="2:9">
      <c r="B128" s="50"/>
      <c r="C128" s="51"/>
      <c r="D128" s="51"/>
      <c r="E128" s="51"/>
      <c r="F128" s="51"/>
      <c r="G128" s="51"/>
      <c r="H128" s="51"/>
      <c r="I128" s="51"/>
    </row>
    <row r="129" spans="2:9">
      <c r="B129" s="50"/>
      <c r="C129" s="51"/>
      <c r="D129" s="51"/>
      <c r="E129" s="51"/>
      <c r="F129" s="51"/>
      <c r="G129" s="51"/>
      <c r="H129" s="51"/>
      <c r="I129" s="51"/>
    </row>
    <row r="130" spans="2:9">
      <c r="B130" s="50"/>
      <c r="C130" s="51"/>
      <c r="D130" s="51"/>
      <c r="E130" s="51"/>
      <c r="F130" s="51"/>
      <c r="G130" s="51"/>
      <c r="H130" s="51"/>
      <c r="I130" s="51"/>
    </row>
    <row r="131" spans="2:9">
      <c r="B131" s="50"/>
      <c r="C131" s="51"/>
      <c r="D131" s="51"/>
      <c r="E131" s="51"/>
      <c r="F131" s="51"/>
      <c r="G131" s="51"/>
      <c r="H131" s="51"/>
      <c r="I131" s="51"/>
    </row>
    <row r="132" spans="2:9">
      <c r="B132" s="50"/>
      <c r="C132" s="51"/>
      <c r="D132" s="51"/>
      <c r="E132" s="51"/>
      <c r="F132" s="51"/>
      <c r="G132" s="51"/>
      <c r="H132" s="51"/>
      <c r="I132" s="51"/>
    </row>
    <row r="133" spans="2:9">
      <c r="B133" s="50"/>
      <c r="C133" s="51"/>
      <c r="D133" s="51"/>
      <c r="E133" s="51"/>
      <c r="F133" s="51"/>
      <c r="G133" s="51"/>
      <c r="H133" s="51"/>
      <c r="I133" s="51"/>
    </row>
    <row r="134" spans="2:9">
      <c r="B134" s="50"/>
      <c r="C134" s="51"/>
      <c r="D134" s="51"/>
      <c r="E134" s="51"/>
      <c r="F134" s="51"/>
      <c r="G134" s="51"/>
      <c r="H134" s="51"/>
      <c r="I134" s="51"/>
    </row>
    <row r="135" spans="2:9">
      <c r="B135" s="50"/>
      <c r="C135" s="51"/>
      <c r="D135" s="51"/>
      <c r="E135" s="51"/>
      <c r="F135" s="51"/>
      <c r="G135" s="51"/>
      <c r="H135" s="51"/>
      <c r="I135" s="51"/>
    </row>
    <row r="136" spans="2:9">
      <c r="B136" s="50"/>
      <c r="C136" s="51"/>
      <c r="D136" s="51"/>
      <c r="E136" s="51"/>
      <c r="F136" s="51"/>
      <c r="G136" s="51"/>
      <c r="H136" s="51"/>
      <c r="I136" s="51"/>
    </row>
    <row r="137" spans="2:9">
      <c r="B137" s="50"/>
      <c r="C137" s="51"/>
      <c r="D137" s="51"/>
      <c r="E137" s="51"/>
      <c r="F137" s="51"/>
      <c r="G137" s="51"/>
      <c r="H137" s="51"/>
      <c r="I137" s="51"/>
    </row>
    <row r="138" spans="2:9">
      <c r="B138" s="50"/>
      <c r="C138" s="51"/>
      <c r="D138" s="51"/>
      <c r="E138" s="51"/>
      <c r="F138" s="51"/>
      <c r="G138" s="51"/>
      <c r="H138" s="51"/>
      <c r="I138" s="51"/>
    </row>
    <row r="139" spans="2:9">
      <c r="B139" s="50"/>
      <c r="C139" s="51"/>
      <c r="D139" s="51"/>
      <c r="E139" s="51"/>
      <c r="F139" s="51"/>
      <c r="G139" s="51"/>
      <c r="H139" s="51"/>
      <c r="I139" s="51"/>
    </row>
    <row r="140" spans="2:9">
      <c r="B140" s="50"/>
      <c r="C140" s="51"/>
      <c r="D140" s="51"/>
      <c r="E140" s="51"/>
      <c r="F140" s="51"/>
      <c r="G140" s="51"/>
      <c r="H140" s="51"/>
      <c r="I140" s="51"/>
    </row>
    <row r="141" spans="2:9">
      <c r="B141" s="50"/>
      <c r="C141" s="51"/>
      <c r="D141" s="51"/>
      <c r="E141" s="51"/>
      <c r="F141" s="51"/>
      <c r="G141" s="51"/>
      <c r="H141" s="51"/>
      <c r="I141" s="51"/>
    </row>
    <row r="142" spans="2:9">
      <c r="B142" s="50"/>
      <c r="C142" s="51"/>
      <c r="D142" s="51"/>
      <c r="E142" s="51"/>
      <c r="F142" s="51"/>
      <c r="G142" s="51"/>
      <c r="H142" s="51"/>
      <c r="I142" s="51"/>
    </row>
    <row r="143" spans="2:9">
      <c r="B143" s="50"/>
      <c r="C143" s="51"/>
      <c r="D143" s="51"/>
      <c r="E143" s="51"/>
      <c r="F143" s="51"/>
      <c r="G143" s="51"/>
      <c r="H143" s="51"/>
      <c r="I143" s="51"/>
    </row>
    <row r="144" spans="2:9">
      <c r="B144" s="50"/>
      <c r="C144" s="51"/>
      <c r="D144" s="51"/>
      <c r="E144" s="51"/>
      <c r="F144" s="51"/>
      <c r="G144" s="51"/>
      <c r="H144" s="51"/>
      <c r="I144" s="51"/>
    </row>
    <row r="145" spans="2:9">
      <c r="B145" s="50"/>
      <c r="C145" s="51"/>
      <c r="D145" s="51"/>
      <c r="E145" s="51"/>
      <c r="F145" s="51"/>
      <c r="G145" s="51"/>
      <c r="H145" s="51"/>
      <c r="I145" s="51"/>
    </row>
    <row r="146" spans="2:9">
      <c r="B146" s="50"/>
      <c r="C146" s="51"/>
      <c r="D146" s="51"/>
      <c r="E146" s="51"/>
      <c r="F146" s="51"/>
      <c r="G146" s="51"/>
      <c r="H146" s="51"/>
      <c r="I146" s="51"/>
    </row>
    <row r="147" spans="2:9">
      <c r="B147" s="50"/>
      <c r="C147" s="51"/>
      <c r="D147" s="51"/>
      <c r="E147" s="51"/>
      <c r="F147" s="51"/>
      <c r="G147" s="51"/>
      <c r="H147" s="51"/>
      <c r="I147" s="51"/>
    </row>
    <row r="148" spans="2:9">
      <c r="B148" s="50"/>
      <c r="C148" s="51"/>
      <c r="D148" s="51"/>
      <c r="E148" s="51"/>
      <c r="F148" s="51"/>
      <c r="G148" s="51"/>
      <c r="H148" s="51"/>
      <c r="I148" s="51"/>
    </row>
    <row r="149" spans="2:9">
      <c r="B149" s="50"/>
      <c r="C149" s="51"/>
      <c r="D149" s="51"/>
      <c r="E149" s="51"/>
      <c r="F149" s="51"/>
      <c r="G149" s="51"/>
      <c r="H149" s="51"/>
      <c r="I149" s="51"/>
    </row>
    <row r="150" spans="2:9">
      <c r="B150" s="50"/>
      <c r="C150" s="51"/>
      <c r="D150" s="51"/>
      <c r="E150" s="51"/>
      <c r="F150" s="51"/>
      <c r="G150" s="51"/>
      <c r="H150" s="51"/>
      <c r="I150" s="51"/>
    </row>
    <row r="151" spans="2:9">
      <c r="B151" s="50"/>
      <c r="C151" s="51"/>
      <c r="D151" s="51"/>
      <c r="E151" s="51"/>
      <c r="F151" s="51"/>
      <c r="G151" s="51"/>
      <c r="H151" s="51"/>
      <c r="I151" s="51"/>
    </row>
    <row r="152" spans="2:9">
      <c r="B152" s="50"/>
      <c r="C152" s="51"/>
      <c r="D152" s="51"/>
      <c r="E152" s="51"/>
      <c r="F152" s="51"/>
      <c r="G152" s="51"/>
      <c r="H152" s="51"/>
      <c r="I152" s="51"/>
    </row>
    <row r="153" spans="2:9">
      <c r="B153" s="50"/>
      <c r="C153" s="51"/>
      <c r="D153" s="51"/>
      <c r="E153" s="51"/>
      <c r="F153" s="51"/>
      <c r="G153" s="51"/>
      <c r="H153" s="51"/>
      <c r="I153" s="51"/>
    </row>
    <row r="154" spans="2:9">
      <c r="B154" s="50"/>
      <c r="C154" s="51"/>
      <c r="D154" s="51"/>
      <c r="E154" s="51"/>
      <c r="F154" s="51"/>
      <c r="G154" s="51"/>
      <c r="H154" s="51"/>
      <c r="I154" s="51"/>
    </row>
    <row r="155" spans="2:9">
      <c r="B155" s="50"/>
      <c r="C155" s="51"/>
      <c r="D155" s="51"/>
      <c r="E155" s="51"/>
      <c r="F155" s="51"/>
      <c r="G155" s="51"/>
      <c r="H155" s="51"/>
      <c r="I155" s="51"/>
    </row>
    <row r="156" spans="2:9">
      <c r="B156" s="50"/>
      <c r="C156" s="51"/>
      <c r="D156" s="51"/>
      <c r="E156" s="51"/>
      <c r="F156" s="51"/>
      <c r="G156" s="51"/>
      <c r="H156" s="51"/>
      <c r="I156" s="51"/>
    </row>
    <row r="157" spans="2:9">
      <c r="B157" s="50"/>
      <c r="C157" s="51"/>
      <c r="D157" s="51"/>
      <c r="E157" s="51"/>
      <c r="F157" s="51"/>
      <c r="G157" s="51"/>
      <c r="H157" s="51"/>
      <c r="I157" s="51"/>
    </row>
    <row r="158" spans="2:9">
      <c r="B158" s="50"/>
      <c r="C158" s="51"/>
      <c r="D158" s="51"/>
      <c r="E158" s="51"/>
      <c r="F158" s="51"/>
      <c r="G158" s="51"/>
      <c r="H158" s="51"/>
      <c r="I158" s="51"/>
    </row>
    <row r="159" spans="2:9">
      <c r="B159" s="50"/>
      <c r="C159" s="51"/>
      <c r="D159" s="51"/>
      <c r="E159" s="51"/>
      <c r="F159" s="51"/>
      <c r="G159" s="51"/>
      <c r="H159" s="51"/>
      <c r="I159" s="51"/>
    </row>
    <row r="160" spans="2:9">
      <c r="B160" s="50"/>
      <c r="C160" s="51"/>
      <c r="D160" s="51"/>
      <c r="E160" s="51"/>
      <c r="F160" s="51"/>
      <c r="G160" s="51"/>
      <c r="H160" s="51"/>
      <c r="I160" s="51"/>
    </row>
    <row r="161" spans="2:9">
      <c r="B161" s="50"/>
      <c r="C161" s="51"/>
      <c r="D161" s="51"/>
      <c r="E161" s="51"/>
      <c r="F161" s="51"/>
      <c r="G161" s="51"/>
      <c r="H161" s="51"/>
      <c r="I161" s="51"/>
    </row>
    <row r="162" spans="2:9">
      <c r="B162" s="50"/>
      <c r="C162" s="51"/>
      <c r="D162" s="51"/>
      <c r="E162" s="51"/>
      <c r="F162" s="51"/>
      <c r="G162" s="51"/>
      <c r="H162" s="51"/>
      <c r="I162" s="51"/>
    </row>
    <row r="163" spans="2:9">
      <c r="B163" s="50"/>
      <c r="C163" s="51"/>
      <c r="D163" s="51"/>
      <c r="E163" s="51"/>
      <c r="F163" s="51"/>
      <c r="G163" s="51"/>
      <c r="H163" s="51"/>
      <c r="I163" s="51"/>
    </row>
    <row r="164" spans="2:9">
      <c r="B164" s="50"/>
      <c r="C164" s="51"/>
      <c r="D164" s="51"/>
      <c r="E164" s="51"/>
      <c r="F164" s="51"/>
      <c r="G164" s="51"/>
      <c r="H164" s="51"/>
      <c r="I164" s="51"/>
    </row>
    <row r="165" spans="2:9">
      <c r="B165" s="50"/>
      <c r="C165" s="51"/>
      <c r="D165" s="51"/>
      <c r="E165" s="51"/>
      <c r="F165" s="51"/>
      <c r="G165" s="51"/>
      <c r="H165" s="51"/>
      <c r="I165" s="51"/>
    </row>
    <row r="166" spans="2:9">
      <c r="B166" s="50"/>
      <c r="C166" s="51"/>
      <c r="D166" s="51"/>
      <c r="E166" s="51"/>
      <c r="F166" s="51"/>
      <c r="G166" s="51"/>
      <c r="H166" s="51"/>
      <c r="I166" s="51"/>
    </row>
    <row r="167" spans="2:9">
      <c r="B167" s="50"/>
      <c r="C167" s="51"/>
      <c r="D167" s="51"/>
      <c r="E167" s="51"/>
      <c r="F167" s="51"/>
      <c r="G167" s="51"/>
      <c r="H167" s="51"/>
      <c r="I167" s="51"/>
    </row>
    <row r="168" spans="2:9">
      <c r="B168" s="50"/>
      <c r="C168" s="51"/>
      <c r="D168" s="51"/>
      <c r="E168" s="51"/>
      <c r="F168" s="51"/>
      <c r="G168" s="51"/>
      <c r="H168" s="51"/>
      <c r="I168" s="51"/>
    </row>
    <row r="169" spans="2:9">
      <c r="B169" s="50"/>
      <c r="C169" s="51"/>
      <c r="D169" s="51"/>
      <c r="E169" s="51"/>
      <c r="F169" s="51"/>
      <c r="G169" s="51"/>
      <c r="H169" s="51"/>
      <c r="I169" s="51"/>
    </row>
    <row r="170" spans="2:9">
      <c r="B170" s="50"/>
      <c r="C170" s="51"/>
      <c r="D170" s="51"/>
      <c r="E170" s="51"/>
      <c r="F170" s="51"/>
      <c r="G170" s="51"/>
      <c r="H170" s="51"/>
      <c r="I170" s="51"/>
    </row>
    <row r="171" spans="2:9">
      <c r="B171" s="50"/>
      <c r="C171" s="51"/>
      <c r="D171" s="51"/>
      <c r="E171" s="51"/>
      <c r="F171" s="51"/>
      <c r="G171" s="51"/>
      <c r="H171" s="51"/>
      <c r="I171" s="51"/>
    </row>
    <row r="172" spans="2:9">
      <c r="B172" s="50"/>
      <c r="C172" s="51"/>
      <c r="D172" s="51"/>
      <c r="E172" s="51"/>
      <c r="F172" s="51"/>
      <c r="G172" s="51"/>
      <c r="H172" s="51"/>
      <c r="I172" s="51"/>
    </row>
    <row r="173" spans="2:9">
      <c r="B173" s="50"/>
      <c r="C173" s="51"/>
      <c r="D173" s="51"/>
      <c r="E173" s="51"/>
      <c r="F173" s="51"/>
      <c r="G173" s="51"/>
      <c r="H173" s="51"/>
      <c r="I173" s="51"/>
    </row>
    <row r="174" spans="2:9">
      <c r="B174" s="50"/>
      <c r="C174" s="51"/>
      <c r="D174" s="51"/>
      <c r="E174" s="51"/>
      <c r="F174" s="51"/>
      <c r="G174" s="51"/>
      <c r="H174" s="51"/>
      <c r="I174" s="51"/>
    </row>
    <row r="175" spans="2:9">
      <c r="B175" s="50"/>
      <c r="C175" s="51"/>
      <c r="D175" s="51"/>
      <c r="E175" s="51"/>
      <c r="F175" s="51"/>
      <c r="G175" s="51"/>
      <c r="H175" s="51"/>
      <c r="I175" s="51"/>
    </row>
    <row r="176" spans="2:9">
      <c r="B176" s="50"/>
      <c r="C176" s="51"/>
      <c r="D176" s="51"/>
      <c r="E176" s="51"/>
      <c r="F176" s="51"/>
      <c r="G176" s="51"/>
      <c r="H176" s="51"/>
      <c r="I176" s="51"/>
    </row>
    <row r="177" spans="2:9">
      <c r="B177" s="50"/>
      <c r="C177" s="51"/>
      <c r="D177" s="51"/>
      <c r="E177" s="51"/>
      <c r="F177" s="51"/>
      <c r="G177" s="51"/>
      <c r="H177" s="51"/>
      <c r="I177" s="51"/>
    </row>
    <row r="178" spans="2:9">
      <c r="B178" s="50"/>
      <c r="C178" s="51"/>
      <c r="D178" s="51"/>
      <c r="E178" s="51"/>
      <c r="F178" s="51"/>
      <c r="G178" s="51"/>
      <c r="H178" s="51"/>
      <c r="I178" s="51"/>
    </row>
    <row r="179" spans="2:9">
      <c r="B179" s="50"/>
      <c r="C179" s="51"/>
      <c r="D179" s="51"/>
      <c r="E179" s="51"/>
      <c r="F179" s="51"/>
      <c r="G179" s="51"/>
      <c r="H179" s="51"/>
      <c r="I179" s="51"/>
    </row>
    <row r="180" spans="2:9">
      <c r="B180" s="50"/>
      <c r="C180" s="51"/>
      <c r="D180" s="51"/>
      <c r="E180" s="51"/>
      <c r="F180" s="51"/>
      <c r="G180" s="51"/>
      <c r="H180" s="51"/>
      <c r="I180" s="51"/>
    </row>
    <row r="181" spans="2:9">
      <c r="B181" s="50"/>
      <c r="C181" s="51"/>
      <c r="D181" s="51"/>
      <c r="E181" s="51"/>
      <c r="F181" s="51"/>
      <c r="G181" s="51"/>
      <c r="H181" s="51"/>
      <c r="I181" s="51"/>
    </row>
    <row r="182" spans="2:9">
      <c r="B182" s="50"/>
      <c r="C182" s="51"/>
      <c r="D182" s="51"/>
      <c r="E182" s="51"/>
      <c r="F182" s="51"/>
      <c r="G182" s="51"/>
      <c r="H182" s="51"/>
      <c r="I182" s="51"/>
    </row>
    <row r="183" spans="2:9">
      <c r="B183" s="50"/>
      <c r="C183" s="51"/>
      <c r="D183" s="51"/>
      <c r="E183" s="51"/>
      <c r="F183" s="51"/>
      <c r="G183" s="51"/>
      <c r="H183" s="51"/>
      <c r="I183" s="51"/>
    </row>
    <row r="184" spans="2:9">
      <c r="B184" s="50"/>
      <c r="C184" s="51"/>
      <c r="D184" s="51"/>
      <c r="E184" s="51"/>
      <c r="F184" s="51"/>
      <c r="G184" s="51"/>
      <c r="H184" s="51"/>
      <c r="I184" s="51"/>
    </row>
    <row r="185" spans="2:9">
      <c r="B185" s="50"/>
      <c r="C185" s="51"/>
      <c r="D185" s="51"/>
      <c r="E185" s="51"/>
      <c r="F185" s="51"/>
      <c r="G185" s="51"/>
      <c r="H185" s="51"/>
      <c r="I185" s="51"/>
    </row>
    <row r="186" spans="2:9">
      <c r="B186" s="50"/>
      <c r="C186" s="51"/>
      <c r="D186" s="51"/>
      <c r="E186" s="51"/>
      <c r="F186" s="51"/>
      <c r="G186" s="51"/>
      <c r="H186" s="51"/>
      <c r="I186" s="51"/>
    </row>
    <row r="187" spans="2:9">
      <c r="B187" s="50"/>
      <c r="C187" s="51"/>
      <c r="D187" s="51"/>
      <c r="E187" s="51"/>
      <c r="F187" s="51"/>
      <c r="G187" s="51"/>
      <c r="H187" s="51"/>
      <c r="I187" s="51"/>
    </row>
    <row r="188" spans="2:9">
      <c r="B188" s="50"/>
      <c r="C188" s="51"/>
      <c r="D188" s="51"/>
      <c r="E188" s="51"/>
      <c r="F188" s="51"/>
      <c r="G188" s="51"/>
      <c r="H188" s="51"/>
      <c r="I188" s="51"/>
    </row>
    <row r="189" spans="2:9">
      <c r="B189" s="50"/>
      <c r="C189" s="51"/>
      <c r="D189" s="51"/>
      <c r="E189" s="51"/>
      <c r="F189" s="51"/>
      <c r="G189" s="51"/>
      <c r="H189" s="51"/>
      <c r="I189" s="51"/>
    </row>
    <row r="190" spans="2:9">
      <c r="B190" s="50"/>
      <c r="C190" s="51"/>
      <c r="D190" s="51"/>
      <c r="E190" s="51"/>
      <c r="F190" s="51"/>
      <c r="G190" s="51"/>
      <c r="H190" s="51"/>
      <c r="I190" s="51"/>
    </row>
    <row r="191" spans="2:9">
      <c r="B191" s="50"/>
      <c r="C191" s="51"/>
      <c r="D191" s="51"/>
      <c r="E191" s="51"/>
      <c r="F191" s="51"/>
      <c r="G191" s="51"/>
      <c r="H191" s="51"/>
      <c r="I191" s="51"/>
    </row>
    <row r="192" spans="2:9">
      <c r="B192" s="50"/>
      <c r="C192" s="51"/>
      <c r="D192" s="51"/>
      <c r="E192" s="51"/>
      <c r="F192" s="51"/>
      <c r="G192" s="51"/>
      <c r="H192" s="51"/>
      <c r="I192" s="51"/>
    </row>
    <row r="193" spans="2:9">
      <c r="B193" s="50"/>
      <c r="C193" s="51"/>
      <c r="D193" s="51"/>
      <c r="E193" s="51"/>
      <c r="F193" s="51"/>
      <c r="G193" s="51"/>
      <c r="H193" s="51"/>
      <c r="I193" s="51"/>
    </row>
    <row r="194" spans="2:9">
      <c r="B194" s="50"/>
      <c r="C194" s="51"/>
      <c r="D194" s="51"/>
      <c r="E194" s="51"/>
      <c r="F194" s="51"/>
      <c r="G194" s="51"/>
      <c r="H194" s="51"/>
      <c r="I194" s="51"/>
    </row>
    <row r="195" spans="2:9">
      <c r="B195" s="50"/>
      <c r="C195" s="51"/>
      <c r="D195" s="51"/>
      <c r="E195" s="51"/>
      <c r="F195" s="51"/>
      <c r="G195" s="51"/>
      <c r="H195" s="51"/>
      <c r="I195" s="51"/>
    </row>
    <row r="196" spans="2:9">
      <c r="B196" s="50"/>
      <c r="C196" s="51"/>
      <c r="D196" s="51"/>
      <c r="E196" s="51"/>
      <c r="F196" s="51"/>
      <c r="G196" s="51"/>
      <c r="H196" s="51"/>
      <c r="I196" s="51"/>
    </row>
    <row r="197" spans="2:9">
      <c r="B197" s="50"/>
      <c r="C197" s="51"/>
      <c r="D197" s="51"/>
      <c r="E197" s="51"/>
      <c r="F197" s="51"/>
      <c r="G197" s="51"/>
      <c r="H197" s="51"/>
      <c r="I197" s="51"/>
    </row>
    <row r="198" spans="2:9">
      <c r="B198" s="50"/>
      <c r="C198" s="51"/>
      <c r="D198" s="51"/>
      <c r="E198" s="51"/>
      <c r="F198" s="51"/>
      <c r="G198" s="51"/>
      <c r="H198" s="51"/>
      <c r="I198" s="51"/>
    </row>
    <row r="199" spans="2:9">
      <c r="B199" s="50"/>
      <c r="C199" s="51"/>
      <c r="D199" s="51"/>
      <c r="E199" s="51"/>
      <c r="F199" s="51"/>
      <c r="G199" s="51"/>
      <c r="H199" s="51"/>
      <c r="I199" s="51"/>
    </row>
    <row r="200" spans="2:9">
      <c r="B200" s="50"/>
      <c r="C200" s="51"/>
      <c r="D200" s="51"/>
      <c r="E200" s="51"/>
      <c r="F200" s="51"/>
      <c r="G200" s="51"/>
      <c r="H200" s="51"/>
      <c r="I200" s="51"/>
    </row>
    <row r="201" spans="2:9">
      <c r="B201" s="50"/>
      <c r="C201" s="51"/>
      <c r="D201" s="51"/>
      <c r="E201" s="51"/>
      <c r="F201" s="51"/>
      <c r="G201" s="51"/>
      <c r="H201" s="51"/>
      <c r="I201" s="51"/>
    </row>
    <row r="202" spans="2:9">
      <c r="B202" s="50"/>
      <c r="C202" s="51"/>
      <c r="D202" s="51"/>
      <c r="E202" s="51"/>
      <c r="F202" s="51"/>
      <c r="G202" s="51"/>
      <c r="H202" s="51"/>
      <c r="I202" s="51"/>
    </row>
    <row r="203" spans="2:9">
      <c r="B203" s="50"/>
      <c r="C203" s="51"/>
      <c r="D203" s="51"/>
      <c r="E203" s="51"/>
      <c r="F203" s="51"/>
      <c r="G203" s="51"/>
      <c r="H203" s="51"/>
      <c r="I203" s="51"/>
    </row>
    <row r="204" spans="2:9">
      <c r="B204" s="50"/>
      <c r="C204" s="51"/>
      <c r="D204" s="51"/>
      <c r="E204" s="51"/>
      <c r="F204" s="51"/>
      <c r="G204" s="51"/>
      <c r="H204" s="51"/>
      <c r="I204" s="51"/>
    </row>
    <row r="205" spans="2:9">
      <c r="B205" s="50"/>
      <c r="C205" s="51"/>
      <c r="D205" s="51"/>
      <c r="E205" s="51"/>
      <c r="F205" s="51"/>
      <c r="G205" s="51"/>
      <c r="H205" s="51"/>
      <c r="I205" s="51"/>
    </row>
    <row r="206" spans="2:9">
      <c r="B206" s="50"/>
      <c r="C206" s="51"/>
      <c r="D206" s="51"/>
      <c r="E206" s="51"/>
      <c r="F206" s="51"/>
      <c r="G206" s="51"/>
      <c r="H206" s="51"/>
      <c r="I206" s="51"/>
    </row>
    <row r="207" spans="2:9">
      <c r="B207" s="50"/>
      <c r="C207" s="51"/>
      <c r="D207" s="51"/>
      <c r="E207" s="51"/>
      <c r="F207" s="51"/>
      <c r="G207" s="51"/>
      <c r="H207" s="51"/>
      <c r="I207" s="51"/>
    </row>
    <row r="208" spans="2:9">
      <c r="B208" s="50"/>
      <c r="C208" s="51"/>
      <c r="D208" s="51"/>
      <c r="E208" s="51"/>
      <c r="F208" s="51"/>
      <c r="G208" s="51"/>
      <c r="H208" s="51"/>
      <c r="I208" s="51"/>
    </row>
    <row r="209" spans="2:9">
      <c r="B209" s="50"/>
      <c r="C209" s="51"/>
      <c r="D209" s="51"/>
      <c r="E209" s="51"/>
      <c r="F209" s="51"/>
      <c r="G209" s="51"/>
      <c r="H209" s="51"/>
      <c r="I209" s="51"/>
    </row>
    <row r="210" spans="2:9">
      <c r="B210" s="50"/>
      <c r="C210" s="51"/>
      <c r="D210" s="51"/>
      <c r="E210" s="51"/>
      <c r="F210" s="51"/>
      <c r="G210" s="51"/>
      <c r="H210" s="51"/>
      <c r="I210" s="51"/>
    </row>
    <row r="211" spans="2:9">
      <c r="B211" s="50"/>
      <c r="C211" s="51"/>
      <c r="D211" s="51"/>
      <c r="E211" s="51"/>
      <c r="F211" s="51"/>
      <c r="G211" s="51"/>
      <c r="H211" s="51"/>
      <c r="I211" s="51"/>
    </row>
    <row r="212" spans="2:9">
      <c r="B212" s="50"/>
      <c r="C212" s="51"/>
      <c r="D212" s="51"/>
      <c r="E212" s="51"/>
      <c r="F212" s="51"/>
      <c r="G212" s="51"/>
      <c r="H212" s="51"/>
      <c r="I212" s="51"/>
    </row>
    <row r="213" spans="2:9">
      <c r="B213" s="50"/>
      <c r="C213" s="51"/>
      <c r="D213" s="51"/>
      <c r="E213" s="51"/>
      <c r="F213" s="51"/>
      <c r="G213" s="51"/>
      <c r="H213" s="51"/>
      <c r="I213" s="51"/>
    </row>
    <row r="214" spans="2:9">
      <c r="B214" s="50"/>
      <c r="C214" s="51"/>
      <c r="D214" s="51"/>
      <c r="E214" s="51"/>
      <c r="F214" s="51"/>
      <c r="G214" s="51"/>
      <c r="H214" s="51"/>
      <c r="I214" s="51"/>
    </row>
    <row r="215" spans="2:9">
      <c r="B215" s="50"/>
      <c r="C215" s="51"/>
      <c r="D215" s="51"/>
      <c r="E215" s="51"/>
      <c r="F215" s="51"/>
      <c r="G215" s="51"/>
      <c r="H215" s="51"/>
      <c r="I215" s="51"/>
    </row>
    <row r="216" spans="2:9">
      <c r="B216" s="50"/>
      <c r="C216" s="51"/>
      <c r="D216" s="51"/>
      <c r="E216" s="51"/>
      <c r="F216" s="51"/>
      <c r="G216" s="51"/>
      <c r="H216" s="51"/>
      <c r="I216" s="51"/>
    </row>
    <row r="217" spans="2:9">
      <c r="B217" s="50"/>
      <c r="C217" s="51"/>
      <c r="D217" s="51"/>
      <c r="E217" s="51"/>
      <c r="F217" s="51"/>
      <c r="G217" s="51"/>
      <c r="H217" s="51"/>
      <c r="I217" s="51"/>
    </row>
    <row r="218" spans="2:9">
      <c r="B218" s="50"/>
      <c r="C218" s="51"/>
      <c r="D218" s="51"/>
      <c r="E218" s="51"/>
      <c r="F218" s="51"/>
      <c r="G218" s="51"/>
      <c r="H218" s="51"/>
      <c r="I218" s="51"/>
    </row>
    <row r="219" spans="2:9">
      <c r="B219" s="50"/>
      <c r="C219" s="51"/>
      <c r="D219" s="51"/>
      <c r="E219" s="51"/>
      <c r="F219" s="51"/>
      <c r="G219" s="51"/>
      <c r="H219" s="51"/>
      <c r="I219" s="51"/>
    </row>
    <row r="220" spans="2:9">
      <c r="B220" s="50"/>
      <c r="C220" s="51"/>
      <c r="D220" s="51"/>
      <c r="E220" s="51"/>
      <c r="F220" s="51"/>
      <c r="G220" s="51"/>
      <c r="H220" s="51"/>
      <c r="I220" s="51"/>
    </row>
    <row r="221" spans="2:9">
      <c r="B221" s="50"/>
      <c r="C221" s="51"/>
      <c r="D221" s="51"/>
      <c r="E221" s="51"/>
      <c r="F221" s="51"/>
      <c r="G221" s="51"/>
      <c r="H221" s="51"/>
      <c r="I221" s="51"/>
    </row>
    <row r="222" spans="2:9">
      <c r="B222" s="50"/>
      <c r="C222" s="51"/>
      <c r="D222" s="51"/>
      <c r="E222" s="51"/>
      <c r="F222" s="51"/>
      <c r="G222" s="51"/>
      <c r="H222" s="51"/>
      <c r="I222" s="51"/>
    </row>
    <row r="223" spans="2:9">
      <c r="B223" s="50"/>
      <c r="C223" s="51"/>
      <c r="D223" s="51"/>
      <c r="E223" s="51"/>
      <c r="F223" s="51"/>
      <c r="G223" s="51"/>
      <c r="H223" s="51"/>
      <c r="I223" s="51"/>
    </row>
    <row r="224" spans="2:9">
      <c r="B224" s="50"/>
      <c r="C224" s="51"/>
      <c r="D224" s="51"/>
      <c r="E224" s="51"/>
      <c r="F224" s="51"/>
      <c r="G224" s="51"/>
      <c r="H224" s="51"/>
      <c r="I224" s="51"/>
    </row>
    <row r="225" spans="2:9">
      <c r="B225" s="50"/>
      <c r="C225" s="51"/>
      <c r="D225" s="51"/>
      <c r="E225" s="51"/>
      <c r="F225" s="51"/>
      <c r="G225" s="51"/>
      <c r="H225" s="51"/>
      <c r="I225" s="51"/>
    </row>
    <row r="226" spans="2:9">
      <c r="B226" s="50"/>
      <c r="C226" s="51"/>
      <c r="D226" s="51"/>
      <c r="E226" s="51"/>
      <c r="F226" s="51"/>
      <c r="G226" s="51"/>
      <c r="H226" s="51"/>
      <c r="I226" s="51"/>
    </row>
    <row r="227" spans="2:9">
      <c r="B227" s="50"/>
      <c r="C227" s="51"/>
      <c r="D227" s="51"/>
      <c r="E227" s="51"/>
      <c r="F227" s="51"/>
      <c r="G227" s="51"/>
      <c r="H227" s="51"/>
      <c r="I227" s="51"/>
    </row>
    <row r="228" spans="2:9">
      <c r="B228" s="50"/>
      <c r="C228" s="51"/>
      <c r="D228" s="51"/>
      <c r="E228" s="51"/>
      <c r="F228" s="51"/>
      <c r="G228" s="51"/>
      <c r="H228" s="51"/>
      <c r="I228" s="51"/>
    </row>
    <row r="229" spans="2:9">
      <c r="B229" s="50"/>
      <c r="C229" s="51"/>
      <c r="D229" s="51"/>
      <c r="E229" s="51"/>
      <c r="F229" s="51"/>
      <c r="G229" s="51"/>
      <c r="H229" s="51"/>
      <c r="I229" s="51"/>
    </row>
    <row r="230" spans="2:9">
      <c r="B230" s="50"/>
      <c r="C230" s="51"/>
      <c r="D230" s="51"/>
      <c r="E230" s="51"/>
      <c r="F230" s="51"/>
      <c r="G230" s="51"/>
      <c r="H230" s="51"/>
      <c r="I230" s="51"/>
    </row>
    <row r="231" spans="2:9">
      <c r="B231" s="50"/>
      <c r="C231" s="51"/>
      <c r="D231" s="51"/>
      <c r="E231" s="51"/>
      <c r="F231" s="51"/>
      <c r="G231" s="51"/>
      <c r="H231" s="51"/>
      <c r="I231" s="51"/>
    </row>
    <row r="232" spans="2:9">
      <c r="B232" s="50"/>
      <c r="C232" s="51"/>
      <c r="D232" s="51"/>
      <c r="E232" s="51"/>
      <c r="F232" s="51"/>
      <c r="G232" s="51"/>
      <c r="H232" s="51"/>
      <c r="I232" s="51"/>
    </row>
    <row r="233" spans="2:9">
      <c r="B233" s="50"/>
      <c r="C233" s="51"/>
      <c r="D233" s="51"/>
      <c r="E233" s="51"/>
      <c r="F233" s="51"/>
      <c r="G233" s="51"/>
      <c r="H233" s="51"/>
      <c r="I233" s="51"/>
    </row>
    <row r="234" spans="2:9">
      <c r="B234" s="50"/>
      <c r="C234" s="51"/>
      <c r="D234" s="51"/>
      <c r="E234" s="51"/>
      <c r="F234" s="51"/>
      <c r="G234" s="51"/>
      <c r="H234" s="51"/>
      <c r="I234" s="51"/>
    </row>
    <row r="235" spans="2:9">
      <c r="B235" s="50"/>
      <c r="C235" s="51"/>
      <c r="D235" s="51"/>
      <c r="E235" s="51"/>
      <c r="F235" s="51"/>
      <c r="G235" s="51"/>
      <c r="H235" s="51"/>
      <c r="I235" s="51"/>
    </row>
    <row r="236" spans="2:9">
      <c r="B236" s="50"/>
      <c r="C236" s="51"/>
      <c r="D236" s="51"/>
      <c r="E236" s="51"/>
      <c r="F236" s="51"/>
      <c r="G236" s="51"/>
      <c r="H236" s="51"/>
      <c r="I236" s="51"/>
    </row>
    <row r="237" spans="2:9">
      <c r="B237" s="50"/>
      <c r="C237" s="51"/>
      <c r="D237" s="51"/>
      <c r="E237" s="51"/>
      <c r="F237" s="51"/>
      <c r="G237" s="51"/>
      <c r="H237" s="51"/>
      <c r="I237" s="51"/>
    </row>
    <row r="238" spans="2:9">
      <c r="B238" s="50"/>
      <c r="C238" s="51"/>
      <c r="D238" s="51"/>
      <c r="E238" s="51"/>
      <c r="F238" s="51"/>
      <c r="G238" s="51"/>
      <c r="H238" s="51"/>
      <c r="I238" s="51"/>
    </row>
    <row r="239" spans="2:9">
      <c r="B239" s="50"/>
      <c r="C239" s="51"/>
      <c r="D239" s="51"/>
      <c r="E239" s="51"/>
      <c r="F239" s="51"/>
      <c r="G239" s="51"/>
      <c r="H239" s="51"/>
      <c r="I239" s="51"/>
    </row>
    <row r="240" spans="2:9">
      <c r="B240" s="50"/>
      <c r="C240" s="51"/>
      <c r="D240" s="51"/>
      <c r="E240" s="51"/>
      <c r="F240" s="51"/>
      <c r="G240" s="51"/>
      <c r="H240" s="51"/>
      <c r="I240" s="51"/>
    </row>
    <row r="241" spans="2:9">
      <c r="B241" s="50"/>
      <c r="C241" s="51"/>
      <c r="D241" s="51"/>
      <c r="E241" s="51"/>
      <c r="F241" s="51"/>
      <c r="G241" s="51"/>
      <c r="H241" s="51"/>
      <c r="I241" s="51"/>
    </row>
    <row r="242" spans="2:9">
      <c r="B242" s="50"/>
      <c r="C242" s="51"/>
      <c r="D242" s="51"/>
      <c r="E242" s="51"/>
      <c r="F242" s="51"/>
      <c r="G242" s="51"/>
      <c r="H242" s="51"/>
      <c r="I242" s="51"/>
    </row>
    <row r="243" spans="2:9">
      <c r="B243" s="50"/>
      <c r="C243" s="51"/>
      <c r="D243" s="51"/>
      <c r="E243" s="51"/>
      <c r="F243" s="51"/>
      <c r="G243" s="51"/>
      <c r="H243" s="51"/>
      <c r="I243" s="51"/>
    </row>
    <row r="244" spans="2:9">
      <c r="B244" s="50"/>
      <c r="C244" s="51"/>
      <c r="D244" s="51"/>
      <c r="E244" s="51"/>
      <c r="F244" s="51"/>
      <c r="G244" s="51"/>
      <c r="H244" s="51"/>
      <c r="I244" s="51"/>
    </row>
    <row r="245" spans="2:9">
      <c r="B245" s="50"/>
      <c r="C245" s="51"/>
      <c r="D245" s="51"/>
      <c r="E245" s="51"/>
      <c r="F245" s="51"/>
      <c r="G245" s="51"/>
      <c r="H245" s="51"/>
      <c r="I245" s="51"/>
    </row>
    <row r="246" spans="2:9">
      <c r="B246" s="50"/>
      <c r="C246" s="51"/>
      <c r="D246" s="51"/>
      <c r="E246" s="51"/>
      <c r="F246" s="51"/>
      <c r="G246" s="51"/>
      <c r="H246" s="51"/>
      <c r="I246" s="51"/>
    </row>
    <row r="247" spans="2:9">
      <c r="B247" s="50"/>
      <c r="C247" s="51"/>
      <c r="D247" s="51"/>
      <c r="E247" s="51"/>
      <c r="F247" s="51"/>
      <c r="G247" s="51"/>
      <c r="H247" s="51"/>
      <c r="I247" s="51"/>
    </row>
    <row r="248" spans="2:9">
      <c r="B248" s="50"/>
      <c r="C248" s="51"/>
      <c r="D248" s="51"/>
      <c r="E248" s="51"/>
      <c r="F248" s="51"/>
      <c r="G248" s="51"/>
      <c r="H248" s="51"/>
      <c r="I248" s="51"/>
    </row>
    <row r="249" spans="2:9">
      <c r="B249" s="50"/>
      <c r="C249" s="51"/>
      <c r="D249" s="51"/>
      <c r="E249" s="51"/>
      <c r="F249" s="51"/>
      <c r="G249" s="51"/>
      <c r="H249" s="51"/>
      <c r="I249" s="51"/>
    </row>
    <row r="250" spans="2:9">
      <c r="B250" s="50"/>
      <c r="C250" s="51"/>
      <c r="D250" s="51"/>
      <c r="E250" s="51"/>
      <c r="F250" s="51"/>
      <c r="G250" s="51"/>
      <c r="H250" s="51"/>
      <c r="I250" s="51"/>
    </row>
    <row r="251" spans="2:9">
      <c r="B251" s="50"/>
      <c r="C251" s="51"/>
      <c r="D251" s="51"/>
      <c r="E251" s="51"/>
      <c r="F251" s="51"/>
      <c r="G251" s="51"/>
      <c r="H251" s="51"/>
      <c r="I251" s="51"/>
    </row>
    <row r="252" spans="2:9">
      <c r="B252" s="50"/>
      <c r="C252" s="51"/>
      <c r="D252" s="51"/>
      <c r="E252" s="51"/>
      <c r="F252" s="51"/>
      <c r="G252" s="51"/>
      <c r="H252" s="51"/>
      <c r="I252" s="51"/>
    </row>
    <row r="253" spans="2:9">
      <c r="B253" s="50"/>
      <c r="C253" s="51"/>
      <c r="D253" s="51"/>
      <c r="E253" s="51"/>
      <c r="F253" s="51"/>
      <c r="G253" s="51"/>
      <c r="H253" s="51"/>
      <c r="I253" s="51"/>
    </row>
    <row r="254" spans="2:9">
      <c r="B254" s="50"/>
      <c r="C254" s="51"/>
      <c r="D254" s="51"/>
      <c r="E254" s="51"/>
      <c r="F254" s="51"/>
      <c r="G254" s="51"/>
      <c r="H254" s="51"/>
      <c r="I254" s="51"/>
    </row>
    <row r="255" spans="2:9">
      <c r="B255" s="50"/>
      <c r="C255" s="51"/>
      <c r="D255" s="51"/>
      <c r="E255" s="51"/>
      <c r="F255" s="51"/>
      <c r="G255" s="51"/>
      <c r="H255" s="51"/>
      <c r="I255" s="51"/>
    </row>
    <row r="256" spans="2:9">
      <c r="B256" s="50"/>
      <c r="C256" s="51"/>
      <c r="D256" s="51"/>
      <c r="E256" s="51"/>
      <c r="F256" s="51"/>
      <c r="G256" s="51"/>
      <c r="H256" s="51"/>
      <c r="I256" s="51"/>
    </row>
    <row r="257" spans="2:9">
      <c r="B257" s="50"/>
      <c r="C257" s="51"/>
      <c r="D257" s="51"/>
      <c r="E257" s="51"/>
      <c r="F257" s="51"/>
      <c r="G257" s="51"/>
      <c r="H257" s="51"/>
      <c r="I257" s="51"/>
    </row>
    <row r="258" spans="2:9">
      <c r="B258" s="50"/>
      <c r="C258" s="51"/>
      <c r="D258" s="51"/>
      <c r="E258" s="51"/>
      <c r="F258" s="51"/>
      <c r="G258" s="51"/>
      <c r="H258" s="51"/>
      <c r="I258" s="51"/>
    </row>
    <row r="259" spans="2:9">
      <c r="B259" s="50"/>
      <c r="C259" s="51"/>
      <c r="D259" s="51"/>
      <c r="E259" s="51"/>
      <c r="F259" s="51"/>
      <c r="G259" s="51"/>
      <c r="H259" s="51"/>
      <c r="I259" s="51"/>
    </row>
    <row r="260" spans="2:9">
      <c r="B260" s="50"/>
      <c r="C260" s="51"/>
      <c r="D260" s="51"/>
      <c r="E260" s="51"/>
      <c r="F260" s="51"/>
      <c r="G260" s="51"/>
      <c r="H260" s="51"/>
      <c r="I260" s="51"/>
    </row>
    <row r="261" spans="2:9">
      <c r="B261" s="50"/>
      <c r="C261" s="51"/>
      <c r="D261" s="51"/>
      <c r="E261" s="51"/>
      <c r="F261" s="51"/>
      <c r="G261" s="51"/>
      <c r="H261" s="51"/>
      <c r="I261" s="51"/>
    </row>
    <row r="262" spans="2:9">
      <c r="B262" s="50"/>
      <c r="C262" s="51"/>
      <c r="D262" s="51"/>
      <c r="E262" s="51"/>
      <c r="F262" s="51"/>
      <c r="G262" s="51"/>
      <c r="H262" s="51"/>
      <c r="I262" s="51"/>
    </row>
    <row r="263" spans="2:9">
      <c r="B263" s="50"/>
      <c r="C263" s="51"/>
      <c r="D263" s="51"/>
      <c r="E263" s="51"/>
      <c r="F263" s="51"/>
      <c r="G263" s="51"/>
      <c r="H263" s="51"/>
      <c r="I263" s="51"/>
    </row>
    <row r="264" spans="2:9">
      <c r="B264" s="50"/>
      <c r="C264" s="51"/>
      <c r="D264" s="51"/>
      <c r="E264" s="51"/>
      <c r="F264" s="51"/>
      <c r="G264" s="51"/>
      <c r="H264" s="51"/>
      <c r="I264" s="51"/>
    </row>
    <row r="265" spans="2:9">
      <c r="B265" s="50"/>
      <c r="C265" s="51"/>
      <c r="D265" s="51"/>
      <c r="E265" s="51"/>
      <c r="F265" s="51"/>
      <c r="G265" s="51"/>
      <c r="H265" s="51"/>
      <c r="I265" s="51"/>
    </row>
    <row r="266" spans="2:9">
      <c r="B266" s="50"/>
      <c r="C266" s="51"/>
      <c r="D266" s="51"/>
      <c r="E266" s="51"/>
      <c r="F266" s="51"/>
      <c r="G266" s="51"/>
      <c r="H266" s="51"/>
      <c r="I266" s="51"/>
    </row>
    <row r="267" spans="2:9">
      <c r="B267" s="50"/>
      <c r="C267" s="51"/>
      <c r="D267" s="51"/>
      <c r="E267" s="51"/>
      <c r="F267" s="51"/>
      <c r="G267" s="51"/>
      <c r="H267" s="51"/>
      <c r="I267" s="51"/>
    </row>
    <row r="268" spans="2:9">
      <c r="B268" s="50"/>
      <c r="C268" s="51"/>
      <c r="D268" s="51"/>
      <c r="E268" s="51"/>
      <c r="F268" s="51"/>
      <c r="G268" s="51"/>
      <c r="H268" s="51"/>
      <c r="I268" s="51"/>
    </row>
    <row r="269" spans="2:9">
      <c r="B269" s="50"/>
      <c r="C269" s="51"/>
      <c r="D269" s="51"/>
      <c r="E269" s="51"/>
      <c r="F269" s="51"/>
      <c r="G269" s="51"/>
      <c r="H269" s="51"/>
      <c r="I269" s="51"/>
    </row>
    <row r="270" spans="2:9">
      <c r="B270" s="50"/>
      <c r="C270" s="51"/>
      <c r="D270" s="51"/>
      <c r="E270" s="51"/>
      <c r="F270" s="51"/>
      <c r="G270" s="51"/>
      <c r="H270" s="51"/>
      <c r="I270" s="51"/>
    </row>
    <row r="271" spans="2:9">
      <c r="B271" s="50"/>
      <c r="C271" s="51"/>
      <c r="D271" s="51"/>
      <c r="E271" s="51"/>
      <c r="F271" s="51"/>
      <c r="G271" s="51"/>
      <c r="H271" s="51"/>
      <c r="I271" s="51"/>
    </row>
    <row r="272" spans="2:9">
      <c r="B272" s="50"/>
      <c r="C272" s="51"/>
      <c r="D272" s="51"/>
      <c r="E272" s="51"/>
      <c r="F272" s="51"/>
      <c r="G272" s="51"/>
      <c r="H272" s="51"/>
      <c r="I272" s="51"/>
    </row>
    <row r="273" spans="2:9">
      <c r="B273" s="50"/>
      <c r="C273" s="51"/>
      <c r="D273" s="51"/>
      <c r="E273" s="51"/>
      <c r="F273" s="51"/>
      <c r="G273" s="51"/>
      <c r="H273" s="51"/>
      <c r="I273" s="51"/>
    </row>
    <row r="274" spans="2:9">
      <c r="B274" s="50"/>
      <c r="C274" s="51"/>
      <c r="D274" s="51"/>
      <c r="E274" s="51"/>
      <c r="F274" s="51"/>
      <c r="G274" s="51"/>
      <c r="H274" s="51"/>
      <c r="I274" s="51"/>
    </row>
    <row r="275" spans="2:9">
      <c r="B275" s="50"/>
      <c r="C275" s="51"/>
      <c r="D275" s="51"/>
      <c r="E275" s="51"/>
      <c r="F275" s="51"/>
      <c r="G275" s="51"/>
      <c r="H275" s="51"/>
      <c r="I275" s="51"/>
    </row>
    <row r="276" spans="2:9">
      <c r="B276" s="50"/>
      <c r="C276" s="51"/>
      <c r="D276" s="51"/>
      <c r="E276" s="51"/>
      <c r="F276" s="51"/>
      <c r="G276" s="51"/>
      <c r="H276" s="51"/>
      <c r="I276" s="51"/>
    </row>
    <row r="277" spans="2:9">
      <c r="B277" s="50"/>
      <c r="C277" s="51"/>
      <c r="D277" s="51"/>
      <c r="E277" s="51"/>
      <c r="F277" s="51"/>
      <c r="G277" s="51"/>
      <c r="H277" s="51"/>
      <c r="I277" s="51"/>
    </row>
    <row r="278" spans="2:9">
      <c r="B278" s="50"/>
      <c r="C278" s="51"/>
      <c r="D278" s="51"/>
      <c r="E278" s="51"/>
      <c r="F278" s="51"/>
      <c r="G278" s="51"/>
      <c r="H278" s="51"/>
      <c r="I278" s="51"/>
    </row>
    <row r="279" spans="2:9">
      <c r="B279" s="50"/>
      <c r="C279" s="51"/>
      <c r="D279" s="51"/>
      <c r="E279" s="51"/>
      <c r="F279" s="51"/>
      <c r="G279" s="51"/>
      <c r="H279" s="51"/>
      <c r="I279" s="51"/>
    </row>
    <row r="280" spans="2:9">
      <c r="B280" s="50"/>
      <c r="C280" s="51"/>
      <c r="D280" s="51"/>
      <c r="E280" s="51"/>
      <c r="F280" s="51"/>
      <c r="G280" s="51"/>
      <c r="H280" s="51"/>
      <c r="I280" s="51"/>
    </row>
    <row r="281" spans="2:9">
      <c r="B281" s="50"/>
      <c r="C281" s="51"/>
      <c r="D281" s="51"/>
      <c r="E281" s="51"/>
      <c r="F281" s="51"/>
      <c r="G281" s="51"/>
      <c r="H281" s="51"/>
      <c r="I281" s="51"/>
    </row>
    <row r="282" spans="2:9">
      <c r="B282" s="50"/>
      <c r="C282" s="51"/>
      <c r="D282" s="51"/>
      <c r="E282" s="51"/>
      <c r="F282" s="51"/>
      <c r="G282" s="51"/>
      <c r="H282" s="51"/>
      <c r="I282" s="51"/>
    </row>
    <row r="283" spans="2:9">
      <c r="B283" s="50"/>
      <c r="C283" s="51"/>
      <c r="D283" s="51"/>
      <c r="E283" s="51"/>
      <c r="F283" s="51"/>
      <c r="G283" s="51"/>
      <c r="H283" s="51"/>
      <c r="I283" s="51"/>
    </row>
    <row r="284" spans="2:9">
      <c r="B284" s="50"/>
      <c r="C284" s="51"/>
      <c r="D284" s="51"/>
      <c r="E284" s="51"/>
      <c r="F284" s="51"/>
      <c r="G284" s="51"/>
      <c r="H284" s="51"/>
      <c r="I284" s="51"/>
    </row>
    <row r="285" spans="2:9">
      <c r="B285" s="50"/>
      <c r="C285" s="51"/>
      <c r="D285" s="51"/>
      <c r="E285" s="51"/>
      <c r="F285" s="51"/>
      <c r="G285" s="51"/>
      <c r="H285" s="51"/>
      <c r="I285" s="51"/>
    </row>
    <row r="286" spans="2:9">
      <c r="B286" s="50"/>
      <c r="C286" s="51"/>
      <c r="D286" s="51"/>
      <c r="E286" s="51"/>
      <c r="F286" s="51"/>
      <c r="G286" s="51"/>
      <c r="H286" s="51"/>
      <c r="I286" s="51"/>
    </row>
    <row r="287" spans="2:9">
      <c r="B287" s="50"/>
      <c r="C287" s="51"/>
      <c r="D287" s="51"/>
      <c r="E287" s="51"/>
      <c r="F287" s="51"/>
      <c r="G287" s="51"/>
      <c r="H287" s="51"/>
      <c r="I287" s="51"/>
    </row>
    <row r="288" spans="2:9">
      <c r="B288" s="50"/>
      <c r="C288" s="51"/>
      <c r="D288" s="51"/>
      <c r="E288" s="51"/>
      <c r="F288" s="51"/>
      <c r="G288" s="51"/>
      <c r="H288" s="51"/>
      <c r="I288" s="51"/>
    </row>
    <row r="289" spans="2:9">
      <c r="B289" s="50"/>
      <c r="C289" s="51"/>
      <c r="D289" s="51"/>
      <c r="E289" s="51"/>
      <c r="F289" s="51"/>
      <c r="G289" s="51"/>
      <c r="H289" s="51"/>
      <c r="I289" s="51"/>
    </row>
    <row r="290" spans="2:9">
      <c r="B290" s="50"/>
      <c r="C290" s="51"/>
      <c r="D290" s="51"/>
      <c r="E290" s="51"/>
      <c r="F290" s="51"/>
      <c r="G290" s="51"/>
      <c r="H290" s="51"/>
      <c r="I290" s="51"/>
    </row>
    <row r="291" spans="2:9">
      <c r="B291" s="50"/>
      <c r="C291" s="51"/>
      <c r="D291" s="51"/>
      <c r="E291" s="51"/>
      <c r="F291" s="51"/>
      <c r="G291" s="51"/>
      <c r="H291" s="51"/>
      <c r="I291" s="51"/>
    </row>
    <row r="292" spans="2:9">
      <c r="B292" s="50"/>
      <c r="C292" s="51"/>
      <c r="D292" s="51"/>
      <c r="E292" s="51"/>
      <c r="F292" s="51"/>
      <c r="G292" s="51"/>
      <c r="H292" s="51"/>
      <c r="I292" s="51"/>
    </row>
    <row r="293" spans="2:9">
      <c r="B293" s="50"/>
      <c r="C293" s="51"/>
      <c r="D293" s="51"/>
      <c r="E293" s="51"/>
      <c r="F293" s="51"/>
      <c r="G293" s="51"/>
      <c r="H293" s="51"/>
      <c r="I293" s="51"/>
    </row>
    <row r="294" spans="2:9">
      <c r="B294" s="50"/>
      <c r="C294" s="51"/>
      <c r="D294" s="51"/>
      <c r="E294" s="51"/>
      <c r="F294" s="51"/>
      <c r="G294" s="51"/>
      <c r="H294" s="51"/>
      <c r="I294" s="51"/>
    </row>
    <row r="295" spans="2:9">
      <c r="B295" s="50"/>
      <c r="C295" s="51"/>
      <c r="D295" s="51"/>
      <c r="E295" s="51"/>
      <c r="F295" s="51"/>
      <c r="G295" s="51"/>
      <c r="H295" s="51"/>
      <c r="I295" s="51"/>
    </row>
    <row r="296" spans="2:9">
      <c r="B296" s="50"/>
      <c r="C296" s="51"/>
      <c r="D296" s="51"/>
      <c r="E296" s="51"/>
      <c r="F296" s="51"/>
      <c r="G296" s="51"/>
      <c r="H296" s="51"/>
      <c r="I296" s="51"/>
    </row>
    <row r="297" spans="2:9">
      <c r="B297" s="50"/>
      <c r="C297" s="51"/>
      <c r="D297" s="51"/>
      <c r="E297" s="51"/>
      <c r="F297" s="51"/>
      <c r="G297" s="51"/>
      <c r="H297" s="51"/>
      <c r="I297" s="51"/>
    </row>
    <row r="298" spans="2:9">
      <c r="B298" s="50"/>
      <c r="C298" s="51"/>
      <c r="D298" s="51"/>
      <c r="E298" s="51"/>
      <c r="F298" s="51"/>
      <c r="G298" s="51"/>
      <c r="H298" s="51"/>
      <c r="I298" s="51"/>
    </row>
    <row r="299" spans="2:9">
      <c r="B299" s="50"/>
      <c r="C299" s="51"/>
      <c r="D299" s="51"/>
      <c r="E299" s="51"/>
      <c r="F299" s="51"/>
      <c r="G299" s="51"/>
      <c r="H299" s="51"/>
      <c r="I299" s="51"/>
    </row>
    <row r="300" spans="2:9">
      <c r="B300" s="50"/>
      <c r="C300" s="51"/>
      <c r="D300" s="51"/>
      <c r="E300" s="51"/>
      <c r="F300" s="51"/>
      <c r="G300" s="51"/>
      <c r="H300" s="51"/>
      <c r="I300" s="51"/>
    </row>
    <row r="301" spans="2:9">
      <c r="B301" s="50"/>
      <c r="C301" s="51"/>
      <c r="D301" s="51"/>
      <c r="E301" s="51"/>
      <c r="F301" s="51"/>
      <c r="G301" s="51"/>
      <c r="H301" s="51"/>
      <c r="I301" s="51"/>
    </row>
    <row r="302" spans="2:9">
      <c r="B302" s="50"/>
      <c r="C302" s="51"/>
      <c r="D302" s="51"/>
      <c r="E302" s="51"/>
      <c r="F302" s="51"/>
      <c r="G302" s="51"/>
      <c r="H302" s="51"/>
      <c r="I302" s="51"/>
    </row>
    <row r="303" spans="2:9">
      <c r="B303" s="50"/>
      <c r="C303" s="51"/>
      <c r="D303" s="51"/>
      <c r="E303" s="51"/>
      <c r="F303" s="51"/>
      <c r="G303" s="51"/>
      <c r="H303" s="51"/>
      <c r="I303" s="51"/>
    </row>
    <row r="304" spans="2:9">
      <c r="B304" s="50"/>
      <c r="C304" s="51"/>
      <c r="D304" s="51"/>
      <c r="E304" s="51"/>
      <c r="F304" s="51"/>
      <c r="G304" s="51"/>
      <c r="H304" s="51"/>
      <c r="I304" s="51"/>
    </row>
    <row r="305" spans="2:9">
      <c r="B305" s="50"/>
      <c r="C305" s="51"/>
      <c r="D305" s="51"/>
      <c r="E305" s="51"/>
      <c r="F305" s="51"/>
      <c r="G305" s="51"/>
      <c r="H305" s="51"/>
      <c r="I305" s="51"/>
    </row>
    <row r="306" spans="2:9">
      <c r="B306" s="50"/>
      <c r="C306" s="51"/>
      <c r="D306" s="51"/>
      <c r="E306" s="51"/>
      <c r="F306" s="51"/>
      <c r="G306" s="51"/>
      <c r="H306" s="51"/>
      <c r="I306" s="51"/>
    </row>
    <row r="307" spans="2:9">
      <c r="B307" s="50"/>
      <c r="C307" s="51"/>
      <c r="D307" s="51"/>
      <c r="E307" s="51"/>
      <c r="F307" s="51"/>
      <c r="G307" s="51"/>
      <c r="H307" s="51"/>
      <c r="I307" s="51"/>
    </row>
    <row r="308" spans="2:9">
      <c r="B308" s="50"/>
      <c r="C308" s="51"/>
      <c r="D308" s="51"/>
      <c r="E308" s="51"/>
      <c r="F308" s="51"/>
      <c r="G308" s="51"/>
      <c r="H308" s="51"/>
      <c r="I308" s="51"/>
    </row>
    <row r="309" spans="2:9">
      <c r="B309" s="50"/>
      <c r="C309" s="51"/>
      <c r="D309" s="51"/>
      <c r="E309" s="51"/>
      <c r="F309" s="51"/>
      <c r="G309" s="51"/>
      <c r="H309" s="51"/>
      <c r="I309" s="51"/>
    </row>
    <row r="310" spans="2:9">
      <c r="B310" s="50"/>
      <c r="C310" s="51"/>
      <c r="D310" s="51"/>
      <c r="E310" s="51"/>
      <c r="F310" s="51"/>
      <c r="G310" s="51"/>
      <c r="H310" s="51"/>
      <c r="I310" s="51"/>
    </row>
    <row r="311" spans="2:9">
      <c r="B311" s="50"/>
      <c r="C311" s="51"/>
      <c r="D311" s="51"/>
      <c r="E311" s="51"/>
      <c r="F311" s="51"/>
      <c r="G311" s="51"/>
      <c r="H311" s="51"/>
      <c r="I311" s="51"/>
    </row>
    <row r="312" spans="2:9">
      <c r="B312" s="50"/>
      <c r="C312" s="51"/>
      <c r="D312" s="51"/>
      <c r="E312" s="51"/>
      <c r="F312" s="51"/>
      <c r="G312" s="51"/>
      <c r="H312" s="51"/>
      <c r="I312" s="51"/>
    </row>
    <row r="313" spans="2:9">
      <c r="B313" s="50"/>
      <c r="C313" s="51"/>
      <c r="D313" s="51"/>
      <c r="E313" s="51"/>
      <c r="F313" s="51"/>
      <c r="G313" s="51"/>
      <c r="H313" s="51"/>
      <c r="I313" s="51"/>
    </row>
    <row r="314" spans="2:9">
      <c r="B314" s="50"/>
      <c r="C314" s="51"/>
      <c r="D314" s="51"/>
      <c r="E314" s="51"/>
      <c r="F314" s="51"/>
      <c r="G314" s="51"/>
      <c r="H314" s="51"/>
      <c r="I314" s="51"/>
    </row>
    <row r="315" spans="2:9">
      <c r="B315" s="50"/>
      <c r="C315" s="51"/>
      <c r="D315" s="51"/>
      <c r="E315" s="51"/>
      <c r="F315" s="51"/>
      <c r="G315" s="51"/>
      <c r="H315" s="51"/>
      <c r="I315" s="51"/>
    </row>
    <row r="316" spans="2:9">
      <c r="B316" s="50"/>
      <c r="C316" s="51"/>
      <c r="D316" s="51"/>
      <c r="E316" s="51"/>
      <c r="F316" s="51"/>
      <c r="G316" s="51"/>
      <c r="H316" s="51"/>
      <c r="I316" s="51"/>
    </row>
    <row r="317" spans="2:9">
      <c r="B317" s="50"/>
      <c r="C317" s="51"/>
      <c r="D317" s="51"/>
      <c r="E317" s="51"/>
      <c r="F317" s="51"/>
      <c r="G317" s="51"/>
      <c r="H317" s="51"/>
      <c r="I317" s="51"/>
    </row>
    <row r="318" spans="2:9">
      <c r="B318" s="50"/>
      <c r="C318" s="51"/>
      <c r="D318" s="51"/>
      <c r="E318" s="51"/>
      <c r="F318" s="51"/>
      <c r="G318" s="51"/>
      <c r="H318" s="51"/>
      <c r="I318" s="51"/>
    </row>
    <row r="319" spans="2:9">
      <c r="B319" s="50"/>
      <c r="C319" s="51"/>
      <c r="D319" s="51"/>
      <c r="E319" s="51"/>
      <c r="F319" s="51"/>
      <c r="G319" s="51"/>
      <c r="H319" s="51"/>
      <c r="I319" s="51"/>
    </row>
    <row r="320" spans="2:9">
      <c r="B320" s="50"/>
      <c r="C320" s="51"/>
      <c r="D320" s="51"/>
      <c r="E320" s="51"/>
      <c r="F320" s="51"/>
      <c r="G320" s="51"/>
      <c r="H320" s="51"/>
      <c r="I320" s="51"/>
    </row>
    <row r="321" spans="2:9">
      <c r="B321" s="50"/>
      <c r="C321" s="51"/>
      <c r="D321" s="51"/>
      <c r="E321" s="51"/>
      <c r="F321" s="51"/>
      <c r="G321" s="51"/>
      <c r="H321" s="51"/>
      <c r="I321" s="51"/>
    </row>
    <row r="322" spans="2:9">
      <c r="B322" s="50"/>
      <c r="C322" s="51"/>
      <c r="D322" s="51"/>
      <c r="E322" s="51"/>
      <c r="F322" s="51"/>
      <c r="G322" s="51"/>
      <c r="H322" s="51"/>
      <c r="I322" s="51"/>
    </row>
    <row r="323" spans="2:9">
      <c r="B323" s="50"/>
      <c r="C323" s="51"/>
      <c r="D323" s="51"/>
      <c r="E323" s="51"/>
      <c r="F323" s="51"/>
      <c r="G323" s="51"/>
      <c r="H323" s="51"/>
      <c r="I323" s="51"/>
    </row>
    <row r="324" spans="2:9">
      <c r="B324" s="50"/>
      <c r="C324" s="51"/>
      <c r="D324" s="51"/>
      <c r="E324" s="51"/>
      <c r="F324" s="51"/>
      <c r="G324" s="51"/>
      <c r="H324" s="51"/>
      <c r="I324" s="51"/>
    </row>
    <row r="325" spans="2:9">
      <c r="B325" s="50"/>
      <c r="C325" s="51"/>
      <c r="D325" s="51"/>
      <c r="E325" s="51"/>
      <c r="F325" s="51"/>
      <c r="G325" s="51"/>
      <c r="H325" s="51"/>
      <c r="I325" s="51"/>
    </row>
    <row r="326" spans="2:9">
      <c r="B326" s="50"/>
      <c r="C326" s="51"/>
      <c r="D326" s="51"/>
      <c r="E326" s="51"/>
      <c r="F326" s="51"/>
      <c r="G326" s="51"/>
      <c r="H326" s="51"/>
      <c r="I326" s="51"/>
    </row>
    <row r="327" spans="2:9">
      <c r="B327" s="50"/>
      <c r="C327" s="51"/>
      <c r="D327" s="51"/>
      <c r="E327" s="51"/>
      <c r="F327" s="51"/>
      <c r="G327" s="51"/>
      <c r="H327" s="51"/>
      <c r="I327" s="51"/>
    </row>
    <row r="328" spans="2:9">
      <c r="B328" s="50"/>
      <c r="C328" s="51"/>
      <c r="D328" s="51"/>
      <c r="E328" s="51"/>
      <c r="F328" s="51"/>
      <c r="G328" s="51"/>
      <c r="H328" s="51"/>
      <c r="I328" s="51"/>
    </row>
    <row r="329" spans="2:9">
      <c r="B329" s="50"/>
      <c r="C329" s="51"/>
      <c r="D329" s="51"/>
      <c r="E329" s="51"/>
      <c r="F329" s="51"/>
      <c r="G329" s="51"/>
      <c r="H329" s="51"/>
      <c r="I329" s="51"/>
    </row>
    <row r="330" spans="2:9">
      <c r="B330" s="50"/>
      <c r="C330" s="51"/>
      <c r="D330" s="51"/>
      <c r="E330" s="51"/>
      <c r="F330" s="51"/>
      <c r="G330" s="51"/>
      <c r="H330" s="51"/>
      <c r="I330" s="51"/>
    </row>
    <row r="331" spans="2:9">
      <c r="B331" s="50"/>
      <c r="C331" s="51"/>
      <c r="D331" s="51"/>
      <c r="E331" s="51"/>
      <c r="F331" s="51"/>
      <c r="G331" s="51"/>
      <c r="H331" s="51"/>
      <c r="I331" s="51"/>
    </row>
    <row r="332" spans="2:9">
      <c r="B332" s="50"/>
      <c r="C332" s="51"/>
      <c r="D332" s="51"/>
      <c r="E332" s="51"/>
      <c r="F332" s="51"/>
      <c r="G332" s="51"/>
      <c r="H332" s="51"/>
      <c r="I332" s="51"/>
    </row>
    <row r="333" spans="2:9">
      <c r="B333" s="50"/>
      <c r="C333" s="51"/>
      <c r="D333" s="51"/>
      <c r="E333" s="51"/>
      <c r="F333" s="51"/>
      <c r="G333" s="51"/>
      <c r="H333" s="51"/>
      <c r="I333" s="51"/>
    </row>
    <row r="334" spans="2:9">
      <c r="B334" s="50"/>
      <c r="C334" s="51"/>
      <c r="D334" s="51"/>
      <c r="E334" s="51"/>
      <c r="F334" s="51"/>
      <c r="G334" s="51"/>
      <c r="H334" s="51"/>
      <c r="I334" s="51"/>
    </row>
    <row r="335" spans="2:9">
      <c r="B335" s="50"/>
      <c r="C335" s="51"/>
      <c r="D335" s="51"/>
      <c r="E335" s="51"/>
      <c r="F335" s="51"/>
      <c r="G335" s="51"/>
      <c r="H335" s="51"/>
      <c r="I335" s="51"/>
    </row>
    <row r="336" spans="2:9">
      <c r="B336" s="50"/>
      <c r="C336" s="51"/>
      <c r="D336" s="51"/>
      <c r="E336" s="51"/>
      <c r="F336" s="51"/>
      <c r="G336" s="51"/>
      <c r="H336" s="51"/>
      <c r="I336" s="51"/>
    </row>
    <row r="337" spans="2:9">
      <c r="B337" s="50"/>
      <c r="C337" s="51"/>
      <c r="D337" s="51"/>
      <c r="E337" s="51"/>
      <c r="F337" s="51"/>
      <c r="G337" s="51"/>
      <c r="H337" s="51"/>
      <c r="I337" s="51"/>
    </row>
    <row r="338" spans="2:9">
      <c r="B338" s="50"/>
      <c r="C338" s="51"/>
      <c r="D338" s="51"/>
      <c r="E338" s="51"/>
      <c r="F338" s="51"/>
      <c r="G338" s="51"/>
      <c r="H338" s="51"/>
      <c r="I338" s="51"/>
    </row>
    <row r="339" spans="2:9">
      <c r="B339" s="50"/>
      <c r="C339" s="51"/>
      <c r="D339" s="51"/>
      <c r="E339" s="51"/>
      <c r="F339" s="51"/>
      <c r="G339" s="51"/>
      <c r="H339" s="51"/>
      <c r="I339" s="51"/>
    </row>
    <row r="340" spans="2:9">
      <c r="B340" s="50"/>
      <c r="C340" s="51"/>
      <c r="D340" s="51"/>
      <c r="E340" s="51"/>
      <c r="F340" s="51"/>
      <c r="G340" s="51"/>
      <c r="H340" s="51"/>
      <c r="I340" s="51"/>
    </row>
    <row r="341" spans="2:9">
      <c r="B341" s="50"/>
      <c r="C341" s="51"/>
      <c r="D341" s="51"/>
      <c r="E341" s="51"/>
      <c r="F341" s="51"/>
      <c r="G341" s="51"/>
      <c r="H341" s="51"/>
      <c r="I341" s="51"/>
    </row>
    <row r="342" spans="2:9">
      <c r="B342" s="50"/>
      <c r="C342" s="51"/>
      <c r="D342" s="51"/>
      <c r="E342" s="51"/>
      <c r="F342" s="51"/>
      <c r="G342" s="51"/>
      <c r="H342" s="51"/>
      <c r="I342" s="51"/>
    </row>
    <row r="343" spans="2:9">
      <c r="B343" s="50"/>
      <c r="C343" s="51"/>
      <c r="D343" s="51"/>
      <c r="E343" s="51"/>
      <c r="F343" s="51"/>
      <c r="G343" s="51"/>
      <c r="H343" s="51"/>
      <c r="I343" s="51"/>
    </row>
    <row r="344" spans="2:9">
      <c r="B344" s="50"/>
      <c r="C344" s="51"/>
      <c r="D344" s="51"/>
      <c r="E344" s="51"/>
      <c r="F344" s="51"/>
      <c r="G344" s="51"/>
      <c r="H344" s="51"/>
      <c r="I344" s="51"/>
    </row>
    <row r="345" spans="2:9">
      <c r="B345" s="50"/>
      <c r="C345" s="51"/>
      <c r="D345" s="51"/>
      <c r="E345" s="51"/>
      <c r="F345" s="51"/>
      <c r="G345" s="51"/>
      <c r="H345" s="51"/>
      <c r="I345" s="51"/>
    </row>
    <row r="346" spans="2:9">
      <c r="B346" s="50"/>
      <c r="C346" s="51"/>
      <c r="D346" s="51"/>
      <c r="E346" s="51"/>
      <c r="F346" s="51"/>
      <c r="G346" s="51"/>
      <c r="H346" s="51"/>
      <c r="I346" s="51"/>
    </row>
    <row r="347" spans="2:9">
      <c r="B347" s="50"/>
      <c r="C347" s="51"/>
      <c r="D347" s="51"/>
      <c r="E347" s="51"/>
      <c r="F347" s="51"/>
      <c r="G347" s="51"/>
      <c r="H347" s="51"/>
      <c r="I347" s="51"/>
    </row>
    <row r="348" spans="2:9">
      <c r="B348" s="50"/>
      <c r="C348" s="51"/>
      <c r="D348" s="51"/>
      <c r="E348" s="51"/>
      <c r="F348" s="51"/>
      <c r="G348" s="51"/>
      <c r="H348" s="51"/>
      <c r="I348" s="51"/>
    </row>
    <row r="349" spans="2:9">
      <c r="B349" s="50"/>
      <c r="C349" s="51"/>
      <c r="D349" s="51"/>
      <c r="E349" s="51"/>
      <c r="F349" s="51"/>
      <c r="G349" s="51"/>
      <c r="H349" s="51"/>
      <c r="I349" s="51"/>
    </row>
    <row r="350" spans="2:9">
      <c r="B350" s="50"/>
      <c r="C350" s="51"/>
      <c r="D350" s="51"/>
      <c r="E350" s="51"/>
      <c r="F350" s="51"/>
      <c r="G350" s="51"/>
      <c r="H350" s="51"/>
      <c r="I350" s="51"/>
    </row>
    <row r="351" spans="2:9">
      <c r="B351" s="50"/>
      <c r="C351" s="51"/>
      <c r="D351" s="51"/>
      <c r="E351" s="51"/>
      <c r="F351" s="51"/>
      <c r="G351" s="51"/>
      <c r="H351" s="51"/>
      <c r="I351" s="51"/>
    </row>
    <row r="352" spans="2:9">
      <c r="B352" s="50"/>
      <c r="C352" s="51"/>
      <c r="D352" s="51"/>
      <c r="E352" s="51"/>
      <c r="F352" s="51"/>
      <c r="G352" s="51"/>
      <c r="H352" s="51"/>
      <c r="I352" s="51"/>
    </row>
    <row r="353" spans="2:9">
      <c r="B353" s="50"/>
      <c r="C353" s="51"/>
      <c r="D353" s="51"/>
      <c r="E353" s="51"/>
      <c r="F353" s="51"/>
      <c r="G353" s="51"/>
      <c r="H353" s="51"/>
      <c r="I353" s="51"/>
    </row>
    <row r="354" spans="2:9">
      <c r="B354" s="50"/>
      <c r="C354" s="51"/>
      <c r="D354" s="51"/>
      <c r="E354" s="51"/>
      <c r="F354" s="51"/>
      <c r="G354" s="51"/>
      <c r="H354" s="51"/>
      <c r="I354" s="51"/>
    </row>
    <row r="355" spans="2:9">
      <c r="B355" s="50"/>
      <c r="C355" s="51"/>
      <c r="D355" s="51"/>
      <c r="E355" s="51"/>
      <c r="F355" s="51"/>
      <c r="G355" s="51"/>
      <c r="H355" s="51"/>
      <c r="I355" s="51"/>
    </row>
    <row r="356" spans="2:9">
      <c r="B356" s="50"/>
      <c r="C356" s="51"/>
      <c r="D356" s="51"/>
      <c r="E356" s="51"/>
      <c r="F356" s="51"/>
      <c r="G356" s="51"/>
      <c r="H356" s="51"/>
      <c r="I356" s="51"/>
    </row>
    <row r="357" spans="2:9">
      <c r="B357" s="50"/>
      <c r="C357" s="51"/>
      <c r="D357" s="51"/>
      <c r="E357" s="51"/>
      <c r="F357" s="51"/>
      <c r="G357" s="51"/>
      <c r="H357" s="51"/>
      <c r="I357" s="51"/>
    </row>
    <row r="358" spans="2:9">
      <c r="B358" s="50"/>
      <c r="C358" s="51"/>
      <c r="D358" s="51"/>
      <c r="E358" s="51"/>
      <c r="F358" s="51"/>
      <c r="G358" s="51"/>
      <c r="H358" s="51"/>
      <c r="I358" s="51"/>
    </row>
    <row r="359" spans="2:9">
      <c r="B359" s="50"/>
      <c r="C359" s="51"/>
      <c r="D359" s="51"/>
      <c r="E359" s="51"/>
      <c r="F359" s="51"/>
      <c r="G359" s="51"/>
      <c r="H359" s="51"/>
      <c r="I359" s="51"/>
    </row>
    <row r="360" spans="2:9">
      <c r="B360" s="50"/>
      <c r="C360" s="51"/>
      <c r="D360" s="51"/>
      <c r="E360" s="51"/>
      <c r="F360" s="51"/>
      <c r="G360" s="51"/>
      <c r="H360" s="51"/>
      <c r="I360" s="51"/>
    </row>
    <row r="361" spans="2:9">
      <c r="B361" s="50"/>
      <c r="C361" s="51"/>
      <c r="D361" s="51"/>
      <c r="E361" s="51"/>
      <c r="F361" s="51"/>
      <c r="G361" s="51"/>
      <c r="H361" s="51"/>
      <c r="I361" s="51"/>
    </row>
    <row r="362" spans="2:9">
      <c r="B362" s="50"/>
      <c r="C362" s="51"/>
      <c r="D362" s="51"/>
      <c r="E362" s="51"/>
      <c r="F362" s="51"/>
      <c r="G362" s="51"/>
      <c r="H362" s="51"/>
      <c r="I362" s="51"/>
    </row>
    <row r="363" spans="2:9">
      <c r="B363" s="50"/>
      <c r="C363" s="51"/>
      <c r="D363" s="51"/>
      <c r="E363" s="51"/>
      <c r="F363" s="51"/>
      <c r="G363" s="51"/>
      <c r="H363" s="51"/>
      <c r="I363" s="51"/>
    </row>
    <row r="364" spans="2:9">
      <c r="B364" s="50"/>
      <c r="C364" s="51"/>
      <c r="D364" s="51"/>
      <c r="E364" s="51"/>
      <c r="F364" s="51"/>
      <c r="G364" s="51"/>
      <c r="H364" s="51"/>
      <c r="I364" s="51"/>
    </row>
    <row r="365" spans="2:9">
      <c r="B365" s="50"/>
      <c r="C365" s="51"/>
      <c r="D365" s="51"/>
      <c r="E365" s="51"/>
      <c r="F365" s="51"/>
      <c r="G365" s="51"/>
      <c r="H365" s="51"/>
      <c r="I365" s="51"/>
    </row>
    <row r="366" spans="2:9">
      <c r="B366" s="50"/>
      <c r="C366" s="51"/>
      <c r="D366" s="51"/>
      <c r="E366" s="51"/>
      <c r="F366" s="51"/>
      <c r="G366" s="51"/>
      <c r="H366" s="51"/>
      <c r="I366" s="51"/>
    </row>
    <row r="367" spans="2:9">
      <c r="B367" s="50"/>
      <c r="C367" s="51"/>
      <c r="D367" s="51"/>
      <c r="E367" s="51"/>
      <c r="F367" s="51"/>
      <c r="G367" s="51"/>
      <c r="H367" s="51"/>
      <c r="I367" s="51"/>
    </row>
    <row r="368" spans="2:9">
      <c r="B368" s="50"/>
      <c r="C368" s="51"/>
      <c r="D368" s="51"/>
      <c r="E368" s="51"/>
      <c r="F368" s="51"/>
      <c r="G368" s="51"/>
      <c r="H368" s="51"/>
      <c r="I368" s="51"/>
    </row>
    <row r="369" spans="2:9">
      <c r="B369" s="50"/>
      <c r="C369" s="51"/>
      <c r="D369" s="51"/>
      <c r="E369" s="51"/>
      <c r="F369" s="51"/>
      <c r="G369" s="51"/>
      <c r="H369" s="51"/>
      <c r="I369" s="51"/>
    </row>
    <row r="370" spans="2:9">
      <c r="B370" s="50"/>
      <c r="C370" s="51"/>
      <c r="D370" s="51"/>
      <c r="E370" s="51"/>
      <c r="F370" s="51"/>
      <c r="G370" s="51"/>
      <c r="H370" s="51"/>
      <c r="I370" s="51"/>
    </row>
    <row r="371" spans="2:9">
      <c r="B371" s="50"/>
      <c r="C371" s="51"/>
      <c r="D371" s="51"/>
      <c r="E371" s="51"/>
      <c r="F371" s="51"/>
      <c r="G371" s="51"/>
      <c r="H371" s="51"/>
      <c r="I371" s="51"/>
    </row>
    <row r="372" spans="2:9">
      <c r="B372" s="50"/>
      <c r="C372" s="51"/>
      <c r="D372" s="51"/>
      <c r="E372" s="51"/>
      <c r="F372" s="51"/>
      <c r="G372" s="51"/>
      <c r="H372" s="51"/>
      <c r="I372" s="51"/>
    </row>
    <row r="373" spans="2:9">
      <c r="B373" s="50"/>
      <c r="C373" s="51"/>
      <c r="D373" s="51"/>
      <c r="E373" s="51"/>
      <c r="F373" s="51"/>
      <c r="G373" s="51"/>
      <c r="H373" s="51"/>
      <c r="I373" s="51"/>
    </row>
    <row r="374" spans="2:9">
      <c r="B374" s="50"/>
      <c r="C374" s="51"/>
      <c r="D374" s="51"/>
      <c r="E374" s="51"/>
      <c r="F374" s="51"/>
      <c r="G374" s="51"/>
      <c r="H374" s="51"/>
      <c r="I374" s="51"/>
    </row>
    <row r="375" spans="2:9">
      <c r="B375" s="50"/>
      <c r="C375" s="51"/>
      <c r="D375" s="51"/>
      <c r="E375" s="51"/>
      <c r="F375" s="51"/>
      <c r="G375" s="51"/>
      <c r="H375" s="51"/>
      <c r="I375" s="51"/>
    </row>
    <row r="376" spans="2:9">
      <c r="B376" s="50"/>
      <c r="C376" s="51"/>
      <c r="D376" s="51"/>
      <c r="E376" s="51"/>
      <c r="F376" s="51"/>
      <c r="G376" s="51"/>
      <c r="H376" s="51"/>
      <c r="I376" s="51"/>
    </row>
    <row r="377" spans="2:9">
      <c r="B377" s="50"/>
      <c r="C377" s="51"/>
      <c r="D377" s="51"/>
      <c r="E377" s="51"/>
      <c r="F377" s="51"/>
      <c r="G377" s="51"/>
      <c r="H377" s="51"/>
      <c r="I377" s="51"/>
    </row>
    <row r="378" spans="2:9">
      <c r="B378" s="50"/>
      <c r="C378" s="51"/>
      <c r="D378" s="51"/>
      <c r="E378" s="51"/>
      <c r="F378" s="51"/>
      <c r="G378" s="51"/>
      <c r="H378" s="51"/>
      <c r="I378" s="51"/>
    </row>
    <row r="379" spans="2:9">
      <c r="B379" s="50"/>
      <c r="C379" s="51"/>
      <c r="D379" s="51"/>
      <c r="E379" s="51"/>
      <c r="F379" s="51"/>
      <c r="G379" s="51"/>
      <c r="H379" s="51"/>
      <c r="I379" s="51"/>
    </row>
    <row r="380" spans="2:9">
      <c r="B380" s="50"/>
      <c r="C380" s="51"/>
      <c r="D380" s="51"/>
      <c r="E380" s="51"/>
      <c r="F380" s="51"/>
      <c r="G380" s="51"/>
      <c r="H380" s="51"/>
      <c r="I380" s="51"/>
    </row>
    <row r="381" spans="2:9">
      <c r="B381" s="50"/>
      <c r="C381" s="51"/>
      <c r="D381" s="51"/>
      <c r="E381" s="51"/>
      <c r="F381" s="51"/>
      <c r="G381" s="51"/>
      <c r="H381" s="51"/>
      <c r="I381" s="51"/>
    </row>
    <row r="382" spans="2:9">
      <c r="B382" s="50"/>
      <c r="C382" s="51"/>
      <c r="D382" s="51"/>
      <c r="E382" s="51"/>
      <c r="F382" s="51"/>
      <c r="G382" s="51"/>
      <c r="H382" s="51"/>
      <c r="I382" s="51"/>
    </row>
    <row r="383" spans="2:9">
      <c r="B383" s="50"/>
      <c r="C383" s="51"/>
      <c r="D383" s="51"/>
      <c r="E383" s="51"/>
      <c r="F383" s="51"/>
      <c r="G383" s="51"/>
      <c r="H383" s="51"/>
      <c r="I383" s="51"/>
    </row>
    <row r="384" spans="2:9">
      <c r="B384" s="50"/>
      <c r="C384" s="51"/>
      <c r="D384" s="51"/>
      <c r="E384" s="51"/>
      <c r="F384" s="51"/>
      <c r="G384" s="51"/>
      <c r="H384" s="51"/>
      <c r="I384" s="51"/>
    </row>
    <row r="385" spans="2:9">
      <c r="B385" s="50"/>
      <c r="C385" s="51"/>
      <c r="D385" s="51"/>
      <c r="E385" s="51"/>
      <c r="F385" s="51"/>
      <c r="G385" s="51"/>
      <c r="H385" s="51"/>
      <c r="I385" s="51"/>
    </row>
    <row r="386" spans="2:9">
      <c r="B386" s="50"/>
      <c r="C386" s="51"/>
      <c r="D386" s="51"/>
      <c r="E386" s="51"/>
      <c r="F386" s="51"/>
      <c r="G386" s="51"/>
      <c r="H386" s="51"/>
      <c r="I386" s="51"/>
    </row>
    <row r="387" spans="2:9">
      <c r="B387" s="50"/>
      <c r="C387" s="51"/>
      <c r="D387" s="51"/>
      <c r="E387" s="51"/>
      <c r="F387" s="51"/>
      <c r="G387" s="51"/>
      <c r="H387" s="51"/>
      <c r="I387" s="51"/>
    </row>
    <row r="388" spans="2:9">
      <c r="B388" s="50"/>
      <c r="C388" s="51"/>
      <c r="D388" s="51"/>
      <c r="E388" s="51"/>
      <c r="F388" s="51"/>
      <c r="G388" s="51"/>
      <c r="H388" s="51"/>
      <c r="I388" s="51"/>
    </row>
    <row r="389" spans="2:9">
      <c r="B389" s="50"/>
      <c r="C389" s="51"/>
      <c r="D389" s="51"/>
      <c r="E389" s="51"/>
      <c r="F389" s="51"/>
      <c r="G389" s="51"/>
      <c r="H389" s="51"/>
      <c r="I389" s="51"/>
    </row>
    <row r="390" spans="2:9">
      <c r="B390" s="50"/>
      <c r="C390" s="51"/>
      <c r="D390" s="51"/>
      <c r="E390" s="51"/>
      <c r="F390" s="51"/>
      <c r="G390" s="51"/>
      <c r="H390" s="51"/>
      <c r="I390" s="51"/>
    </row>
    <row r="391" spans="2:9">
      <c r="B391" s="50"/>
      <c r="C391" s="51"/>
      <c r="D391" s="51"/>
      <c r="E391" s="51"/>
      <c r="F391" s="51"/>
      <c r="G391" s="51"/>
      <c r="H391" s="51"/>
      <c r="I391" s="51"/>
    </row>
    <row r="392" spans="2:9">
      <c r="B392" s="50"/>
      <c r="C392" s="51"/>
      <c r="D392" s="51"/>
      <c r="E392" s="51"/>
      <c r="F392" s="51"/>
      <c r="G392" s="51"/>
      <c r="H392" s="51"/>
      <c r="I392" s="51"/>
    </row>
    <row r="393" spans="2:9">
      <c r="B393" s="50"/>
      <c r="C393" s="51"/>
      <c r="D393" s="51"/>
      <c r="E393" s="51"/>
      <c r="F393" s="51"/>
      <c r="G393" s="51"/>
      <c r="H393" s="51"/>
      <c r="I393" s="51"/>
    </row>
    <row r="394" spans="2:9">
      <c r="B394" s="50"/>
      <c r="C394" s="51"/>
      <c r="D394" s="51"/>
      <c r="E394" s="51"/>
      <c r="F394" s="51"/>
      <c r="G394" s="51"/>
      <c r="H394" s="51"/>
      <c r="I394" s="51"/>
    </row>
    <row r="395" spans="2:9">
      <c r="B395" s="50"/>
      <c r="C395" s="51"/>
      <c r="D395" s="51"/>
      <c r="E395" s="51"/>
      <c r="F395" s="51"/>
      <c r="G395" s="51"/>
      <c r="H395" s="51"/>
      <c r="I395" s="51"/>
    </row>
    <row r="396" spans="2:9">
      <c r="B396" s="50"/>
      <c r="C396" s="51"/>
      <c r="D396" s="51"/>
      <c r="E396" s="51"/>
      <c r="F396" s="51"/>
      <c r="G396" s="51"/>
      <c r="H396" s="51"/>
      <c r="I396" s="51"/>
    </row>
    <row r="397" spans="2:9">
      <c r="B397" s="50"/>
      <c r="C397" s="51"/>
      <c r="D397" s="51"/>
      <c r="E397" s="51"/>
      <c r="F397" s="51"/>
      <c r="G397" s="51"/>
      <c r="H397" s="51"/>
      <c r="I397" s="51"/>
    </row>
    <row r="398" spans="2:9">
      <c r="B398" s="50"/>
      <c r="C398" s="51"/>
      <c r="D398" s="51"/>
      <c r="E398" s="51"/>
      <c r="F398" s="51"/>
      <c r="G398" s="51"/>
      <c r="H398" s="51"/>
      <c r="I398" s="51"/>
    </row>
    <row r="399" spans="2:9">
      <c r="B399" s="50"/>
      <c r="C399" s="51"/>
      <c r="D399" s="51"/>
      <c r="E399" s="51"/>
      <c r="F399" s="51"/>
      <c r="G399" s="51"/>
      <c r="H399" s="51"/>
      <c r="I399" s="51"/>
    </row>
    <row r="400" spans="2:9">
      <c r="B400" s="50"/>
      <c r="C400" s="51"/>
      <c r="D400" s="51"/>
      <c r="E400" s="51"/>
      <c r="F400" s="51"/>
      <c r="G400" s="51"/>
      <c r="H400" s="51"/>
      <c r="I400" s="51"/>
    </row>
    <row r="401" spans="2:9">
      <c r="B401" s="50"/>
      <c r="C401" s="51"/>
      <c r="D401" s="51"/>
      <c r="E401" s="51"/>
      <c r="F401" s="51"/>
      <c r="G401" s="51"/>
      <c r="H401" s="51"/>
      <c r="I401" s="51"/>
    </row>
    <row r="402" spans="2:9">
      <c r="B402" s="50"/>
      <c r="C402" s="51"/>
      <c r="D402" s="51"/>
      <c r="E402" s="51"/>
      <c r="F402" s="51"/>
      <c r="G402" s="51"/>
      <c r="H402" s="51"/>
      <c r="I402" s="51"/>
    </row>
    <row r="403" spans="2:9">
      <c r="B403" s="50"/>
      <c r="C403" s="51"/>
      <c r="D403" s="51"/>
      <c r="E403" s="51"/>
      <c r="F403" s="51"/>
      <c r="G403" s="51"/>
      <c r="H403" s="51"/>
      <c r="I403" s="51"/>
    </row>
    <row r="404" spans="2:9">
      <c r="B404" s="50"/>
      <c r="C404" s="51"/>
      <c r="D404" s="51"/>
      <c r="E404" s="51"/>
      <c r="F404" s="51"/>
      <c r="G404" s="51"/>
      <c r="H404" s="51"/>
      <c r="I404" s="51"/>
    </row>
    <row r="405" spans="2:9">
      <c r="B405" s="50"/>
      <c r="C405" s="51"/>
      <c r="D405" s="51"/>
      <c r="E405" s="51"/>
      <c r="F405" s="51"/>
      <c r="G405" s="51"/>
      <c r="H405" s="51"/>
      <c r="I405" s="51"/>
    </row>
    <row r="406" spans="2:9">
      <c r="B406" s="50"/>
      <c r="C406" s="51"/>
      <c r="D406" s="51"/>
      <c r="E406" s="51"/>
      <c r="F406" s="51"/>
      <c r="G406" s="51"/>
      <c r="H406" s="51"/>
      <c r="I406" s="51"/>
    </row>
    <row r="407" spans="2:9">
      <c r="B407" s="50"/>
      <c r="C407" s="51"/>
      <c r="D407" s="51"/>
      <c r="E407" s="51"/>
      <c r="F407" s="51"/>
      <c r="G407" s="51"/>
      <c r="H407" s="51"/>
      <c r="I407" s="51"/>
    </row>
    <row r="408" spans="2:9">
      <c r="B408" s="50"/>
      <c r="C408" s="51"/>
      <c r="D408" s="51"/>
      <c r="E408" s="51"/>
      <c r="F408" s="51"/>
      <c r="G408" s="51"/>
      <c r="H408" s="51"/>
      <c r="I408" s="51"/>
    </row>
    <row r="409" spans="2:9">
      <c r="B409" s="50"/>
      <c r="C409" s="51"/>
      <c r="D409" s="51"/>
      <c r="E409" s="51"/>
      <c r="F409" s="51"/>
      <c r="G409" s="51"/>
      <c r="H409" s="51"/>
      <c r="I409" s="51"/>
    </row>
    <row r="410" spans="2:9">
      <c r="B410" s="50"/>
      <c r="C410" s="51"/>
      <c r="D410" s="51"/>
      <c r="E410" s="51"/>
      <c r="F410" s="51"/>
      <c r="G410" s="51"/>
      <c r="H410" s="51"/>
      <c r="I410" s="51"/>
    </row>
    <row r="411" spans="2:9">
      <c r="B411" s="50"/>
      <c r="C411" s="51"/>
      <c r="D411" s="51"/>
      <c r="E411" s="51"/>
      <c r="F411" s="51"/>
      <c r="G411" s="51"/>
      <c r="H411" s="51"/>
      <c r="I411" s="51"/>
    </row>
    <row r="412" spans="2:9">
      <c r="B412" s="50"/>
      <c r="C412" s="51"/>
      <c r="D412" s="51"/>
      <c r="E412" s="51"/>
      <c r="F412" s="51"/>
      <c r="G412" s="51"/>
      <c r="H412" s="51"/>
      <c r="I412" s="51"/>
    </row>
    <row r="413" spans="2:9">
      <c r="B413" s="50"/>
      <c r="C413" s="51"/>
      <c r="D413" s="51"/>
      <c r="E413" s="51"/>
      <c r="F413" s="51"/>
      <c r="G413" s="51"/>
      <c r="H413" s="51"/>
      <c r="I413" s="51"/>
    </row>
    <row r="414" spans="2:9">
      <c r="B414" s="50"/>
      <c r="C414" s="51"/>
      <c r="D414" s="51"/>
      <c r="E414" s="51"/>
      <c r="F414" s="51"/>
      <c r="G414" s="51"/>
      <c r="H414" s="51"/>
      <c r="I414" s="51"/>
    </row>
    <row r="415" spans="2:9">
      <c r="B415" s="50"/>
      <c r="C415" s="51"/>
      <c r="D415" s="51"/>
      <c r="E415" s="51"/>
      <c r="F415" s="51"/>
      <c r="G415" s="51"/>
      <c r="H415" s="51"/>
      <c r="I415" s="51"/>
    </row>
    <row r="416" spans="2:9">
      <c r="B416" s="50"/>
      <c r="C416" s="51"/>
      <c r="D416" s="51"/>
      <c r="E416" s="51"/>
      <c r="F416" s="51"/>
      <c r="G416" s="51"/>
      <c r="H416" s="51"/>
      <c r="I416" s="51"/>
    </row>
    <row r="417" spans="2:9">
      <c r="B417" s="50"/>
      <c r="C417" s="51"/>
      <c r="D417" s="51"/>
      <c r="E417" s="51"/>
      <c r="F417" s="51"/>
      <c r="G417" s="51"/>
      <c r="H417" s="51"/>
      <c r="I417" s="51"/>
    </row>
    <row r="418" spans="2:9">
      <c r="B418" s="50"/>
      <c r="C418" s="51"/>
      <c r="D418" s="51"/>
      <c r="E418" s="51"/>
      <c r="F418" s="51"/>
      <c r="G418" s="51"/>
      <c r="H418" s="51"/>
      <c r="I418" s="51"/>
    </row>
    <row r="419" spans="2:9">
      <c r="B419" s="50"/>
      <c r="C419" s="51"/>
      <c r="D419" s="51"/>
      <c r="E419" s="51"/>
      <c r="F419" s="51"/>
      <c r="G419" s="51"/>
      <c r="H419" s="51"/>
      <c r="I419" s="51"/>
    </row>
    <row r="420" spans="2:9">
      <c r="B420" s="50"/>
      <c r="C420" s="51"/>
      <c r="D420" s="51"/>
      <c r="E420" s="51"/>
      <c r="F420" s="51"/>
      <c r="G420" s="51"/>
      <c r="H420" s="51"/>
      <c r="I420" s="51"/>
    </row>
    <row r="421" spans="2:9">
      <c r="B421" s="50"/>
      <c r="C421" s="51"/>
      <c r="D421" s="51"/>
      <c r="E421" s="51"/>
      <c r="F421" s="51"/>
      <c r="G421" s="51"/>
      <c r="H421" s="51"/>
      <c r="I421" s="51"/>
    </row>
    <row r="422" spans="2:9">
      <c r="B422" s="50"/>
      <c r="C422" s="51"/>
      <c r="D422" s="51"/>
      <c r="E422" s="51"/>
      <c r="F422" s="51"/>
      <c r="G422" s="51"/>
      <c r="H422" s="51"/>
      <c r="I422" s="51"/>
    </row>
    <row r="423" spans="2:9">
      <c r="B423" s="50"/>
      <c r="C423" s="51"/>
      <c r="D423" s="51"/>
      <c r="E423" s="51"/>
      <c r="F423" s="51"/>
      <c r="G423" s="51"/>
      <c r="H423" s="51"/>
      <c r="I423" s="51"/>
    </row>
    <row r="424" spans="2:9">
      <c r="B424" s="50"/>
      <c r="C424" s="51"/>
      <c r="D424" s="51"/>
      <c r="E424" s="51"/>
      <c r="F424" s="51"/>
      <c r="G424" s="51"/>
      <c r="H424" s="51"/>
      <c r="I424" s="51"/>
    </row>
    <row r="425" spans="2:9">
      <c r="B425" s="50"/>
      <c r="C425" s="51"/>
      <c r="D425" s="51"/>
      <c r="E425" s="51"/>
      <c r="F425" s="51"/>
      <c r="G425" s="51"/>
      <c r="H425" s="51"/>
      <c r="I425" s="51"/>
    </row>
    <row r="426" spans="2:9">
      <c r="B426" s="50"/>
      <c r="C426" s="51"/>
      <c r="D426" s="51"/>
      <c r="E426" s="51"/>
      <c r="F426" s="51"/>
      <c r="G426" s="51"/>
      <c r="H426" s="51"/>
      <c r="I426" s="51"/>
    </row>
    <row r="427" spans="2:9">
      <c r="B427" s="50"/>
      <c r="C427" s="51"/>
      <c r="D427" s="51"/>
      <c r="E427" s="51"/>
      <c r="F427" s="51"/>
      <c r="G427" s="51"/>
      <c r="H427" s="51"/>
      <c r="I427" s="51"/>
    </row>
    <row r="428" spans="2:9">
      <c r="B428" s="50"/>
      <c r="C428" s="51"/>
      <c r="D428" s="51"/>
      <c r="E428" s="51"/>
      <c r="F428" s="51"/>
      <c r="G428" s="51"/>
      <c r="H428" s="51"/>
      <c r="I428" s="51"/>
    </row>
    <row r="429" spans="2:9">
      <c r="B429" s="50"/>
      <c r="C429" s="51"/>
      <c r="D429" s="51"/>
      <c r="E429" s="51"/>
      <c r="F429" s="51"/>
      <c r="G429" s="51"/>
      <c r="H429" s="51"/>
      <c r="I429" s="51"/>
    </row>
    <row r="430" spans="2:9">
      <c r="B430" s="50"/>
      <c r="C430" s="51"/>
      <c r="D430" s="51"/>
      <c r="E430" s="51"/>
      <c r="F430" s="51"/>
      <c r="G430" s="51"/>
      <c r="H430" s="51"/>
      <c r="I430" s="51"/>
    </row>
    <row r="431" spans="2:9">
      <c r="B431" s="50"/>
      <c r="C431" s="51"/>
      <c r="D431" s="51"/>
      <c r="E431" s="51"/>
      <c r="F431" s="51"/>
      <c r="G431" s="51"/>
      <c r="H431" s="51"/>
      <c r="I431" s="51"/>
    </row>
    <row r="432" spans="2:9">
      <c r="B432" s="50"/>
      <c r="C432" s="51"/>
      <c r="D432" s="51"/>
      <c r="E432" s="51"/>
      <c r="F432" s="51"/>
      <c r="G432" s="51"/>
      <c r="H432" s="51"/>
      <c r="I432" s="51"/>
    </row>
    <row r="433" spans="2:9">
      <c r="B433" s="50"/>
      <c r="C433" s="51"/>
      <c r="D433" s="51"/>
      <c r="E433" s="51"/>
      <c r="F433" s="51"/>
      <c r="G433" s="51"/>
      <c r="H433" s="51"/>
      <c r="I433" s="51"/>
    </row>
    <row r="434" spans="2:9">
      <c r="B434" s="50"/>
      <c r="C434" s="51"/>
      <c r="D434" s="51"/>
      <c r="E434" s="51"/>
      <c r="F434" s="51"/>
      <c r="G434" s="51"/>
      <c r="H434" s="51"/>
      <c r="I434" s="51"/>
    </row>
    <row r="435" spans="2:9">
      <c r="B435" s="50"/>
      <c r="C435" s="51"/>
      <c r="D435" s="51"/>
      <c r="E435" s="51"/>
      <c r="F435" s="51"/>
      <c r="G435" s="51"/>
      <c r="H435" s="51"/>
      <c r="I435" s="51"/>
    </row>
    <row r="436" spans="2:9">
      <c r="B436" s="50"/>
      <c r="C436" s="51"/>
      <c r="D436" s="51"/>
      <c r="E436" s="51"/>
      <c r="F436" s="51"/>
      <c r="G436" s="51"/>
      <c r="H436" s="51"/>
      <c r="I436" s="51"/>
    </row>
    <row r="437" spans="2:9">
      <c r="B437" s="50"/>
      <c r="C437" s="51"/>
      <c r="D437" s="51"/>
      <c r="E437" s="51"/>
      <c r="F437" s="51"/>
      <c r="G437" s="51"/>
      <c r="H437" s="51"/>
      <c r="I437" s="51"/>
    </row>
    <row r="438" spans="2:9">
      <c r="B438" s="50"/>
      <c r="C438" s="51"/>
      <c r="D438" s="51"/>
      <c r="E438" s="51"/>
      <c r="F438" s="51"/>
      <c r="G438" s="51"/>
      <c r="H438" s="51"/>
      <c r="I438" s="51"/>
    </row>
    <row r="439" spans="2:9">
      <c r="B439" s="50"/>
      <c r="C439" s="51"/>
      <c r="D439" s="51"/>
      <c r="E439" s="51"/>
      <c r="F439" s="51"/>
      <c r="G439" s="51"/>
      <c r="H439" s="51"/>
      <c r="I439" s="51"/>
    </row>
    <row r="440" spans="2:9">
      <c r="B440" s="50"/>
      <c r="C440" s="51"/>
      <c r="D440" s="51"/>
      <c r="E440" s="51"/>
      <c r="F440" s="51"/>
      <c r="G440" s="51"/>
      <c r="H440" s="51"/>
      <c r="I440" s="51"/>
    </row>
    <row r="441" spans="2:9">
      <c r="B441" s="50"/>
      <c r="C441" s="51"/>
      <c r="D441" s="51"/>
      <c r="E441" s="51"/>
      <c r="F441" s="51"/>
      <c r="G441" s="51"/>
      <c r="H441" s="51"/>
      <c r="I441" s="51"/>
    </row>
    <row r="442" spans="2:9">
      <c r="B442" s="50"/>
      <c r="C442" s="51"/>
      <c r="D442" s="51"/>
      <c r="E442" s="51"/>
      <c r="F442" s="51"/>
      <c r="G442" s="51"/>
      <c r="H442" s="51"/>
      <c r="I442" s="51"/>
    </row>
    <row r="443" spans="2:9">
      <c r="B443" s="50"/>
      <c r="C443" s="51"/>
      <c r="D443" s="51"/>
      <c r="E443" s="51"/>
      <c r="F443" s="51"/>
      <c r="G443" s="51"/>
      <c r="H443" s="51"/>
      <c r="I443" s="51"/>
    </row>
    <row r="444" spans="2:9">
      <c r="B444" s="50"/>
      <c r="C444" s="51"/>
      <c r="D444" s="51"/>
      <c r="E444" s="51"/>
      <c r="F444" s="51"/>
      <c r="G444" s="51"/>
      <c r="H444" s="51"/>
      <c r="I444" s="51"/>
    </row>
    <row r="445" spans="2:9">
      <c r="B445" s="50"/>
      <c r="C445" s="51"/>
      <c r="D445" s="51"/>
      <c r="E445" s="51"/>
      <c r="F445" s="51"/>
      <c r="G445" s="51"/>
      <c r="H445" s="51"/>
      <c r="I445" s="51"/>
    </row>
    <row r="446" spans="2:9">
      <c r="B446" s="50"/>
      <c r="C446" s="51"/>
      <c r="D446" s="51"/>
      <c r="E446" s="51"/>
      <c r="F446" s="51"/>
      <c r="G446" s="51"/>
      <c r="H446" s="51"/>
      <c r="I446" s="51"/>
    </row>
    <row r="447" spans="2:9">
      <c r="B447" s="50"/>
      <c r="C447" s="51"/>
      <c r="D447" s="51"/>
      <c r="E447" s="51"/>
      <c r="F447" s="51"/>
      <c r="G447" s="51"/>
      <c r="H447" s="51"/>
      <c r="I447" s="51"/>
    </row>
    <row r="448" spans="2:9">
      <c r="B448" s="50"/>
      <c r="C448" s="51"/>
      <c r="D448" s="51"/>
      <c r="E448" s="51"/>
      <c r="F448" s="51"/>
      <c r="G448" s="51"/>
      <c r="H448" s="51"/>
      <c r="I448" s="51"/>
    </row>
    <row r="449" spans="2:9">
      <c r="B449" s="50"/>
      <c r="C449" s="51"/>
      <c r="D449" s="51"/>
      <c r="E449" s="51"/>
      <c r="F449" s="51"/>
      <c r="G449" s="51"/>
      <c r="H449" s="51"/>
      <c r="I449" s="51"/>
    </row>
    <row r="450" spans="2:9">
      <c r="B450" s="50"/>
      <c r="C450" s="51"/>
      <c r="D450" s="51"/>
      <c r="E450" s="51"/>
      <c r="F450" s="51"/>
      <c r="G450" s="51"/>
      <c r="H450" s="51"/>
      <c r="I450" s="51"/>
    </row>
    <row r="451" spans="2:9">
      <c r="B451" s="50"/>
      <c r="C451" s="51"/>
      <c r="D451" s="51"/>
      <c r="E451" s="51"/>
      <c r="F451" s="51"/>
      <c r="G451" s="51"/>
      <c r="H451" s="51"/>
      <c r="I451" s="51"/>
    </row>
    <row r="452" spans="2:9">
      <c r="B452" s="50"/>
      <c r="C452" s="51"/>
      <c r="D452" s="51"/>
      <c r="E452" s="51"/>
      <c r="F452" s="51"/>
      <c r="G452" s="51"/>
      <c r="H452" s="51"/>
      <c r="I452" s="51"/>
    </row>
    <row r="453" spans="2:9">
      <c r="B453" s="50"/>
      <c r="C453" s="51"/>
      <c r="D453" s="51"/>
      <c r="E453" s="51"/>
      <c r="F453" s="51"/>
      <c r="G453" s="51"/>
      <c r="H453" s="51"/>
      <c r="I453" s="51"/>
    </row>
    <row r="454" spans="2:9">
      <c r="B454" s="50"/>
      <c r="C454" s="51"/>
      <c r="D454" s="51"/>
      <c r="E454" s="51"/>
      <c r="F454" s="51"/>
      <c r="G454" s="51"/>
      <c r="H454" s="51"/>
      <c r="I454" s="51"/>
    </row>
    <row r="455" spans="2:9">
      <c r="B455" s="50"/>
      <c r="C455" s="51"/>
      <c r="D455" s="51"/>
      <c r="E455" s="51"/>
      <c r="F455" s="51"/>
      <c r="G455" s="51"/>
      <c r="H455" s="51"/>
      <c r="I455" s="51"/>
    </row>
    <row r="456" spans="2:9">
      <c r="B456" s="50"/>
      <c r="C456" s="51"/>
      <c r="D456" s="51"/>
      <c r="E456" s="51"/>
      <c r="F456" s="51"/>
      <c r="G456" s="51"/>
      <c r="H456" s="51"/>
      <c r="I456" s="51"/>
    </row>
    <row r="457" spans="2:9">
      <c r="B457" s="50"/>
      <c r="C457" s="51"/>
      <c r="D457" s="51"/>
      <c r="E457" s="51"/>
      <c r="F457" s="51"/>
      <c r="G457" s="51"/>
      <c r="H457" s="51"/>
      <c r="I457" s="51"/>
    </row>
    <row r="458" spans="2:9">
      <c r="B458" s="50"/>
      <c r="C458" s="51"/>
      <c r="D458" s="51"/>
      <c r="E458" s="51"/>
      <c r="F458" s="51"/>
      <c r="G458" s="51"/>
      <c r="H458" s="51"/>
      <c r="I458" s="51"/>
    </row>
    <row r="459" spans="2:9">
      <c r="B459" s="50"/>
      <c r="C459" s="51"/>
      <c r="D459" s="51"/>
      <c r="E459" s="51"/>
      <c r="F459" s="51"/>
      <c r="G459" s="51"/>
      <c r="H459" s="51"/>
      <c r="I459" s="51"/>
    </row>
    <row r="460" spans="2:9">
      <c r="B460" s="50"/>
      <c r="C460" s="51"/>
      <c r="D460" s="51"/>
      <c r="E460" s="51"/>
      <c r="F460" s="51"/>
      <c r="G460" s="51"/>
      <c r="H460" s="51"/>
      <c r="I460" s="51"/>
    </row>
    <row r="461" spans="2:9">
      <c r="B461" s="50"/>
      <c r="C461" s="51"/>
      <c r="D461" s="51"/>
      <c r="E461" s="51"/>
      <c r="F461" s="51"/>
      <c r="G461" s="51"/>
      <c r="H461" s="51"/>
      <c r="I461" s="51"/>
    </row>
    <row r="462" spans="2:9">
      <c r="B462" s="50"/>
      <c r="C462" s="51"/>
      <c r="D462" s="51"/>
      <c r="E462" s="51"/>
      <c r="F462" s="51"/>
      <c r="G462" s="51"/>
      <c r="H462" s="51"/>
      <c r="I462" s="51"/>
    </row>
    <row r="463" spans="2:9">
      <c r="B463" s="50"/>
      <c r="C463" s="51"/>
      <c r="D463" s="51"/>
      <c r="E463" s="51"/>
      <c r="F463" s="51"/>
      <c r="G463" s="51"/>
      <c r="H463" s="51"/>
      <c r="I463" s="51"/>
    </row>
    <row r="464" spans="2:9">
      <c r="B464" s="50"/>
      <c r="C464" s="51"/>
      <c r="D464" s="51"/>
      <c r="E464" s="51"/>
      <c r="F464" s="51"/>
      <c r="G464" s="51"/>
      <c r="H464" s="51"/>
      <c r="I464" s="51"/>
    </row>
    <row r="465" spans="2:9">
      <c r="B465" s="50"/>
      <c r="C465" s="51"/>
      <c r="D465" s="51"/>
      <c r="E465" s="51"/>
      <c r="F465" s="51"/>
      <c r="G465" s="51"/>
      <c r="H465" s="51"/>
      <c r="I465" s="51"/>
    </row>
    <row r="466" spans="2:9">
      <c r="B466" s="50"/>
      <c r="C466" s="51"/>
      <c r="D466" s="51"/>
      <c r="E466" s="51"/>
      <c r="F466" s="51"/>
      <c r="G466" s="51"/>
      <c r="H466" s="51"/>
      <c r="I466" s="51"/>
    </row>
    <row r="467" spans="2:9">
      <c r="B467" s="50"/>
      <c r="C467" s="51"/>
      <c r="D467" s="51"/>
      <c r="E467" s="51"/>
      <c r="F467" s="51"/>
      <c r="G467" s="51"/>
      <c r="H467" s="51"/>
      <c r="I467" s="51"/>
    </row>
    <row r="468" spans="2:9">
      <c r="B468" s="50"/>
      <c r="C468" s="51"/>
      <c r="D468" s="51"/>
      <c r="E468" s="51"/>
      <c r="F468" s="51"/>
      <c r="G468" s="51"/>
      <c r="H468" s="51"/>
      <c r="I468" s="51"/>
    </row>
    <row r="469" spans="2:9">
      <c r="B469" s="50"/>
      <c r="C469" s="51"/>
      <c r="D469" s="51"/>
      <c r="E469" s="51"/>
      <c r="F469" s="51"/>
      <c r="G469" s="51"/>
      <c r="H469" s="51"/>
      <c r="I469" s="51"/>
    </row>
    <row r="470" spans="2:9">
      <c r="B470" s="50"/>
      <c r="C470" s="51"/>
      <c r="D470" s="51"/>
      <c r="E470" s="51"/>
      <c r="F470" s="51"/>
      <c r="G470" s="51"/>
      <c r="H470" s="51"/>
      <c r="I470" s="51"/>
    </row>
  </sheetData>
  <mergeCells count="11">
    <mergeCell ref="B100:I100"/>
    <mergeCell ref="A7:A8"/>
    <mergeCell ref="B7:I8"/>
    <mergeCell ref="J7:J8"/>
    <mergeCell ref="K7:K8"/>
    <mergeCell ref="B6:K6"/>
    <mergeCell ref="A1:K1"/>
    <mergeCell ref="A2:K2"/>
    <mergeCell ref="A3:K3"/>
    <mergeCell ref="A4:K4"/>
    <mergeCell ref="B5:K5"/>
  </mergeCells>
  <pageMargins left="0.78740157480314965" right="0.39370078740157483" top="0.39370078740157483" bottom="0.39370078740157483" header="0.31496062992125984" footer="0.31496062992125984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9"/>
  <sheetViews>
    <sheetView view="pageBreakPreview" topLeftCell="A13" zoomScale="60" workbookViewId="0">
      <selection activeCell="B45" sqref="B45"/>
    </sheetView>
  </sheetViews>
  <sheetFormatPr defaultRowHeight="12.75" outlineLevelRow="1"/>
  <cols>
    <col min="1" max="1" width="43.7109375" style="190" customWidth="1"/>
    <col min="2" max="2" width="13.28515625" style="190" customWidth="1"/>
    <col min="3" max="3" width="16.140625" style="194" customWidth="1"/>
    <col min="4" max="4" width="17.28515625" style="155" customWidth="1"/>
    <col min="5" max="16384" width="9.140625" style="1"/>
  </cols>
  <sheetData>
    <row r="1" spans="1:4">
      <c r="C1" s="266" t="s">
        <v>954</v>
      </c>
      <c r="D1" s="266"/>
    </row>
    <row r="2" spans="1:4">
      <c r="B2" s="191"/>
      <c r="C2" s="267" t="s">
        <v>311</v>
      </c>
      <c r="D2" s="267"/>
    </row>
    <row r="3" spans="1:4">
      <c r="B3" s="191"/>
      <c r="C3" s="267" t="s">
        <v>312</v>
      </c>
      <c r="D3" s="267"/>
    </row>
    <row r="4" spans="1:4" ht="31.5" customHeight="1">
      <c r="A4" s="270" t="s">
        <v>955</v>
      </c>
      <c r="B4" s="270"/>
      <c r="C4" s="270"/>
      <c r="D4" s="270"/>
    </row>
    <row r="5" spans="1:4">
      <c r="A5" s="271"/>
      <c r="B5" s="271"/>
      <c r="C5" s="271"/>
    </row>
    <row r="6" spans="1:4" ht="26.25" customHeight="1">
      <c r="A6" s="192" t="s">
        <v>913</v>
      </c>
      <c r="B6" s="192" t="s">
        <v>316</v>
      </c>
      <c r="C6" s="189" t="s">
        <v>694</v>
      </c>
      <c r="D6" s="189" t="s">
        <v>695</v>
      </c>
    </row>
    <row r="7" spans="1:4" ht="51">
      <c r="A7" s="167" t="s">
        <v>914</v>
      </c>
      <c r="B7" s="166" t="s">
        <v>360</v>
      </c>
      <c r="C7" s="168">
        <v>17311888</v>
      </c>
      <c r="D7" s="168">
        <v>17940888</v>
      </c>
    </row>
    <row r="8" spans="1:4" ht="42" customHeight="1" outlineLevel="1">
      <c r="A8" s="167" t="s">
        <v>915</v>
      </c>
      <c r="B8" s="166" t="s">
        <v>362</v>
      </c>
      <c r="C8" s="168">
        <v>421300</v>
      </c>
      <c r="D8" s="168">
        <v>427700</v>
      </c>
    </row>
    <row r="9" spans="1:4" ht="25.5" outlineLevel="1">
      <c r="A9" s="167" t="s">
        <v>916</v>
      </c>
      <c r="B9" s="166" t="s">
        <v>673</v>
      </c>
      <c r="C9" s="168">
        <v>523400</v>
      </c>
      <c r="D9" s="168">
        <v>535300</v>
      </c>
    </row>
    <row r="10" spans="1:4" ht="54.75" customHeight="1" outlineLevel="1">
      <c r="A10" s="167" t="s">
        <v>917</v>
      </c>
      <c r="B10" s="166" t="s">
        <v>374</v>
      </c>
      <c r="C10" s="168">
        <v>92800</v>
      </c>
      <c r="D10" s="168">
        <v>95600</v>
      </c>
    </row>
    <row r="11" spans="1:4" ht="28.5" customHeight="1">
      <c r="A11" s="167" t="s">
        <v>918</v>
      </c>
      <c r="B11" s="166" t="s">
        <v>413</v>
      </c>
      <c r="C11" s="168">
        <v>348300</v>
      </c>
      <c r="D11" s="168">
        <v>356200</v>
      </c>
    </row>
    <row r="12" spans="1:4" ht="54" customHeight="1">
      <c r="A12" s="167" t="s">
        <v>919</v>
      </c>
      <c r="B12" s="166" t="s">
        <v>401</v>
      </c>
      <c r="C12" s="168">
        <v>49800</v>
      </c>
      <c r="D12" s="168">
        <v>50900</v>
      </c>
    </row>
    <row r="13" spans="1:4" ht="41.25" customHeight="1">
      <c r="A13" s="167" t="s">
        <v>920</v>
      </c>
      <c r="B13" s="166" t="s">
        <v>419</v>
      </c>
      <c r="C13" s="168">
        <v>74400</v>
      </c>
      <c r="D13" s="168">
        <v>76000</v>
      </c>
    </row>
    <row r="14" spans="1:4" ht="41.25" customHeight="1">
      <c r="A14" s="167" t="s">
        <v>921</v>
      </c>
      <c r="B14" s="166" t="s">
        <v>463</v>
      </c>
      <c r="C14" s="168">
        <v>115000</v>
      </c>
      <c r="D14" s="168">
        <v>115000</v>
      </c>
    </row>
    <row r="15" spans="1:4" ht="30" customHeight="1">
      <c r="A15" s="167" t="s">
        <v>922</v>
      </c>
      <c r="B15" s="166" t="s">
        <v>469</v>
      </c>
      <c r="C15" s="168">
        <v>14000</v>
      </c>
      <c r="D15" s="168">
        <v>14000</v>
      </c>
    </row>
    <row r="16" spans="1:4" ht="40.5" customHeight="1">
      <c r="A16" s="167" t="s">
        <v>923</v>
      </c>
      <c r="B16" s="166" t="s">
        <v>473</v>
      </c>
      <c r="C16" s="168">
        <v>1900600</v>
      </c>
      <c r="D16" s="168">
        <v>1943600</v>
      </c>
    </row>
    <row r="17" spans="1:4" ht="42.75" customHeight="1">
      <c r="A17" s="167" t="s">
        <v>924</v>
      </c>
      <c r="B17" s="166" t="s">
        <v>635</v>
      </c>
      <c r="C17" s="168">
        <v>251888</v>
      </c>
      <c r="D17" s="168">
        <v>241888</v>
      </c>
    </row>
    <row r="18" spans="1:4" ht="27.75" customHeight="1">
      <c r="A18" s="167" t="s">
        <v>925</v>
      </c>
      <c r="B18" s="166" t="s">
        <v>457</v>
      </c>
      <c r="C18" s="168">
        <v>50000</v>
      </c>
      <c r="D18" s="168">
        <v>50000</v>
      </c>
    </row>
    <row r="19" spans="1:4" ht="65.25" customHeight="1">
      <c r="A19" s="167" t="s">
        <v>926</v>
      </c>
      <c r="B19" s="166" t="s">
        <v>477</v>
      </c>
      <c r="C19" s="168">
        <v>79600</v>
      </c>
      <c r="D19" s="168">
        <v>81400</v>
      </c>
    </row>
    <row r="20" spans="1:4" ht="42.75" customHeight="1">
      <c r="A20" s="167" t="s">
        <v>927</v>
      </c>
      <c r="B20" s="166" t="s">
        <v>481</v>
      </c>
      <c r="C20" s="168">
        <v>998800</v>
      </c>
      <c r="D20" s="168">
        <v>1018000</v>
      </c>
    </row>
    <row r="21" spans="1:4" ht="40.5" customHeight="1">
      <c r="A21" s="167" t="s">
        <v>928</v>
      </c>
      <c r="B21" s="166" t="s">
        <v>493</v>
      </c>
      <c r="C21" s="168">
        <v>600000</v>
      </c>
      <c r="D21" s="168">
        <v>613000</v>
      </c>
    </row>
    <row r="22" spans="1:4" ht="42" customHeight="1">
      <c r="A22" s="167" t="s">
        <v>929</v>
      </c>
      <c r="B22" s="166" t="s">
        <v>508</v>
      </c>
      <c r="C22" s="168">
        <v>3052000</v>
      </c>
      <c r="D22" s="168">
        <v>3121000</v>
      </c>
    </row>
    <row r="23" spans="1:4" ht="27.75" customHeight="1">
      <c r="A23" s="167" t="s">
        <v>930</v>
      </c>
      <c r="B23" s="166" t="s">
        <v>538</v>
      </c>
      <c r="C23" s="168">
        <v>298500</v>
      </c>
      <c r="D23" s="168">
        <v>305300</v>
      </c>
    </row>
    <row r="24" spans="1:4" ht="66" customHeight="1">
      <c r="A24" s="167" t="s">
        <v>931</v>
      </c>
      <c r="B24" s="166" t="s">
        <v>405</v>
      </c>
      <c r="C24" s="168">
        <v>6052700</v>
      </c>
      <c r="D24" s="168">
        <v>6260300</v>
      </c>
    </row>
    <row r="25" spans="1:4" ht="54.75" customHeight="1">
      <c r="A25" s="167" t="s">
        <v>932</v>
      </c>
      <c r="B25" s="166" t="s">
        <v>436</v>
      </c>
      <c r="C25" s="168">
        <v>2388800</v>
      </c>
      <c r="D25" s="168">
        <v>2635700</v>
      </c>
    </row>
    <row r="26" spans="1:4" ht="53.25" customHeight="1">
      <c r="A26" s="167" t="s">
        <v>933</v>
      </c>
      <c r="B26" s="166" t="s">
        <v>447</v>
      </c>
      <c r="C26" s="168">
        <v>77238044</v>
      </c>
      <c r="D26" s="168">
        <v>76364000</v>
      </c>
    </row>
    <row r="27" spans="1:4" ht="40.5" customHeight="1">
      <c r="A27" s="167" t="s">
        <v>934</v>
      </c>
      <c r="B27" s="166" t="s">
        <v>449</v>
      </c>
      <c r="C27" s="168">
        <v>9550000</v>
      </c>
      <c r="D27" s="168">
        <v>15900000</v>
      </c>
    </row>
    <row r="28" spans="1:4" ht="40.5" customHeight="1">
      <c r="A28" s="167" t="s">
        <v>935</v>
      </c>
      <c r="B28" s="166" t="s">
        <v>518</v>
      </c>
      <c r="C28" s="168">
        <v>9250000</v>
      </c>
      <c r="D28" s="168">
        <v>13500000</v>
      </c>
    </row>
    <row r="29" spans="1:4" ht="29.25" customHeight="1">
      <c r="A29" s="167" t="s">
        <v>936</v>
      </c>
      <c r="B29" s="166" t="s">
        <v>512</v>
      </c>
      <c r="C29" s="168">
        <v>1878079</v>
      </c>
      <c r="D29" s="168">
        <v>0</v>
      </c>
    </row>
    <row r="30" spans="1:4" ht="38.25">
      <c r="A30" s="167" t="s">
        <v>937</v>
      </c>
      <c r="B30" s="166" t="s">
        <v>643</v>
      </c>
      <c r="C30" s="168">
        <v>42964000</v>
      </c>
      <c r="D30" s="168">
        <v>42964000</v>
      </c>
    </row>
    <row r="31" spans="1:4" ht="40.5" customHeight="1">
      <c r="A31" s="167" t="s">
        <v>938</v>
      </c>
      <c r="B31" s="166" t="s">
        <v>499</v>
      </c>
      <c r="C31" s="168">
        <v>4000000</v>
      </c>
      <c r="D31" s="168">
        <v>4000000</v>
      </c>
    </row>
    <row r="32" spans="1:4" ht="27.75" customHeight="1">
      <c r="A32" s="167" t="s">
        <v>956</v>
      </c>
      <c r="B32" s="166" t="s">
        <v>700</v>
      </c>
      <c r="C32" s="168">
        <v>9595965</v>
      </c>
      <c r="D32" s="168">
        <v>0</v>
      </c>
    </row>
    <row r="33" spans="1:4" ht="28.5" customHeight="1">
      <c r="A33" s="167" t="s">
        <v>939</v>
      </c>
      <c r="B33" s="166" t="s">
        <v>546</v>
      </c>
      <c r="C33" s="168">
        <v>206488850</v>
      </c>
      <c r="D33" s="168">
        <v>214109300</v>
      </c>
    </row>
    <row r="34" spans="1:4" ht="30.75" customHeight="1">
      <c r="A34" s="167" t="s">
        <v>940</v>
      </c>
      <c r="B34" s="166" t="s">
        <v>548</v>
      </c>
      <c r="C34" s="168">
        <v>93745000</v>
      </c>
      <c r="D34" s="168">
        <v>97417000</v>
      </c>
    </row>
    <row r="35" spans="1:4" ht="30.75" customHeight="1">
      <c r="A35" s="167" t="s">
        <v>941</v>
      </c>
      <c r="B35" s="166" t="s">
        <v>562</v>
      </c>
      <c r="C35" s="168">
        <v>91199900</v>
      </c>
      <c r="D35" s="168">
        <v>94943300</v>
      </c>
    </row>
    <row r="36" spans="1:4" ht="41.25" customHeight="1">
      <c r="A36" s="167" t="s">
        <v>942</v>
      </c>
      <c r="B36" s="166" t="s">
        <v>578</v>
      </c>
      <c r="C36" s="168">
        <v>12893600</v>
      </c>
      <c r="D36" s="168">
        <v>13185000</v>
      </c>
    </row>
    <row r="37" spans="1:4" ht="27.75" customHeight="1">
      <c r="A37" s="167" t="s">
        <v>943</v>
      </c>
      <c r="B37" s="166" t="s">
        <v>598</v>
      </c>
      <c r="C37" s="168">
        <v>6130700</v>
      </c>
      <c r="D37" s="168">
        <v>6056000</v>
      </c>
    </row>
    <row r="38" spans="1:4" ht="42" customHeight="1">
      <c r="A38" s="167" t="s">
        <v>944</v>
      </c>
      <c r="B38" s="166" t="s">
        <v>556</v>
      </c>
      <c r="C38" s="168">
        <v>2519650</v>
      </c>
      <c r="D38" s="168">
        <v>2508000</v>
      </c>
    </row>
    <row r="39" spans="1:4" ht="43.5" customHeight="1">
      <c r="A39" s="167" t="s">
        <v>945</v>
      </c>
      <c r="B39" s="166" t="s">
        <v>584</v>
      </c>
      <c r="C39" s="168">
        <v>51588200</v>
      </c>
      <c r="D39" s="168">
        <v>51616400</v>
      </c>
    </row>
    <row r="40" spans="1:4" ht="27.75" customHeight="1">
      <c r="A40" s="167" t="s">
        <v>946</v>
      </c>
      <c r="B40" s="166" t="s">
        <v>617</v>
      </c>
      <c r="C40" s="168">
        <v>23132100</v>
      </c>
      <c r="D40" s="168">
        <v>22718500</v>
      </c>
    </row>
    <row r="41" spans="1:4" ht="28.5" customHeight="1">
      <c r="A41" s="167" t="s">
        <v>947</v>
      </c>
      <c r="B41" s="166" t="s">
        <v>665</v>
      </c>
      <c r="C41" s="168">
        <v>7985000</v>
      </c>
      <c r="D41" s="168">
        <v>8165000</v>
      </c>
    </row>
    <row r="42" spans="1:4" ht="29.25" customHeight="1">
      <c r="A42" s="167" t="s">
        <v>948</v>
      </c>
      <c r="B42" s="166" t="s">
        <v>586</v>
      </c>
      <c r="C42" s="168">
        <v>7645000</v>
      </c>
      <c r="D42" s="168">
        <v>7820000</v>
      </c>
    </row>
    <row r="43" spans="1:4" ht="25.5">
      <c r="A43" s="167" t="s">
        <v>949</v>
      </c>
      <c r="B43" s="166" t="s">
        <v>603</v>
      </c>
      <c r="C43" s="168">
        <v>7259000</v>
      </c>
      <c r="D43" s="168">
        <v>7486000</v>
      </c>
    </row>
    <row r="44" spans="1:4" ht="29.25" customHeight="1">
      <c r="A44" s="167" t="s">
        <v>950</v>
      </c>
      <c r="B44" s="166" t="s">
        <v>590</v>
      </c>
      <c r="C44" s="168">
        <v>4514800</v>
      </c>
      <c r="D44" s="168">
        <v>4399000</v>
      </c>
    </row>
    <row r="45" spans="1:4" ht="30.75" customHeight="1">
      <c r="A45" s="167" t="s">
        <v>951</v>
      </c>
      <c r="B45" s="166" t="s">
        <v>653</v>
      </c>
      <c r="C45" s="168">
        <v>952300</v>
      </c>
      <c r="D45" s="168">
        <v>927900</v>
      </c>
    </row>
    <row r="46" spans="1:4" ht="27.75" customHeight="1">
      <c r="A46" s="167" t="s">
        <v>970</v>
      </c>
      <c r="B46" s="166" t="s">
        <v>957</v>
      </c>
      <c r="C46" s="168">
        <v>50000</v>
      </c>
      <c r="D46" s="168">
        <v>50000</v>
      </c>
    </row>
    <row r="47" spans="1:4" ht="25.5">
      <c r="A47" s="167" t="s">
        <v>971</v>
      </c>
      <c r="B47" s="166" t="s">
        <v>961</v>
      </c>
      <c r="C47" s="168">
        <v>50000</v>
      </c>
      <c r="D47" s="168">
        <v>50000</v>
      </c>
    </row>
    <row r="48" spans="1:4" ht="51">
      <c r="A48" s="174" t="s">
        <v>952</v>
      </c>
      <c r="B48" s="173" t="s">
        <v>522</v>
      </c>
      <c r="C48" s="175">
        <v>2488377</v>
      </c>
      <c r="D48" s="175">
        <v>2034550</v>
      </c>
    </row>
    <row r="49" spans="1:4">
      <c r="A49" s="264" t="s">
        <v>953</v>
      </c>
      <c r="B49" s="265"/>
      <c r="C49" s="176">
        <v>355115359</v>
      </c>
      <c r="D49" s="176">
        <v>362065138</v>
      </c>
    </row>
  </sheetData>
  <mergeCells count="6">
    <mergeCell ref="A49:B49"/>
    <mergeCell ref="C1:D1"/>
    <mergeCell ref="C2:D2"/>
    <mergeCell ref="C3:D3"/>
    <mergeCell ref="A4:D4"/>
    <mergeCell ref="A5:C5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D29"/>
  <sheetViews>
    <sheetView view="pageBreakPreview" zoomScaleNormal="115" zoomScaleSheetLayoutView="100" workbookViewId="0">
      <selection activeCell="I7" sqref="I7"/>
    </sheetView>
  </sheetViews>
  <sheetFormatPr defaultRowHeight="12.75"/>
  <cols>
    <col min="1" max="1" width="4.28515625" customWidth="1"/>
    <col min="2" max="2" width="42.5703125" customWidth="1"/>
    <col min="3" max="3" width="26" customWidth="1"/>
    <col min="4" max="4" width="16.28515625" customWidth="1"/>
  </cols>
  <sheetData>
    <row r="1" spans="1:4">
      <c r="B1" s="2"/>
      <c r="C1" s="273" t="s">
        <v>260</v>
      </c>
      <c r="D1" s="273"/>
    </row>
    <row r="2" spans="1:4">
      <c r="B2" s="2"/>
      <c r="C2" s="274" t="s">
        <v>261</v>
      </c>
      <c r="D2" s="274"/>
    </row>
    <row r="3" spans="1:4" ht="12.75" customHeight="1">
      <c r="B3" s="2"/>
      <c r="C3" s="274" t="s">
        <v>305</v>
      </c>
      <c r="D3" s="274"/>
    </row>
    <row r="4" spans="1:4">
      <c r="B4" s="2"/>
      <c r="C4" s="4"/>
      <c r="D4" s="4"/>
    </row>
    <row r="6" spans="1:4" ht="15.75">
      <c r="B6" s="272" t="s">
        <v>306</v>
      </c>
      <c r="C6" s="272"/>
      <c r="D6" s="272"/>
    </row>
    <row r="7" spans="1:4" s="1" customFormat="1">
      <c r="B7" s="4"/>
      <c r="C7" s="5"/>
      <c r="D7" s="3"/>
    </row>
    <row r="8" spans="1:4" s="1" customFormat="1" ht="46.5" customHeight="1">
      <c r="A8" s="127" t="s">
        <v>18</v>
      </c>
      <c r="B8" s="119" t="s">
        <v>258</v>
      </c>
      <c r="C8" s="119" t="s">
        <v>259</v>
      </c>
      <c r="D8" s="119" t="s">
        <v>13</v>
      </c>
    </row>
    <row r="9" spans="1:4" s="1" customFormat="1" ht="25.5">
      <c r="A9" s="130">
        <v>1</v>
      </c>
      <c r="B9" s="129" t="s">
        <v>14</v>
      </c>
      <c r="C9" s="128" t="s">
        <v>264</v>
      </c>
      <c r="D9" s="134">
        <f>D10+D11</f>
        <v>-445885</v>
      </c>
    </row>
    <row r="10" spans="1:4" s="1" customFormat="1" ht="51">
      <c r="A10" s="130">
        <v>2</v>
      </c>
      <c r="B10" s="131" t="s">
        <v>253</v>
      </c>
      <c r="C10" s="132" t="s">
        <v>266</v>
      </c>
      <c r="D10" s="135">
        <v>0</v>
      </c>
    </row>
    <row r="11" spans="1:4" s="1" customFormat="1" ht="51">
      <c r="A11" s="130">
        <v>3</v>
      </c>
      <c r="B11" s="131" t="s">
        <v>254</v>
      </c>
      <c r="C11" s="132" t="s">
        <v>267</v>
      </c>
      <c r="D11" s="135">
        <v>-445885</v>
      </c>
    </row>
    <row r="12" spans="1:4" s="1" customFormat="1" ht="25.5">
      <c r="A12" s="130">
        <v>4</v>
      </c>
      <c r="B12" s="133" t="s">
        <v>255</v>
      </c>
      <c r="C12" s="128" t="s">
        <v>265</v>
      </c>
      <c r="D12" s="134">
        <f>D13+D14</f>
        <v>5504195</v>
      </c>
    </row>
    <row r="13" spans="1:4" s="1" customFormat="1" ht="25.5">
      <c r="A13" s="130">
        <v>5</v>
      </c>
      <c r="B13" s="131" t="s">
        <v>256</v>
      </c>
      <c r="C13" s="132" t="s">
        <v>262</v>
      </c>
      <c r="D13" s="135">
        <v>-422422800</v>
      </c>
    </row>
    <row r="14" spans="1:4" s="1" customFormat="1" ht="25.5">
      <c r="A14" s="130">
        <v>6</v>
      </c>
      <c r="B14" s="131" t="s">
        <v>236</v>
      </c>
      <c r="C14" s="132" t="s">
        <v>263</v>
      </c>
      <c r="D14" s="135">
        <f>427481110+445885</f>
        <v>427926995</v>
      </c>
    </row>
    <row r="15" spans="1:4" s="1" customFormat="1" ht="25.5">
      <c r="A15" s="130">
        <v>7</v>
      </c>
      <c r="B15" s="133" t="s">
        <v>257</v>
      </c>
      <c r="C15" s="128"/>
      <c r="D15" s="134">
        <f>D9+D12</f>
        <v>5058310</v>
      </c>
    </row>
    <row r="16" spans="1:4" s="1" customFormat="1">
      <c r="D16" s="136"/>
    </row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</sheetData>
  <mergeCells count="4">
    <mergeCell ref="B6:D6"/>
    <mergeCell ref="C1:D1"/>
    <mergeCell ref="C2:D2"/>
    <mergeCell ref="C3:D3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60" zoomScaleNormal="115" workbookViewId="0">
      <selection activeCell="D30" sqref="D30"/>
    </sheetView>
  </sheetViews>
  <sheetFormatPr defaultRowHeight="12.75"/>
  <cols>
    <col min="1" max="1" width="4.28515625" customWidth="1"/>
    <col min="2" max="2" width="27.85546875" customWidth="1"/>
    <col min="3" max="3" width="23.5703125" customWidth="1"/>
    <col min="4" max="4" width="15.7109375" customWidth="1"/>
    <col min="5" max="5" width="17.7109375" customWidth="1"/>
  </cols>
  <sheetData>
    <row r="1" spans="1:5">
      <c r="B1" s="2"/>
      <c r="C1" s="139"/>
      <c r="D1" s="273" t="s">
        <v>252</v>
      </c>
      <c r="E1" s="273"/>
    </row>
    <row r="2" spans="1:5">
      <c r="B2" s="2"/>
      <c r="C2" s="140"/>
      <c r="D2" s="274" t="s">
        <v>268</v>
      </c>
      <c r="E2" s="274"/>
    </row>
    <row r="3" spans="1:5" ht="12.75" customHeight="1">
      <c r="B3" s="2"/>
      <c r="C3" s="140"/>
      <c r="D3" s="274" t="s">
        <v>308</v>
      </c>
      <c r="E3" s="274"/>
    </row>
    <row r="4" spans="1:5">
      <c r="B4" s="2"/>
      <c r="C4" s="4"/>
      <c r="D4" s="4"/>
    </row>
    <row r="6" spans="1:5" ht="15.75" customHeight="1">
      <c r="A6" s="272" t="s">
        <v>307</v>
      </c>
      <c r="B6" s="272"/>
      <c r="C6" s="272"/>
      <c r="D6" s="272"/>
      <c r="E6" s="272"/>
    </row>
    <row r="7" spans="1:5" s="1" customFormat="1">
      <c r="B7" s="4"/>
      <c r="C7" s="5"/>
      <c r="D7" s="3"/>
    </row>
    <row r="8" spans="1:5" s="1" customFormat="1" ht="24.75" customHeight="1">
      <c r="A8" s="275" t="s">
        <v>18</v>
      </c>
      <c r="B8" s="279" t="s">
        <v>258</v>
      </c>
      <c r="C8" s="279" t="s">
        <v>259</v>
      </c>
      <c r="D8" s="277" t="s">
        <v>21</v>
      </c>
      <c r="E8" s="278"/>
    </row>
    <row r="9" spans="1:5" s="1" customFormat="1" ht="18" customHeight="1">
      <c r="A9" s="276"/>
      <c r="B9" s="280"/>
      <c r="C9" s="280"/>
      <c r="D9" s="119" t="s">
        <v>284</v>
      </c>
      <c r="E9" s="119" t="s">
        <v>292</v>
      </c>
    </row>
    <row r="10" spans="1:5" s="1" customFormat="1" ht="38.25">
      <c r="A10" s="130">
        <v>1</v>
      </c>
      <c r="B10" s="129" t="s">
        <v>14</v>
      </c>
      <c r="C10" s="128" t="s">
        <v>264</v>
      </c>
      <c r="D10" s="137">
        <f>D11+D12</f>
        <v>0</v>
      </c>
      <c r="E10" s="137">
        <f>E11+E12</f>
        <v>0</v>
      </c>
    </row>
    <row r="11" spans="1:5" s="1" customFormat="1" ht="63.75">
      <c r="A11" s="130">
        <v>2</v>
      </c>
      <c r="B11" s="131" t="s">
        <v>253</v>
      </c>
      <c r="C11" s="132" t="s">
        <v>266</v>
      </c>
      <c r="D11" s="138">
        <v>0</v>
      </c>
      <c r="E11" s="138">
        <v>0</v>
      </c>
    </row>
    <row r="12" spans="1:5" s="1" customFormat="1" ht="63.75">
      <c r="A12" s="130">
        <v>3</v>
      </c>
      <c r="B12" s="131" t="s">
        <v>254</v>
      </c>
      <c r="C12" s="132" t="s">
        <v>267</v>
      </c>
      <c r="D12" s="138">
        <v>0</v>
      </c>
      <c r="E12" s="138">
        <v>0</v>
      </c>
    </row>
    <row r="13" spans="1:5" s="1" customFormat="1" ht="38.25">
      <c r="A13" s="130">
        <v>4</v>
      </c>
      <c r="B13" s="133" t="s">
        <v>255</v>
      </c>
      <c r="C13" s="128" t="s">
        <v>265</v>
      </c>
      <c r="D13" s="137">
        <f>D14+D15</f>
        <v>5400000</v>
      </c>
      <c r="E13" s="137">
        <f>E14+E15</f>
        <v>5500000</v>
      </c>
    </row>
    <row r="14" spans="1:5" s="1" customFormat="1" ht="32.25" customHeight="1">
      <c r="A14" s="130">
        <v>5</v>
      </c>
      <c r="B14" s="131" t="s">
        <v>256</v>
      </c>
      <c r="C14" s="132" t="s">
        <v>262</v>
      </c>
      <c r="D14" s="138">
        <v>-426297900</v>
      </c>
      <c r="E14" s="138">
        <v>-442630100</v>
      </c>
    </row>
    <row r="15" spans="1:5" s="1" customFormat="1" ht="38.25">
      <c r="A15" s="130">
        <v>6</v>
      </c>
      <c r="B15" s="131" t="s">
        <v>236</v>
      </c>
      <c r="C15" s="132" t="s">
        <v>263</v>
      </c>
      <c r="D15" s="138">
        <v>431697900</v>
      </c>
      <c r="E15" s="138">
        <v>448130100</v>
      </c>
    </row>
    <row r="16" spans="1:5" s="1" customFormat="1" ht="38.25">
      <c r="A16" s="130">
        <v>7</v>
      </c>
      <c r="B16" s="133" t="s">
        <v>257</v>
      </c>
      <c r="C16" s="128"/>
      <c r="D16" s="137">
        <f>D10+D13</f>
        <v>5400000</v>
      </c>
      <c r="E16" s="137">
        <f>E10+E13</f>
        <v>5500000</v>
      </c>
    </row>
    <row r="17" spans="4:4" s="1" customFormat="1">
      <c r="D17" s="136"/>
    </row>
    <row r="18" spans="4:4" s="1" customFormat="1"/>
    <row r="19" spans="4:4" s="1" customFormat="1"/>
    <row r="20" spans="4:4" s="1" customFormat="1"/>
    <row r="21" spans="4:4" s="1" customFormat="1"/>
    <row r="22" spans="4:4" s="1" customFormat="1"/>
    <row r="23" spans="4:4" s="1" customFormat="1"/>
    <row r="24" spans="4:4" s="1" customFormat="1"/>
    <row r="25" spans="4:4" s="1" customFormat="1"/>
    <row r="26" spans="4:4" s="1" customFormat="1"/>
    <row r="27" spans="4:4" s="1" customFormat="1"/>
    <row r="28" spans="4:4" s="1" customFormat="1"/>
    <row r="29" spans="4:4" s="1" customFormat="1"/>
    <row r="30" spans="4:4" s="1" customFormat="1"/>
  </sheetData>
  <mergeCells count="8">
    <mergeCell ref="A8:A9"/>
    <mergeCell ref="D1:E1"/>
    <mergeCell ref="D2:E2"/>
    <mergeCell ref="D3:E3"/>
    <mergeCell ref="A6:E6"/>
    <mergeCell ref="D8:E8"/>
    <mergeCell ref="B8:B9"/>
    <mergeCell ref="C8:C9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="60" zoomScaleNormal="115" workbookViewId="0">
      <selection activeCell="L11" sqref="L11"/>
    </sheetView>
  </sheetViews>
  <sheetFormatPr defaultRowHeight="12.75"/>
  <cols>
    <col min="1" max="1" width="15" style="71" customWidth="1"/>
    <col min="2" max="2" width="2.5703125" style="71" customWidth="1"/>
    <col min="3" max="5" width="3.140625" style="71" customWidth="1"/>
    <col min="6" max="6" width="3" style="71" customWidth="1"/>
    <col min="7" max="7" width="4.28515625" style="71" customWidth="1"/>
    <col min="8" max="8" width="3.42578125" style="71" customWidth="1"/>
    <col min="9" max="9" width="79.7109375" style="72" customWidth="1"/>
    <col min="10" max="256" width="9.140625" style="73"/>
    <col min="257" max="257" width="15" style="73" customWidth="1"/>
    <col min="258" max="258" width="2.5703125" style="73" customWidth="1"/>
    <col min="259" max="261" width="3.140625" style="73" customWidth="1"/>
    <col min="262" max="262" width="3" style="73" customWidth="1"/>
    <col min="263" max="263" width="4.28515625" style="73" customWidth="1"/>
    <col min="264" max="264" width="3.42578125" style="73" customWidth="1"/>
    <col min="265" max="265" width="79.7109375" style="73" customWidth="1"/>
    <col min="266" max="512" width="9.140625" style="73"/>
    <col min="513" max="513" width="15" style="73" customWidth="1"/>
    <col min="514" max="514" width="2.5703125" style="73" customWidth="1"/>
    <col min="515" max="517" width="3.140625" style="73" customWidth="1"/>
    <col min="518" max="518" width="3" style="73" customWidth="1"/>
    <col min="519" max="519" width="4.28515625" style="73" customWidth="1"/>
    <col min="520" max="520" width="3.42578125" style="73" customWidth="1"/>
    <col min="521" max="521" width="79.7109375" style="73" customWidth="1"/>
    <col min="522" max="768" width="9.140625" style="73"/>
    <col min="769" max="769" width="15" style="73" customWidth="1"/>
    <col min="770" max="770" width="2.5703125" style="73" customWidth="1"/>
    <col min="771" max="773" width="3.140625" style="73" customWidth="1"/>
    <col min="774" max="774" width="3" style="73" customWidth="1"/>
    <col min="775" max="775" width="4.28515625" style="73" customWidth="1"/>
    <col min="776" max="776" width="3.42578125" style="73" customWidth="1"/>
    <col min="777" max="777" width="79.7109375" style="73" customWidth="1"/>
    <col min="778" max="1024" width="9.140625" style="73"/>
    <col min="1025" max="1025" width="15" style="73" customWidth="1"/>
    <col min="1026" max="1026" width="2.5703125" style="73" customWidth="1"/>
    <col min="1027" max="1029" width="3.140625" style="73" customWidth="1"/>
    <col min="1030" max="1030" width="3" style="73" customWidth="1"/>
    <col min="1031" max="1031" width="4.28515625" style="73" customWidth="1"/>
    <col min="1032" max="1032" width="3.42578125" style="73" customWidth="1"/>
    <col min="1033" max="1033" width="79.7109375" style="73" customWidth="1"/>
    <col min="1034" max="1280" width="9.140625" style="73"/>
    <col min="1281" max="1281" width="15" style="73" customWidth="1"/>
    <col min="1282" max="1282" width="2.5703125" style="73" customWidth="1"/>
    <col min="1283" max="1285" width="3.140625" style="73" customWidth="1"/>
    <col min="1286" max="1286" width="3" style="73" customWidth="1"/>
    <col min="1287" max="1287" width="4.28515625" style="73" customWidth="1"/>
    <col min="1288" max="1288" width="3.42578125" style="73" customWidth="1"/>
    <col min="1289" max="1289" width="79.7109375" style="73" customWidth="1"/>
    <col min="1290" max="1536" width="9.140625" style="73"/>
    <col min="1537" max="1537" width="15" style="73" customWidth="1"/>
    <col min="1538" max="1538" width="2.5703125" style="73" customWidth="1"/>
    <col min="1539" max="1541" width="3.140625" style="73" customWidth="1"/>
    <col min="1542" max="1542" width="3" style="73" customWidth="1"/>
    <col min="1543" max="1543" width="4.28515625" style="73" customWidth="1"/>
    <col min="1544" max="1544" width="3.42578125" style="73" customWidth="1"/>
    <col min="1545" max="1545" width="79.7109375" style="73" customWidth="1"/>
    <col min="1546" max="1792" width="9.140625" style="73"/>
    <col min="1793" max="1793" width="15" style="73" customWidth="1"/>
    <col min="1794" max="1794" width="2.5703125" style="73" customWidth="1"/>
    <col min="1795" max="1797" width="3.140625" style="73" customWidth="1"/>
    <col min="1798" max="1798" width="3" style="73" customWidth="1"/>
    <col min="1799" max="1799" width="4.28515625" style="73" customWidth="1"/>
    <col min="1800" max="1800" width="3.42578125" style="73" customWidth="1"/>
    <col min="1801" max="1801" width="79.7109375" style="73" customWidth="1"/>
    <col min="1802" max="2048" width="9.140625" style="73"/>
    <col min="2049" max="2049" width="15" style="73" customWidth="1"/>
    <col min="2050" max="2050" width="2.5703125" style="73" customWidth="1"/>
    <col min="2051" max="2053" width="3.140625" style="73" customWidth="1"/>
    <col min="2054" max="2054" width="3" style="73" customWidth="1"/>
    <col min="2055" max="2055" width="4.28515625" style="73" customWidth="1"/>
    <col min="2056" max="2056" width="3.42578125" style="73" customWidth="1"/>
    <col min="2057" max="2057" width="79.7109375" style="73" customWidth="1"/>
    <col min="2058" max="2304" width="9.140625" style="73"/>
    <col min="2305" max="2305" width="15" style="73" customWidth="1"/>
    <col min="2306" max="2306" width="2.5703125" style="73" customWidth="1"/>
    <col min="2307" max="2309" width="3.140625" style="73" customWidth="1"/>
    <col min="2310" max="2310" width="3" style="73" customWidth="1"/>
    <col min="2311" max="2311" width="4.28515625" style="73" customWidth="1"/>
    <col min="2312" max="2312" width="3.42578125" style="73" customWidth="1"/>
    <col min="2313" max="2313" width="79.7109375" style="73" customWidth="1"/>
    <col min="2314" max="2560" width="9.140625" style="73"/>
    <col min="2561" max="2561" width="15" style="73" customWidth="1"/>
    <col min="2562" max="2562" width="2.5703125" style="73" customWidth="1"/>
    <col min="2563" max="2565" width="3.140625" style="73" customWidth="1"/>
    <col min="2566" max="2566" width="3" style="73" customWidth="1"/>
    <col min="2567" max="2567" width="4.28515625" style="73" customWidth="1"/>
    <col min="2568" max="2568" width="3.42578125" style="73" customWidth="1"/>
    <col min="2569" max="2569" width="79.7109375" style="73" customWidth="1"/>
    <col min="2570" max="2816" width="9.140625" style="73"/>
    <col min="2817" max="2817" width="15" style="73" customWidth="1"/>
    <col min="2818" max="2818" width="2.5703125" style="73" customWidth="1"/>
    <col min="2819" max="2821" width="3.140625" style="73" customWidth="1"/>
    <col min="2822" max="2822" width="3" style="73" customWidth="1"/>
    <col min="2823" max="2823" width="4.28515625" style="73" customWidth="1"/>
    <col min="2824" max="2824" width="3.42578125" style="73" customWidth="1"/>
    <col min="2825" max="2825" width="79.7109375" style="73" customWidth="1"/>
    <col min="2826" max="3072" width="9.140625" style="73"/>
    <col min="3073" max="3073" width="15" style="73" customWidth="1"/>
    <col min="3074" max="3074" width="2.5703125" style="73" customWidth="1"/>
    <col min="3075" max="3077" width="3.140625" style="73" customWidth="1"/>
    <col min="3078" max="3078" width="3" style="73" customWidth="1"/>
    <col min="3079" max="3079" width="4.28515625" style="73" customWidth="1"/>
    <col min="3080" max="3080" width="3.42578125" style="73" customWidth="1"/>
    <col min="3081" max="3081" width="79.7109375" style="73" customWidth="1"/>
    <col min="3082" max="3328" width="9.140625" style="73"/>
    <col min="3329" max="3329" width="15" style="73" customWidth="1"/>
    <col min="3330" max="3330" width="2.5703125" style="73" customWidth="1"/>
    <col min="3331" max="3333" width="3.140625" style="73" customWidth="1"/>
    <col min="3334" max="3334" width="3" style="73" customWidth="1"/>
    <col min="3335" max="3335" width="4.28515625" style="73" customWidth="1"/>
    <col min="3336" max="3336" width="3.42578125" style="73" customWidth="1"/>
    <col min="3337" max="3337" width="79.7109375" style="73" customWidth="1"/>
    <col min="3338" max="3584" width="9.140625" style="73"/>
    <col min="3585" max="3585" width="15" style="73" customWidth="1"/>
    <col min="3586" max="3586" width="2.5703125" style="73" customWidth="1"/>
    <col min="3587" max="3589" width="3.140625" style="73" customWidth="1"/>
    <col min="3590" max="3590" width="3" style="73" customWidth="1"/>
    <col min="3591" max="3591" width="4.28515625" style="73" customWidth="1"/>
    <col min="3592" max="3592" width="3.42578125" style="73" customWidth="1"/>
    <col min="3593" max="3593" width="79.7109375" style="73" customWidth="1"/>
    <col min="3594" max="3840" width="9.140625" style="73"/>
    <col min="3841" max="3841" width="15" style="73" customWidth="1"/>
    <col min="3842" max="3842" width="2.5703125" style="73" customWidth="1"/>
    <col min="3843" max="3845" width="3.140625" style="73" customWidth="1"/>
    <col min="3846" max="3846" width="3" style="73" customWidth="1"/>
    <col min="3847" max="3847" width="4.28515625" style="73" customWidth="1"/>
    <col min="3848" max="3848" width="3.42578125" style="73" customWidth="1"/>
    <col min="3849" max="3849" width="79.7109375" style="73" customWidth="1"/>
    <col min="3850" max="4096" width="9.140625" style="73"/>
    <col min="4097" max="4097" width="15" style="73" customWidth="1"/>
    <col min="4098" max="4098" width="2.5703125" style="73" customWidth="1"/>
    <col min="4099" max="4101" width="3.140625" style="73" customWidth="1"/>
    <col min="4102" max="4102" width="3" style="73" customWidth="1"/>
    <col min="4103" max="4103" width="4.28515625" style="73" customWidth="1"/>
    <col min="4104" max="4104" width="3.42578125" style="73" customWidth="1"/>
    <col min="4105" max="4105" width="79.7109375" style="73" customWidth="1"/>
    <col min="4106" max="4352" width="9.140625" style="73"/>
    <col min="4353" max="4353" width="15" style="73" customWidth="1"/>
    <col min="4354" max="4354" width="2.5703125" style="73" customWidth="1"/>
    <col min="4355" max="4357" width="3.140625" style="73" customWidth="1"/>
    <col min="4358" max="4358" width="3" style="73" customWidth="1"/>
    <col min="4359" max="4359" width="4.28515625" style="73" customWidth="1"/>
    <col min="4360" max="4360" width="3.42578125" style="73" customWidth="1"/>
    <col min="4361" max="4361" width="79.7109375" style="73" customWidth="1"/>
    <col min="4362" max="4608" width="9.140625" style="73"/>
    <col min="4609" max="4609" width="15" style="73" customWidth="1"/>
    <col min="4610" max="4610" width="2.5703125" style="73" customWidth="1"/>
    <col min="4611" max="4613" width="3.140625" style="73" customWidth="1"/>
    <col min="4614" max="4614" width="3" style="73" customWidth="1"/>
    <col min="4615" max="4615" width="4.28515625" style="73" customWidth="1"/>
    <col min="4616" max="4616" width="3.42578125" style="73" customWidth="1"/>
    <col min="4617" max="4617" width="79.7109375" style="73" customWidth="1"/>
    <col min="4618" max="4864" width="9.140625" style="73"/>
    <col min="4865" max="4865" width="15" style="73" customWidth="1"/>
    <col min="4866" max="4866" width="2.5703125" style="73" customWidth="1"/>
    <col min="4867" max="4869" width="3.140625" style="73" customWidth="1"/>
    <col min="4870" max="4870" width="3" style="73" customWidth="1"/>
    <col min="4871" max="4871" width="4.28515625" style="73" customWidth="1"/>
    <col min="4872" max="4872" width="3.42578125" style="73" customWidth="1"/>
    <col min="4873" max="4873" width="79.7109375" style="73" customWidth="1"/>
    <col min="4874" max="5120" width="9.140625" style="73"/>
    <col min="5121" max="5121" width="15" style="73" customWidth="1"/>
    <col min="5122" max="5122" width="2.5703125" style="73" customWidth="1"/>
    <col min="5123" max="5125" width="3.140625" style="73" customWidth="1"/>
    <col min="5126" max="5126" width="3" style="73" customWidth="1"/>
    <col min="5127" max="5127" width="4.28515625" style="73" customWidth="1"/>
    <col min="5128" max="5128" width="3.42578125" style="73" customWidth="1"/>
    <col min="5129" max="5129" width="79.7109375" style="73" customWidth="1"/>
    <col min="5130" max="5376" width="9.140625" style="73"/>
    <col min="5377" max="5377" width="15" style="73" customWidth="1"/>
    <col min="5378" max="5378" width="2.5703125" style="73" customWidth="1"/>
    <col min="5379" max="5381" width="3.140625" style="73" customWidth="1"/>
    <col min="5382" max="5382" width="3" style="73" customWidth="1"/>
    <col min="5383" max="5383" width="4.28515625" style="73" customWidth="1"/>
    <col min="5384" max="5384" width="3.42578125" style="73" customWidth="1"/>
    <col min="5385" max="5385" width="79.7109375" style="73" customWidth="1"/>
    <col min="5386" max="5632" width="9.140625" style="73"/>
    <col min="5633" max="5633" width="15" style="73" customWidth="1"/>
    <col min="5634" max="5634" width="2.5703125" style="73" customWidth="1"/>
    <col min="5635" max="5637" width="3.140625" style="73" customWidth="1"/>
    <col min="5638" max="5638" width="3" style="73" customWidth="1"/>
    <col min="5639" max="5639" width="4.28515625" style="73" customWidth="1"/>
    <col min="5640" max="5640" width="3.42578125" style="73" customWidth="1"/>
    <col min="5641" max="5641" width="79.7109375" style="73" customWidth="1"/>
    <col min="5642" max="5888" width="9.140625" style="73"/>
    <col min="5889" max="5889" width="15" style="73" customWidth="1"/>
    <col min="5890" max="5890" width="2.5703125" style="73" customWidth="1"/>
    <col min="5891" max="5893" width="3.140625" style="73" customWidth="1"/>
    <col min="5894" max="5894" width="3" style="73" customWidth="1"/>
    <col min="5895" max="5895" width="4.28515625" style="73" customWidth="1"/>
    <col min="5896" max="5896" width="3.42578125" style="73" customWidth="1"/>
    <col min="5897" max="5897" width="79.7109375" style="73" customWidth="1"/>
    <col min="5898" max="6144" width="9.140625" style="73"/>
    <col min="6145" max="6145" width="15" style="73" customWidth="1"/>
    <col min="6146" max="6146" width="2.5703125" style="73" customWidth="1"/>
    <col min="6147" max="6149" width="3.140625" style="73" customWidth="1"/>
    <col min="6150" max="6150" width="3" style="73" customWidth="1"/>
    <col min="6151" max="6151" width="4.28515625" style="73" customWidth="1"/>
    <col min="6152" max="6152" width="3.42578125" style="73" customWidth="1"/>
    <col min="6153" max="6153" width="79.7109375" style="73" customWidth="1"/>
    <col min="6154" max="6400" width="9.140625" style="73"/>
    <col min="6401" max="6401" width="15" style="73" customWidth="1"/>
    <col min="6402" max="6402" width="2.5703125" style="73" customWidth="1"/>
    <col min="6403" max="6405" width="3.140625" style="73" customWidth="1"/>
    <col min="6406" max="6406" width="3" style="73" customWidth="1"/>
    <col min="6407" max="6407" width="4.28515625" style="73" customWidth="1"/>
    <col min="6408" max="6408" width="3.42578125" style="73" customWidth="1"/>
    <col min="6409" max="6409" width="79.7109375" style="73" customWidth="1"/>
    <col min="6410" max="6656" width="9.140625" style="73"/>
    <col min="6657" max="6657" width="15" style="73" customWidth="1"/>
    <col min="6658" max="6658" width="2.5703125" style="73" customWidth="1"/>
    <col min="6659" max="6661" width="3.140625" style="73" customWidth="1"/>
    <col min="6662" max="6662" width="3" style="73" customWidth="1"/>
    <col min="6663" max="6663" width="4.28515625" style="73" customWidth="1"/>
    <col min="6664" max="6664" width="3.42578125" style="73" customWidth="1"/>
    <col min="6665" max="6665" width="79.7109375" style="73" customWidth="1"/>
    <col min="6666" max="6912" width="9.140625" style="73"/>
    <col min="6913" max="6913" width="15" style="73" customWidth="1"/>
    <col min="6914" max="6914" width="2.5703125" style="73" customWidth="1"/>
    <col min="6915" max="6917" width="3.140625" style="73" customWidth="1"/>
    <col min="6918" max="6918" width="3" style="73" customWidth="1"/>
    <col min="6919" max="6919" width="4.28515625" style="73" customWidth="1"/>
    <col min="6920" max="6920" width="3.42578125" style="73" customWidth="1"/>
    <col min="6921" max="6921" width="79.7109375" style="73" customWidth="1"/>
    <col min="6922" max="7168" width="9.140625" style="73"/>
    <col min="7169" max="7169" width="15" style="73" customWidth="1"/>
    <col min="7170" max="7170" width="2.5703125" style="73" customWidth="1"/>
    <col min="7171" max="7173" width="3.140625" style="73" customWidth="1"/>
    <col min="7174" max="7174" width="3" style="73" customWidth="1"/>
    <col min="7175" max="7175" width="4.28515625" style="73" customWidth="1"/>
    <col min="7176" max="7176" width="3.42578125" style="73" customWidth="1"/>
    <col min="7177" max="7177" width="79.7109375" style="73" customWidth="1"/>
    <col min="7178" max="7424" width="9.140625" style="73"/>
    <col min="7425" max="7425" width="15" style="73" customWidth="1"/>
    <col min="7426" max="7426" width="2.5703125" style="73" customWidth="1"/>
    <col min="7427" max="7429" width="3.140625" style="73" customWidth="1"/>
    <col min="7430" max="7430" width="3" style="73" customWidth="1"/>
    <col min="7431" max="7431" width="4.28515625" style="73" customWidth="1"/>
    <col min="7432" max="7432" width="3.42578125" style="73" customWidth="1"/>
    <col min="7433" max="7433" width="79.7109375" style="73" customWidth="1"/>
    <col min="7434" max="7680" width="9.140625" style="73"/>
    <col min="7681" max="7681" width="15" style="73" customWidth="1"/>
    <col min="7682" max="7682" width="2.5703125" style="73" customWidth="1"/>
    <col min="7683" max="7685" width="3.140625" style="73" customWidth="1"/>
    <col min="7686" max="7686" width="3" style="73" customWidth="1"/>
    <col min="7687" max="7687" width="4.28515625" style="73" customWidth="1"/>
    <col min="7688" max="7688" width="3.42578125" style="73" customWidth="1"/>
    <col min="7689" max="7689" width="79.7109375" style="73" customWidth="1"/>
    <col min="7690" max="7936" width="9.140625" style="73"/>
    <col min="7937" max="7937" width="15" style="73" customWidth="1"/>
    <col min="7938" max="7938" width="2.5703125" style="73" customWidth="1"/>
    <col min="7939" max="7941" width="3.140625" style="73" customWidth="1"/>
    <col min="7942" max="7942" width="3" style="73" customWidth="1"/>
    <col min="7943" max="7943" width="4.28515625" style="73" customWidth="1"/>
    <col min="7944" max="7944" width="3.42578125" style="73" customWidth="1"/>
    <col min="7945" max="7945" width="79.7109375" style="73" customWidth="1"/>
    <col min="7946" max="8192" width="9.140625" style="73"/>
    <col min="8193" max="8193" width="15" style="73" customWidth="1"/>
    <col min="8194" max="8194" width="2.5703125" style="73" customWidth="1"/>
    <col min="8195" max="8197" width="3.140625" style="73" customWidth="1"/>
    <col min="8198" max="8198" width="3" style="73" customWidth="1"/>
    <col min="8199" max="8199" width="4.28515625" style="73" customWidth="1"/>
    <col min="8200" max="8200" width="3.42578125" style="73" customWidth="1"/>
    <col min="8201" max="8201" width="79.7109375" style="73" customWidth="1"/>
    <col min="8202" max="8448" width="9.140625" style="73"/>
    <col min="8449" max="8449" width="15" style="73" customWidth="1"/>
    <col min="8450" max="8450" width="2.5703125" style="73" customWidth="1"/>
    <col min="8451" max="8453" width="3.140625" style="73" customWidth="1"/>
    <col min="8454" max="8454" width="3" style="73" customWidth="1"/>
    <col min="8455" max="8455" width="4.28515625" style="73" customWidth="1"/>
    <col min="8456" max="8456" width="3.42578125" style="73" customWidth="1"/>
    <col min="8457" max="8457" width="79.7109375" style="73" customWidth="1"/>
    <col min="8458" max="8704" width="9.140625" style="73"/>
    <col min="8705" max="8705" width="15" style="73" customWidth="1"/>
    <col min="8706" max="8706" width="2.5703125" style="73" customWidth="1"/>
    <col min="8707" max="8709" width="3.140625" style="73" customWidth="1"/>
    <col min="8710" max="8710" width="3" style="73" customWidth="1"/>
    <col min="8711" max="8711" width="4.28515625" style="73" customWidth="1"/>
    <col min="8712" max="8712" width="3.42578125" style="73" customWidth="1"/>
    <col min="8713" max="8713" width="79.7109375" style="73" customWidth="1"/>
    <col min="8714" max="8960" width="9.140625" style="73"/>
    <col min="8961" max="8961" width="15" style="73" customWidth="1"/>
    <col min="8962" max="8962" width="2.5703125" style="73" customWidth="1"/>
    <col min="8963" max="8965" width="3.140625" style="73" customWidth="1"/>
    <col min="8966" max="8966" width="3" style="73" customWidth="1"/>
    <col min="8967" max="8967" width="4.28515625" style="73" customWidth="1"/>
    <col min="8968" max="8968" width="3.42578125" style="73" customWidth="1"/>
    <col min="8969" max="8969" width="79.7109375" style="73" customWidth="1"/>
    <col min="8970" max="9216" width="9.140625" style="73"/>
    <col min="9217" max="9217" width="15" style="73" customWidth="1"/>
    <col min="9218" max="9218" width="2.5703125" style="73" customWidth="1"/>
    <col min="9219" max="9221" width="3.140625" style="73" customWidth="1"/>
    <col min="9222" max="9222" width="3" style="73" customWidth="1"/>
    <col min="9223" max="9223" width="4.28515625" style="73" customWidth="1"/>
    <col min="9224" max="9224" width="3.42578125" style="73" customWidth="1"/>
    <col min="9225" max="9225" width="79.7109375" style="73" customWidth="1"/>
    <col min="9226" max="9472" width="9.140625" style="73"/>
    <col min="9473" max="9473" width="15" style="73" customWidth="1"/>
    <col min="9474" max="9474" width="2.5703125" style="73" customWidth="1"/>
    <col min="9475" max="9477" width="3.140625" style="73" customWidth="1"/>
    <col min="9478" max="9478" width="3" style="73" customWidth="1"/>
    <col min="9479" max="9479" width="4.28515625" style="73" customWidth="1"/>
    <col min="9480" max="9480" width="3.42578125" style="73" customWidth="1"/>
    <col min="9481" max="9481" width="79.7109375" style="73" customWidth="1"/>
    <col min="9482" max="9728" width="9.140625" style="73"/>
    <col min="9729" max="9729" width="15" style="73" customWidth="1"/>
    <col min="9730" max="9730" width="2.5703125" style="73" customWidth="1"/>
    <col min="9731" max="9733" width="3.140625" style="73" customWidth="1"/>
    <col min="9734" max="9734" width="3" style="73" customWidth="1"/>
    <col min="9735" max="9735" width="4.28515625" style="73" customWidth="1"/>
    <col min="9736" max="9736" width="3.42578125" style="73" customWidth="1"/>
    <col min="9737" max="9737" width="79.7109375" style="73" customWidth="1"/>
    <col min="9738" max="9984" width="9.140625" style="73"/>
    <col min="9985" max="9985" width="15" style="73" customWidth="1"/>
    <col min="9986" max="9986" width="2.5703125" style="73" customWidth="1"/>
    <col min="9987" max="9989" width="3.140625" style="73" customWidth="1"/>
    <col min="9990" max="9990" width="3" style="73" customWidth="1"/>
    <col min="9991" max="9991" width="4.28515625" style="73" customWidth="1"/>
    <col min="9992" max="9992" width="3.42578125" style="73" customWidth="1"/>
    <col min="9993" max="9993" width="79.7109375" style="73" customWidth="1"/>
    <col min="9994" max="10240" width="9.140625" style="73"/>
    <col min="10241" max="10241" width="15" style="73" customWidth="1"/>
    <col min="10242" max="10242" width="2.5703125" style="73" customWidth="1"/>
    <col min="10243" max="10245" width="3.140625" style="73" customWidth="1"/>
    <col min="10246" max="10246" width="3" style="73" customWidth="1"/>
    <col min="10247" max="10247" width="4.28515625" style="73" customWidth="1"/>
    <col min="10248" max="10248" width="3.42578125" style="73" customWidth="1"/>
    <col min="10249" max="10249" width="79.7109375" style="73" customWidth="1"/>
    <col min="10250" max="10496" width="9.140625" style="73"/>
    <col min="10497" max="10497" width="15" style="73" customWidth="1"/>
    <col min="10498" max="10498" width="2.5703125" style="73" customWidth="1"/>
    <col min="10499" max="10501" width="3.140625" style="73" customWidth="1"/>
    <col min="10502" max="10502" width="3" style="73" customWidth="1"/>
    <col min="10503" max="10503" width="4.28515625" style="73" customWidth="1"/>
    <col min="10504" max="10504" width="3.42578125" style="73" customWidth="1"/>
    <col min="10505" max="10505" width="79.7109375" style="73" customWidth="1"/>
    <col min="10506" max="10752" width="9.140625" style="73"/>
    <col min="10753" max="10753" width="15" style="73" customWidth="1"/>
    <col min="10754" max="10754" width="2.5703125" style="73" customWidth="1"/>
    <col min="10755" max="10757" width="3.140625" style="73" customWidth="1"/>
    <col min="10758" max="10758" width="3" style="73" customWidth="1"/>
    <col min="10759" max="10759" width="4.28515625" style="73" customWidth="1"/>
    <col min="10760" max="10760" width="3.42578125" style="73" customWidth="1"/>
    <col min="10761" max="10761" width="79.7109375" style="73" customWidth="1"/>
    <col min="10762" max="11008" width="9.140625" style="73"/>
    <col min="11009" max="11009" width="15" style="73" customWidth="1"/>
    <col min="11010" max="11010" width="2.5703125" style="73" customWidth="1"/>
    <col min="11011" max="11013" width="3.140625" style="73" customWidth="1"/>
    <col min="11014" max="11014" width="3" style="73" customWidth="1"/>
    <col min="11015" max="11015" width="4.28515625" style="73" customWidth="1"/>
    <col min="11016" max="11016" width="3.42578125" style="73" customWidth="1"/>
    <col min="11017" max="11017" width="79.7109375" style="73" customWidth="1"/>
    <col min="11018" max="11264" width="9.140625" style="73"/>
    <col min="11265" max="11265" width="15" style="73" customWidth="1"/>
    <col min="11266" max="11266" width="2.5703125" style="73" customWidth="1"/>
    <col min="11267" max="11269" width="3.140625" style="73" customWidth="1"/>
    <col min="11270" max="11270" width="3" style="73" customWidth="1"/>
    <col min="11271" max="11271" width="4.28515625" style="73" customWidth="1"/>
    <col min="11272" max="11272" width="3.42578125" style="73" customWidth="1"/>
    <col min="11273" max="11273" width="79.7109375" style="73" customWidth="1"/>
    <col min="11274" max="11520" width="9.140625" style="73"/>
    <col min="11521" max="11521" width="15" style="73" customWidth="1"/>
    <col min="11522" max="11522" width="2.5703125" style="73" customWidth="1"/>
    <col min="11523" max="11525" width="3.140625" style="73" customWidth="1"/>
    <col min="11526" max="11526" width="3" style="73" customWidth="1"/>
    <col min="11527" max="11527" width="4.28515625" style="73" customWidth="1"/>
    <col min="11528" max="11528" width="3.42578125" style="73" customWidth="1"/>
    <col min="11529" max="11529" width="79.7109375" style="73" customWidth="1"/>
    <col min="11530" max="11776" width="9.140625" style="73"/>
    <col min="11777" max="11777" width="15" style="73" customWidth="1"/>
    <col min="11778" max="11778" width="2.5703125" style="73" customWidth="1"/>
    <col min="11779" max="11781" width="3.140625" style="73" customWidth="1"/>
    <col min="11782" max="11782" width="3" style="73" customWidth="1"/>
    <col min="11783" max="11783" width="4.28515625" style="73" customWidth="1"/>
    <col min="11784" max="11784" width="3.42578125" style="73" customWidth="1"/>
    <col min="11785" max="11785" width="79.7109375" style="73" customWidth="1"/>
    <col min="11786" max="12032" width="9.140625" style="73"/>
    <col min="12033" max="12033" width="15" style="73" customWidth="1"/>
    <col min="12034" max="12034" width="2.5703125" style="73" customWidth="1"/>
    <col min="12035" max="12037" width="3.140625" style="73" customWidth="1"/>
    <col min="12038" max="12038" width="3" style="73" customWidth="1"/>
    <col min="12039" max="12039" width="4.28515625" style="73" customWidth="1"/>
    <col min="12040" max="12040" width="3.42578125" style="73" customWidth="1"/>
    <col min="12041" max="12041" width="79.7109375" style="73" customWidth="1"/>
    <col min="12042" max="12288" width="9.140625" style="73"/>
    <col min="12289" max="12289" width="15" style="73" customWidth="1"/>
    <col min="12290" max="12290" width="2.5703125" style="73" customWidth="1"/>
    <col min="12291" max="12293" width="3.140625" style="73" customWidth="1"/>
    <col min="12294" max="12294" width="3" style="73" customWidth="1"/>
    <col min="12295" max="12295" width="4.28515625" style="73" customWidth="1"/>
    <col min="12296" max="12296" width="3.42578125" style="73" customWidth="1"/>
    <col min="12297" max="12297" width="79.7109375" style="73" customWidth="1"/>
    <col min="12298" max="12544" width="9.140625" style="73"/>
    <col min="12545" max="12545" width="15" style="73" customWidth="1"/>
    <col min="12546" max="12546" width="2.5703125" style="73" customWidth="1"/>
    <col min="12547" max="12549" width="3.140625" style="73" customWidth="1"/>
    <col min="12550" max="12550" width="3" style="73" customWidth="1"/>
    <col min="12551" max="12551" width="4.28515625" style="73" customWidth="1"/>
    <col min="12552" max="12552" width="3.42578125" style="73" customWidth="1"/>
    <col min="12553" max="12553" width="79.7109375" style="73" customWidth="1"/>
    <col min="12554" max="12800" width="9.140625" style="73"/>
    <col min="12801" max="12801" width="15" style="73" customWidth="1"/>
    <col min="12802" max="12802" width="2.5703125" style="73" customWidth="1"/>
    <col min="12803" max="12805" width="3.140625" style="73" customWidth="1"/>
    <col min="12806" max="12806" width="3" style="73" customWidth="1"/>
    <col min="12807" max="12807" width="4.28515625" style="73" customWidth="1"/>
    <col min="12808" max="12808" width="3.42578125" style="73" customWidth="1"/>
    <col min="12809" max="12809" width="79.7109375" style="73" customWidth="1"/>
    <col min="12810" max="13056" width="9.140625" style="73"/>
    <col min="13057" max="13057" width="15" style="73" customWidth="1"/>
    <col min="13058" max="13058" width="2.5703125" style="73" customWidth="1"/>
    <col min="13059" max="13061" width="3.140625" style="73" customWidth="1"/>
    <col min="13062" max="13062" width="3" style="73" customWidth="1"/>
    <col min="13063" max="13063" width="4.28515625" style="73" customWidth="1"/>
    <col min="13064" max="13064" width="3.42578125" style="73" customWidth="1"/>
    <col min="13065" max="13065" width="79.7109375" style="73" customWidth="1"/>
    <col min="13066" max="13312" width="9.140625" style="73"/>
    <col min="13313" max="13313" width="15" style="73" customWidth="1"/>
    <col min="13314" max="13314" width="2.5703125" style="73" customWidth="1"/>
    <col min="13315" max="13317" width="3.140625" style="73" customWidth="1"/>
    <col min="13318" max="13318" width="3" style="73" customWidth="1"/>
    <col min="13319" max="13319" width="4.28515625" style="73" customWidth="1"/>
    <col min="13320" max="13320" width="3.42578125" style="73" customWidth="1"/>
    <col min="13321" max="13321" width="79.7109375" style="73" customWidth="1"/>
    <col min="13322" max="13568" width="9.140625" style="73"/>
    <col min="13569" max="13569" width="15" style="73" customWidth="1"/>
    <col min="13570" max="13570" width="2.5703125" style="73" customWidth="1"/>
    <col min="13571" max="13573" width="3.140625" style="73" customWidth="1"/>
    <col min="13574" max="13574" width="3" style="73" customWidth="1"/>
    <col min="13575" max="13575" width="4.28515625" style="73" customWidth="1"/>
    <col min="13576" max="13576" width="3.42578125" style="73" customWidth="1"/>
    <col min="13577" max="13577" width="79.7109375" style="73" customWidth="1"/>
    <col min="13578" max="13824" width="9.140625" style="73"/>
    <col min="13825" max="13825" width="15" style="73" customWidth="1"/>
    <col min="13826" max="13826" width="2.5703125" style="73" customWidth="1"/>
    <col min="13827" max="13829" width="3.140625" style="73" customWidth="1"/>
    <col min="13830" max="13830" width="3" style="73" customWidth="1"/>
    <col min="13831" max="13831" width="4.28515625" style="73" customWidth="1"/>
    <col min="13832" max="13832" width="3.42578125" style="73" customWidth="1"/>
    <col min="13833" max="13833" width="79.7109375" style="73" customWidth="1"/>
    <col min="13834" max="14080" width="9.140625" style="73"/>
    <col min="14081" max="14081" width="15" style="73" customWidth="1"/>
    <col min="14082" max="14082" width="2.5703125" style="73" customWidth="1"/>
    <col min="14083" max="14085" width="3.140625" style="73" customWidth="1"/>
    <col min="14086" max="14086" width="3" style="73" customWidth="1"/>
    <col min="14087" max="14087" width="4.28515625" style="73" customWidth="1"/>
    <col min="14088" max="14088" width="3.42578125" style="73" customWidth="1"/>
    <col min="14089" max="14089" width="79.7109375" style="73" customWidth="1"/>
    <col min="14090" max="14336" width="9.140625" style="73"/>
    <col min="14337" max="14337" width="15" style="73" customWidth="1"/>
    <col min="14338" max="14338" width="2.5703125" style="73" customWidth="1"/>
    <col min="14339" max="14341" width="3.140625" style="73" customWidth="1"/>
    <col min="14342" max="14342" width="3" style="73" customWidth="1"/>
    <col min="14343" max="14343" width="4.28515625" style="73" customWidth="1"/>
    <col min="14344" max="14344" width="3.42578125" style="73" customWidth="1"/>
    <col min="14345" max="14345" width="79.7109375" style="73" customWidth="1"/>
    <col min="14346" max="14592" width="9.140625" style="73"/>
    <col min="14593" max="14593" width="15" style="73" customWidth="1"/>
    <col min="14594" max="14594" width="2.5703125" style="73" customWidth="1"/>
    <col min="14595" max="14597" width="3.140625" style="73" customWidth="1"/>
    <col min="14598" max="14598" width="3" style="73" customWidth="1"/>
    <col min="14599" max="14599" width="4.28515625" style="73" customWidth="1"/>
    <col min="14600" max="14600" width="3.42578125" style="73" customWidth="1"/>
    <col min="14601" max="14601" width="79.7109375" style="73" customWidth="1"/>
    <col min="14602" max="14848" width="9.140625" style="73"/>
    <col min="14849" max="14849" width="15" style="73" customWidth="1"/>
    <col min="14850" max="14850" width="2.5703125" style="73" customWidth="1"/>
    <col min="14851" max="14853" width="3.140625" style="73" customWidth="1"/>
    <col min="14854" max="14854" width="3" style="73" customWidth="1"/>
    <col min="14855" max="14855" width="4.28515625" style="73" customWidth="1"/>
    <col min="14856" max="14856" width="3.42578125" style="73" customWidth="1"/>
    <col min="14857" max="14857" width="79.7109375" style="73" customWidth="1"/>
    <col min="14858" max="15104" width="9.140625" style="73"/>
    <col min="15105" max="15105" width="15" style="73" customWidth="1"/>
    <col min="15106" max="15106" width="2.5703125" style="73" customWidth="1"/>
    <col min="15107" max="15109" width="3.140625" style="73" customWidth="1"/>
    <col min="15110" max="15110" width="3" style="73" customWidth="1"/>
    <col min="15111" max="15111" width="4.28515625" style="73" customWidth="1"/>
    <col min="15112" max="15112" width="3.42578125" style="73" customWidth="1"/>
    <col min="15113" max="15113" width="79.7109375" style="73" customWidth="1"/>
    <col min="15114" max="15360" width="9.140625" style="73"/>
    <col min="15361" max="15361" width="15" style="73" customWidth="1"/>
    <col min="15362" max="15362" width="2.5703125" style="73" customWidth="1"/>
    <col min="15363" max="15365" width="3.140625" style="73" customWidth="1"/>
    <col min="15366" max="15366" width="3" style="73" customWidth="1"/>
    <col min="15367" max="15367" width="4.28515625" style="73" customWidth="1"/>
    <col min="15368" max="15368" width="3.42578125" style="73" customWidth="1"/>
    <col min="15369" max="15369" width="79.7109375" style="73" customWidth="1"/>
    <col min="15370" max="15616" width="9.140625" style="73"/>
    <col min="15617" max="15617" width="15" style="73" customWidth="1"/>
    <col min="15618" max="15618" width="2.5703125" style="73" customWidth="1"/>
    <col min="15619" max="15621" width="3.140625" style="73" customWidth="1"/>
    <col min="15622" max="15622" width="3" style="73" customWidth="1"/>
    <col min="15623" max="15623" width="4.28515625" style="73" customWidth="1"/>
    <col min="15624" max="15624" width="3.42578125" style="73" customWidth="1"/>
    <col min="15625" max="15625" width="79.7109375" style="73" customWidth="1"/>
    <col min="15626" max="15872" width="9.140625" style="73"/>
    <col min="15873" max="15873" width="15" style="73" customWidth="1"/>
    <col min="15874" max="15874" width="2.5703125" style="73" customWidth="1"/>
    <col min="15875" max="15877" width="3.140625" style="73" customWidth="1"/>
    <col min="15878" max="15878" width="3" style="73" customWidth="1"/>
    <col min="15879" max="15879" width="4.28515625" style="73" customWidth="1"/>
    <col min="15880" max="15880" width="3.42578125" style="73" customWidth="1"/>
    <col min="15881" max="15881" width="79.7109375" style="73" customWidth="1"/>
    <col min="15882" max="16128" width="9.140625" style="73"/>
    <col min="16129" max="16129" width="15" style="73" customWidth="1"/>
    <col min="16130" max="16130" width="2.5703125" style="73" customWidth="1"/>
    <col min="16131" max="16133" width="3.140625" style="73" customWidth="1"/>
    <col min="16134" max="16134" width="3" style="73" customWidth="1"/>
    <col min="16135" max="16135" width="4.28515625" style="73" customWidth="1"/>
    <col min="16136" max="16136" width="3.42578125" style="73" customWidth="1"/>
    <col min="16137" max="16137" width="79.7109375" style="73" customWidth="1"/>
    <col min="16138" max="16384" width="9.140625" style="73"/>
  </cols>
  <sheetData>
    <row r="1" spans="1:9">
      <c r="A1" s="72"/>
      <c r="B1" s="72"/>
      <c r="C1" s="72"/>
      <c r="D1" s="72"/>
      <c r="E1" s="72"/>
      <c r="F1" s="72"/>
      <c r="G1" s="72"/>
      <c r="H1" s="72"/>
      <c r="I1" s="72" t="s">
        <v>270</v>
      </c>
    </row>
    <row r="2" spans="1:9">
      <c r="A2" s="72"/>
      <c r="B2" s="72"/>
      <c r="C2" s="72"/>
      <c r="D2" s="72"/>
      <c r="E2" s="72"/>
      <c r="F2" s="72"/>
      <c r="G2" s="72"/>
      <c r="H2" s="72"/>
      <c r="I2" s="72" t="s">
        <v>269</v>
      </c>
    </row>
    <row r="3" spans="1:9">
      <c r="A3" s="72"/>
      <c r="B3" s="72"/>
      <c r="C3" s="72"/>
      <c r="D3" s="72"/>
      <c r="E3" s="72"/>
      <c r="F3" s="72"/>
      <c r="G3" s="72"/>
      <c r="H3" s="72"/>
      <c r="I3" s="72" t="s">
        <v>309</v>
      </c>
    </row>
    <row r="4" spans="1:9">
      <c r="A4" s="72"/>
      <c r="B4" s="72"/>
      <c r="C4" s="72"/>
      <c r="D4" s="72"/>
      <c r="E4" s="72"/>
      <c r="F4" s="72"/>
      <c r="G4" s="72"/>
      <c r="H4" s="72"/>
    </row>
    <row r="5" spans="1:9" ht="14.25">
      <c r="A5" s="241" t="s">
        <v>239</v>
      </c>
      <c r="B5" s="241"/>
      <c r="C5" s="241"/>
      <c r="D5" s="241"/>
      <c r="E5" s="241"/>
      <c r="F5" s="241"/>
      <c r="G5" s="241"/>
      <c r="H5" s="241"/>
      <c r="I5" s="241"/>
    </row>
    <row r="6" spans="1:9">
      <c r="A6" s="282"/>
      <c r="B6" s="282"/>
      <c r="C6" s="282"/>
      <c r="D6" s="282"/>
      <c r="E6" s="282"/>
      <c r="F6" s="282"/>
      <c r="G6" s="282"/>
      <c r="H6" s="282"/>
      <c r="I6" s="282"/>
    </row>
    <row r="7" spans="1:9">
      <c r="A7" s="283" t="s">
        <v>170</v>
      </c>
      <c r="B7" s="283"/>
      <c r="C7" s="283"/>
      <c r="D7" s="283"/>
      <c r="E7" s="283"/>
      <c r="F7" s="283"/>
      <c r="G7" s="283"/>
      <c r="H7" s="283"/>
      <c r="I7" s="284" t="s">
        <v>232</v>
      </c>
    </row>
    <row r="8" spans="1:9" ht="89.25">
      <c r="A8" s="111" t="s">
        <v>233</v>
      </c>
      <c r="B8" s="285" t="s">
        <v>238</v>
      </c>
      <c r="C8" s="285"/>
      <c r="D8" s="285"/>
      <c r="E8" s="285"/>
      <c r="F8" s="285"/>
      <c r="G8" s="285"/>
      <c r="H8" s="285"/>
      <c r="I8" s="284"/>
    </row>
    <row r="9" spans="1:9">
      <c r="A9" s="81" t="s">
        <v>12</v>
      </c>
      <c r="B9" s="281"/>
      <c r="C9" s="281"/>
      <c r="D9" s="281"/>
      <c r="E9" s="281"/>
      <c r="F9" s="281"/>
      <c r="G9" s="281"/>
      <c r="H9" s="281"/>
      <c r="I9" s="82" t="s">
        <v>222</v>
      </c>
    </row>
    <row r="10" spans="1:9" ht="25.5">
      <c r="A10" s="95" t="s">
        <v>12</v>
      </c>
      <c r="B10" s="95" t="s">
        <v>24</v>
      </c>
      <c r="C10" s="95" t="s">
        <v>37</v>
      </c>
      <c r="D10" s="95" t="s">
        <v>24</v>
      </c>
      <c r="E10" s="95" t="s">
        <v>22</v>
      </c>
      <c r="F10" s="95" t="s">
        <v>56</v>
      </c>
      <c r="G10" s="95" t="s">
        <v>8</v>
      </c>
      <c r="H10" s="95" t="s">
        <v>234</v>
      </c>
      <c r="I10" s="112" t="s">
        <v>15</v>
      </c>
    </row>
    <row r="11" spans="1:9" ht="25.5">
      <c r="A11" s="95" t="s">
        <v>12</v>
      </c>
      <c r="B11" s="95" t="s">
        <v>24</v>
      </c>
      <c r="C11" s="95" t="s">
        <v>37</v>
      </c>
      <c r="D11" s="95" t="s">
        <v>24</v>
      </c>
      <c r="E11" s="95" t="s">
        <v>22</v>
      </c>
      <c r="F11" s="95" t="s">
        <v>56</v>
      </c>
      <c r="G11" s="95" t="s">
        <v>8</v>
      </c>
      <c r="H11" s="95" t="s">
        <v>6</v>
      </c>
      <c r="I11" s="113" t="s">
        <v>16</v>
      </c>
    </row>
    <row r="12" spans="1:9" ht="18.75" customHeight="1">
      <c r="A12" s="107">
        <v>919</v>
      </c>
      <c r="B12" s="107" t="s">
        <v>24</v>
      </c>
      <c r="C12" s="107" t="s">
        <v>48</v>
      </c>
      <c r="D12" s="107" t="s">
        <v>26</v>
      </c>
      <c r="E12" s="107" t="s">
        <v>24</v>
      </c>
      <c r="F12" s="107" t="s">
        <v>56</v>
      </c>
      <c r="G12" s="107" t="s">
        <v>8</v>
      </c>
      <c r="H12" s="107" t="s">
        <v>235</v>
      </c>
      <c r="I12" s="114" t="s">
        <v>17</v>
      </c>
    </row>
    <row r="13" spans="1:9" ht="19.5" customHeight="1">
      <c r="A13" s="107">
        <v>919</v>
      </c>
      <c r="B13" s="107" t="s">
        <v>24</v>
      </c>
      <c r="C13" s="107" t="s">
        <v>48</v>
      </c>
      <c r="D13" s="107" t="s">
        <v>26</v>
      </c>
      <c r="E13" s="107" t="s">
        <v>24</v>
      </c>
      <c r="F13" s="107" t="s">
        <v>56</v>
      </c>
      <c r="G13" s="107" t="s">
        <v>8</v>
      </c>
      <c r="H13" s="107" t="s">
        <v>5</v>
      </c>
      <c r="I13" s="114" t="s">
        <v>236</v>
      </c>
    </row>
  </sheetData>
  <mergeCells count="6">
    <mergeCell ref="B9:H9"/>
    <mergeCell ref="A5:I5"/>
    <mergeCell ref="A6:I6"/>
    <mergeCell ref="A7:H7"/>
    <mergeCell ref="I7:I8"/>
    <mergeCell ref="B8:H8"/>
  </mergeCells>
  <pageMargins left="0.78740157480314965" right="0.39370078740157483" top="0.39370078740157483" bottom="0.3937007874015748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469"/>
  <sheetViews>
    <sheetView view="pageBreakPreview" topLeftCell="A43" zoomScale="175" zoomScaleNormal="130" zoomScaleSheetLayoutView="175" workbookViewId="0">
      <selection activeCell="A111" sqref="A111"/>
    </sheetView>
  </sheetViews>
  <sheetFormatPr defaultRowHeight="12"/>
  <cols>
    <col min="1" max="1" width="3.42578125" style="6" customWidth="1"/>
    <col min="2" max="2" width="3.5703125" style="52" customWidth="1"/>
    <col min="3" max="3" width="2.42578125" style="7" customWidth="1"/>
    <col min="4" max="4" width="2.85546875" style="7" customWidth="1"/>
    <col min="5" max="5" width="2.42578125" style="7" customWidth="1"/>
    <col min="6" max="6" width="3.5703125" style="7" customWidth="1"/>
    <col min="7" max="7" width="2.5703125" style="7" customWidth="1"/>
    <col min="8" max="8" width="4.85546875" style="7" customWidth="1"/>
    <col min="9" max="9" width="3.5703125" style="7" customWidth="1"/>
    <col min="10" max="10" width="45.85546875" style="6" customWidth="1"/>
    <col min="11" max="11" width="14.28515625" style="197" customWidth="1"/>
    <col min="12" max="12" width="16.5703125" style="197" customWidth="1"/>
    <col min="13" max="256" width="9.140625" style="6"/>
    <col min="257" max="257" width="3.85546875" style="6" customWidth="1"/>
    <col min="258" max="258" width="3.5703125" style="6" customWidth="1"/>
    <col min="259" max="259" width="2.42578125" style="6" customWidth="1"/>
    <col min="260" max="260" width="2.85546875" style="6" customWidth="1"/>
    <col min="261" max="261" width="2.42578125" style="6" customWidth="1"/>
    <col min="262" max="262" width="3.5703125" style="6" customWidth="1"/>
    <col min="263" max="263" width="2.5703125" style="6" customWidth="1"/>
    <col min="264" max="264" width="4.85546875" style="6" customWidth="1"/>
    <col min="265" max="265" width="3.5703125" style="6" customWidth="1"/>
    <col min="266" max="266" width="58.7109375" style="6" customWidth="1"/>
    <col min="267" max="267" width="14.140625" style="6" customWidth="1"/>
    <col min="268" max="268" width="11.7109375" style="6" customWidth="1"/>
    <col min="269" max="512" width="9.140625" style="6"/>
    <col min="513" max="513" width="3.85546875" style="6" customWidth="1"/>
    <col min="514" max="514" width="3.5703125" style="6" customWidth="1"/>
    <col min="515" max="515" width="2.42578125" style="6" customWidth="1"/>
    <col min="516" max="516" width="2.85546875" style="6" customWidth="1"/>
    <col min="517" max="517" width="2.42578125" style="6" customWidth="1"/>
    <col min="518" max="518" width="3.5703125" style="6" customWidth="1"/>
    <col min="519" max="519" width="2.5703125" style="6" customWidth="1"/>
    <col min="520" max="520" width="4.85546875" style="6" customWidth="1"/>
    <col min="521" max="521" width="3.5703125" style="6" customWidth="1"/>
    <col min="522" max="522" width="58.7109375" style="6" customWidth="1"/>
    <col min="523" max="523" width="14.140625" style="6" customWidth="1"/>
    <col min="524" max="524" width="11.7109375" style="6" customWidth="1"/>
    <col min="525" max="768" width="9.140625" style="6"/>
    <col min="769" max="769" width="3.85546875" style="6" customWidth="1"/>
    <col min="770" max="770" width="3.5703125" style="6" customWidth="1"/>
    <col min="771" max="771" width="2.42578125" style="6" customWidth="1"/>
    <col min="772" max="772" width="2.85546875" style="6" customWidth="1"/>
    <col min="773" max="773" width="2.42578125" style="6" customWidth="1"/>
    <col min="774" max="774" width="3.5703125" style="6" customWidth="1"/>
    <col min="775" max="775" width="2.5703125" style="6" customWidth="1"/>
    <col min="776" max="776" width="4.85546875" style="6" customWidth="1"/>
    <col min="777" max="777" width="3.5703125" style="6" customWidth="1"/>
    <col min="778" max="778" width="58.7109375" style="6" customWidth="1"/>
    <col min="779" max="779" width="14.140625" style="6" customWidth="1"/>
    <col min="780" max="780" width="11.7109375" style="6" customWidth="1"/>
    <col min="781" max="1024" width="9.140625" style="6"/>
    <col min="1025" max="1025" width="3.85546875" style="6" customWidth="1"/>
    <col min="1026" max="1026" width="3.5703125" style="6" customWidth="1"/>
    <col min="1027" max="1027" width="2.42578125" style="6" customWidth="1"/>
    <col min="1028" max="1028" width="2.85546875" style="6" customWidth="1"/>
    <col min="1029" max="1029" width="2.42578125" style="6" customWidth="1"/>
    <col min="1030" max="1030" width="3.5703125" style="6" customWidth="1"/>
    <col min="1031" max="1031" width="2.5703125" style="6" customWidth="1"/>
    <col min="1032" max="1032" width="4.85546875" style="6" customWidth="1"/>
    <col min="1033" max="1033" width="3.5703125" style="6" customWidth="1"/>
    <col min="1034" max="1034" width="58.7109375" style="6" customWidth="1"/>
    <col min="1035" max="1035" width="14.140625" style="6" customWidth="1"/>
    <col min="1036" max="1036" width="11.7109375" style="6" customWidth="1"/>
    <col min="1037" max="1280" width="9.140625" style="6"/>
    <col min="1281" max="1281" width="3.85546875" style="6" customWidth="1"/>
    <col min="1282" max="1282" width="3.5703125" style="6" customWidth="1"/>
    <col min="1283" max="1283" width="2.42578125" style="6" customWidth="1"/>
    <col min="1284" max="1284" width="2.85546875" style="6" customWidth="1"/>
    <col min="1285" max="1285" width="2.42578125" style="6" customWidth="1"/>
    <col min="1286" max="1286" width="3.5703125" style="6" customWidth="1"/>
    <col min="1287" max="1287" width="2.5703125" style="6" customWidth="1"/>
    <col min="1288" max="1288" width="4.85546875" style="6" customWidth="1"/>
    <col min="1289" max="1289" width="3.5703125" style="6" customWidth="1"/>
    <col min="1290" max="1290" width="58.7109375" style="6" customWidth="1"/>
    <col min="1291" max="1291" width="14.140625" style="6" customWidth="1"/>
    <col min="1292" max="1292" width="11.7109375" style="6" customWidth="1"/>
    <col min="1293" max="1536" width="9.140625" style="6"/>
    <col min="1537" max="1537" width="3.85546875" style="6" customWidth="1"/>
    <col min="1538" max="1538" width="3.5703125" style="6" customWidth="1"/>
    <col min="1539" max="1539" width="2.42578125" style="6" customWidth="1"/>
    <col min="1540" max="1540" width="2.85546875" style="6" customWidth="1"/>
    <col min="1541" max="1541" width="2.42578125" style="6" customWidth="1"/>
    <col min="1542" max="1542" width="3.5703125" style="6" customWidth="1"/>
    <col min="1543" max="1543" width="2.5703125" style="6" customWidth="1"/>
    <col min="1544" max="1544" width="4.85546875" style="6" customWidth="1"/>
    <col min="1545" max="1545" width="3.5703125" style="6" customWidth="1"/>
    <col min="1546" max="1546" width="58.7109375" style="6" customWidth="1"/>
    <col min="1547" max="1547" width="14.140625" style="6" customWidth="1"/>
    <col min="1548" max="1548" width="11.7109375" style="6" customWidth="1"/>
    <col min="1549" max="1792" width="9.140625" style="6"/>
    <col min="1793" max="1793" width="3.85546875" style="6" customWidth="1"/>
    <col min="1794" max="1794" width="3.5703125" style="6" customWidth="1"/>
    <col min="1795" max="1795" width="2.42578125" style="6" customWidth="1"/>
    <col min="1796" max="1796" width="2.85546875" style="6" customWidth="1"/>
    <col min="1797" max="1797" width="2.42578125" style="6" customWidth="1"/>
    <col min="1798" max="1798" width="3.5703125" style="6" customWidth="1"/>
    <col min="1799" max="1799" width="2.5703125" style="6" customWidth="1"/>
    <col min="1800" max="1800" width="4.85546875" style="6" customWidth="1"/>
    <col min="1801" max="1801" width="3.5703125" style="6" customWidth="1"/>
    <col min="1802" max="1802" width="58.7109375" style="6" customWidth="1"/>
    <col min="1803" max="1803" width="14.140625" style="6" customWidth="1"/>
    <col min="1804" max="1804" width="11.7109375" style="6" customWidth="1"/>
    <col min="1805" max="2048" width="9.140625" style="6"/>
    <col min="2049" max="2049" width="3.85546875" style="6" customWidth="1"/>
    <col min="2050" max="2050" width="3.5703125" style="6" customWidth="1"/>
    <col min="2051" max="2051" width="2.42578125" style="6" customWidth="1"/>
    <col min="2052" max="2052" width="2.85546875" style="6" customWidth="1"/>
    <col min="2053" max="2053" width="2.42578125" style="6" customWidth="1"/>
    <col min="2054" max="2054" width="3.5703125" style="6" customWidth="1"/>
    <col min="2055" max="2055" width="2.5703125" style="6" customWidth="1"/>
    <col min="2056" max="2056" width="4.85546875" style="6" customWidth="1"/>
    <col min="2057" max="2057" width="3.5703125" style="6" customWidth="1"/>
    <col min="2058" max="2058" width="58.7109375" style="6" customWidth="1"/>
    <col min="2059" max="2059" width="14.140625" style="6" customWidth="1"/>
    <col min="2060" max="2060" width="11.7109375" style="6" customWidth="1"/>
    <col min="2061" max="2304" width="9.140625" style="6"/>
    <col min="2305" max="2305" width="3.85546875" style="6" customWidth="1"/>
    <col min="2306" max="2306" width="3.5703125" style="6" customWidth="1"/>
    <col min="2307" max="2307" width="2.42578125" style="6" customWidth="1"/>
    <col min="2308" max="2308" width="2.85546875" style="6" customWidth="1"/>
    <col min="2309" max="2309" width="2.42578125" style="6" customWidth="1"/>
    <col min="2310" max="2310" width="3.5703125" style="6" customWidth="1"/>
    <col min="2311" max="2311" width="2.5703125" style="6" customWidth="1"/>
    <col min="2312" max="2312" width="4.85546875" style="6" customWidth="1"/>
    <col min="2313" max="2313" width="3.5703125" style="6" customWidth="1"/>
    <col min="2314" max="2314" width="58.7109375" style="6" customWidth="1"/>
    <col min="2315" max="2315" width="14.140625" style="6" customWidth="1"/>
    <col min="2316" max="2316" width="11.7109375" style="6" customWidth="1"/>
    <col min="2317" max="2560" width="9.140625" style="6"/>
    <col min="2561" max="2561" width="3.85546875" style="6" customWidth="1"/>
    <col min="2562" max="2562" width="3.5703125" style="6" customWidth="1"/>
    <col min="2563" max="2563" width="2.42578125" style="6" customWidth="1"/>
    <col min="2564" max="2564" width="2.85546875" style="6" customWidth="1"/>
    <col min="2565" max="2565" width="2.42578125" style="6" customWidth="1"/>
    <col min="2566" max="2566" width="3.5703125" style="6" customWidth="1"/>
    <col min="2567" max="2567" width="2.5703125" style="6" customWidth="1"/>
    <col min="2568" max="2568" width="4.85546875" style="6" customWidth="1"/>
    <col min="2569" max="2569" width="3.5703125" style="6" customWidth="1"/>
    <col min="2570" max="2570" width="58.7109375" style="6" customWidth="1"/>
    <col min="2571" max="2571" width="14.140625" style="6" customWidth="1"/>
    <col min="2572" max="2572" width="11.7109375" style="6" customWidth="1"/>
    <col min="2573" max="2816" width="9.140625" style="6"/>
    <col min="2817" max="2817" width="3.85546875" style="6" customWidth="1"/>
    <col min="2818" max="2818" width="3.5703125" style="6" customWidth="1"/>
    <col min="2819" max="2819" width="2.42578125" style="6" customWidth="1"/>
    <col min="2820" max="2820" width="2.85546875" style="6" customWidth="1"/>
    <col min="2821" max="2821" width="2.42578125" style="6" customWidth="1"/>
    <col min="2822" max="2822" width="3.5703125" style="6" customWidth="1"/>
    <col min="2823" max="2823" width="2.5703125" style="6" customWidth="1"/>
    <col min="2824" max="2824" width="4.85546875" style="6" customWidth="1"/>
    <col min="2825" max="2825" width="3.5703125" style="6" customWidth="1"/>
    <col min="2826" max="2826" width="58.7109375" style="6" customWidth="1"/>
    <col min="2827" max="2827" width="14.140625" style="6" customWidth="1"/>
    <col min="2828" max="2828" width="11.7109375" style="6" customWidth="1"/>
    <col min="2829" max="3072" width="9.140625" style="6"/>
    <col min="3073" max="3073" width="3.85546875" style="6" customWidth="1"/>
    <col min="3074" max="3074" width="3.5703125" style="6" customWidth="1"/>
    <col min="3075" max="3075" width="2.42578125" style="6" customWidth="1"/>
    <col min="3076" max="3076" width="2.85546875" style="6" customWidth="1"/>
    <col min="3077" max="3077" width="2.42578125" style="6" customWidth="1"/>
    <col min="3078" max="3078" width="3.5703125" style="6" customWidth="1"/>
    <col min="3079" max="3079" width="2.5703125" style="6" customWidth="1"/>
    <col min="3080" max="3080" width="4.85546875" style="6" customWidth="1"/>
    <col min="3081" max="3081" width="3.5703125" style="6" customWidth="1"/>
    <col min="3082" max="3082" width="58.7109375" style="6" customWidth="1"/>
    <col min="3083" max="3083" width="14.140625" style="6" customWidth="1"/>
    <col min="3084" max="3084" width="11.7109375" style="6" customWidth="1"/>
    <col min="3085" max="3328" width="9.140625" style="6"/>
    <col min="3329" max="3329" width="3.85546875" style="6" customWidth="1"/>
    <col min="3330" max="3330" width="3.5703125" style="6" customWidth="1"/>
    <col min="3331" max="3331" width="2.42578125" style="6" customWidth="1"/>
    <col min="3332" max="3332" width="2.85546875" style="6" customWidth="1"/>
    <col min="3333" max="3333" width="2.42578125" style="6" customWidth="1"/>
    <col min="3334" max="3334" width="3.5703125" style="6" customWidth="1"/>
    <col min="3335" max="3335" width="2.5703125" style="6" customWidth="1"/>
    <col min="3336" max="3336" width="4.85546875" style="6" customWidth="1"/>
    <col min="3337" max="3337" width="3.5703125" style="6" customWidth="1"/>
    <col min="3338" max="3338" width="58.7109375" style="6" customWidth="1"/>
    <col min="3339" max="3339" width="14.140625" style="6" customWidth="1"/>
    <col min="3340" max="3340" width="11.7109375" style="6" customWidth="1"/>
    <col min="3341" max="3584" width="9.140625" style="6"/>
    <col min="3585" max="3585" width="3.85546875" style="6" customWidth="1"/>
    <col min="3586" max="3586" width="3.5703125" style="6" customWidth="1"/>
    <col min="3587" max="3587" width="2.42578125" style="6" customWidth="1"/>
    <col min="3588" max="3588" width="2.85546875" style="6" customWidth="1"/>
    <col min="3589" max="3589" width="2.42578125" style="6" customWidth="1"/>
    <col min="3590" max="3590" width="3.5703125" style="6" customWidth="1"/>
    <col min="3591" max="3591" width="2.5703125" style="6" customWidth="1"/>
    <col min="3592" max="3592" width="4.85546875" style="6" customWidth="1"/>
    <col min="3593" max="3593" width="3.5703125" style="6" customWidth="1"/>
    <col min="3594" max="3594" width="58.7109375" style="6" customWidth="1"/>
    <col min="3595" max="3595" width="14.140625" style="6" customWidth="1"/>
    <col min="3596" max="3596" width="11.7109375" style="6" customWidth="1"/>
    <col min="3597" max="3840" width="9.140625" style="6"/>
    <col min="3841" max="3841" width="3.85546875" style="6" customWidth="1"/>
    <col min="3842" max="3842" width="3.5703125" style="6" customWidth="1"/>
    <col min="3843" max="3843" width="2.42578125" style="6" customWidth="1"/>
    <col min="3844" max="3844" width="2.85546875" style="6" customWidth="1"/>
    <col min="3845" max="3845" width="2.42578125" style="6" customWidth="1"/>
    <col min="3846" max="3846" width="3.5703125" style="6" customWidth="1"/>
    <col min="3847" max="3847" width="2.5703125" style="6" customWidth="1"/>
    <col min="3848" max="3848" width="4.85546875" style="6" customWidth="1"/>
    <col min="3849" max="3849" width="3.5703125" style="6" customWidth="1"/>
    <col min="3850" max="3850" width="58.7109375" style="6" customWidth="1"/>
    <col min="3851" max="3851" width="14.140625" style="6" customWidth="1"/>
    <col min="3852" max="3852" width="11.7109375" style="6" customWidth="1"/>
    <col min="3853" max="4096" width="9.140625" style="6"/>
    <col min="4097" max="4097" width="3.85546875" style="6" customWidth="1"/>
    <col min="4098" max="4098" width="3.5703125" style="6" customWidth="1"/>
    <col min="4099" max="4099" width="2.42578125" style="6" customWidth="1"/>
    <col min="4100" max="4100" width="2.85546875" style="6" customWidth="1"/>
    <col min="4101" max="4101" width="2.42578125" style="6" customWidth="1"/>
    <col min="4102" max="4102" width="3.5703125" style="6" customWidth="1"/>
    <col min="4103" max="4103" width="2.5703125" style="6" customWidth="1"/>
    <col min="4104" max="4104" width="4.85546875" style="6" customWidth="1"/>
    <col min="4105" max="4105" width="3.5703125" style="6" customWidth="1"/>
    <col min="4106" max="4106" width="58.7109375" style="6" customWidth="1"/>
    <col min="4107" max="4107" width="14.140625" style="6" customWidth="1"/>
    <col min="4108" max="4108" width="11.7109375" style="6" customWidth="1"/>
    <col min="4109" max="4352" width="9.140625" style="6"/>
    <col min="4353" max="4353" width="3.85546875" style="6" customWidth="1"/>
    <col min="4354" max="4354" width="3.5703125" style="6" customWidth="1"/>
    <col min="4355" max="4355" width="2.42578125" style="6" customWidth="1"/>
    <col min="4356" max="4356" width="2.85546875" style="6" customWidth="1"/>
    <col min="4357" max="4357" width="2.42578125" style="6" customWidth="1"/>
    <col min="4358" max="4358" width="3.5703125" style="6" customWidth="1"/>
    <col min="4359" max="4359" width="2.5703125" style="6" customWidth="1"/>
    <col min="4360" max="4360" width="4.85546875" style="6" customWidth="1"/>
    <col min="4361" max="4361" width="3.5703125" style="6" customWidth="1"/>
    <col min="4362" max="4362" width="58.7109375" style="6" customWidth="1"/>
    <col min="4363" max="4363" width="14.140625" style="6" customWidth="1"/>
    <col min="4364" max="4364" width="11.7109375" style="6" customWidth="1"/>
    <col min="4365" max="4608" width="9.140625" style="6"/>
    <col min="4609" max="4609" width="3.85546875" style="6" customWidth="1"/>
    <col min="4610" max="4610" width="3.5703125" style="6" customWidth="1"/>
    <col min="4611" max="4611" width="2.42578125" style="6" customWidth="1"/>
    <col min="4612" max="4612" width="2.85546875" style="6" customWidth="1"/>
    <col min="4613" max="4613" width="2.42578125" style="6" customWidth="1"/>
    <col min="4614" max="4614" width="3.5703125" style="6" customWidth="1"/>
    <col min="4615" max="4615" width="2.5703125" style="6" customWidth="1"/>
    <col min="4616" max="4616" width="4.85546875" style="6" customWidth="1"/>
    <col min="4617" max="4617" width="3.5703125" style="6" customWidth="1"/>
    <col min="4618" max="4618" width="58.7109375" style="6" customWidth="1"/>
    <col min="4619" max="4619" width="14.140625" style="6" customWidth="1"/>
    <col min="4620" max="4620" width="11.7109375" style="6" customWidth="1"/>
    <col min="4621" max="4864" width="9.140625" style="6"/>
    <col min="4865" max="4865" width="3.85546875" style="6" customWidth="1"/>
    <col min="4866" max="4866" width="3.5703125" style="6" customWidth="1"/>
    <col min="4867" max="4867" width="2.42578125" style="6" customWidth="1"/>
    <col min="4868" max="4868" width="2.85546875" style="6" customWidth="1"/>
    <col min="4869" max="4869" width="2.42578125" style="6" customWidth="1"/>
    <col min="4870" max="4870" width="3.5703125" style="6" customWidth="1"/>
    <col min="4871" max="4871" width="2.5703125" style="6" customWidth="1"/>
    <col min="4872" max="4872" width="4.85546875" style="6" customWidth="1"/>
    <col min="4873" max="4873" width="3.5703125" style="6" customWidth="1"/>
    <col min="4874" max="4874" width="58.7109375" style="6" customWidth="1"/>
    <col min="4875" max="4875" width="14.140625" style="6" customWidth="1"/>
    <col min="4876" max="4876" width="11.7109375" style="6" customWidth="1"/>
    <col min="4877" max="5120" width="9.140625" style="6"/>
    <col min="5121" max="5121" width="3.85546875" style="6" customWidth="1"/>
    <col min="5122" max="5122" width="3.5703125" style="6" customWidth="1"/>
    <col min="5123" max="5123" width="2.42578125" style="6" customWidth="1"/>
    <col min="5124" max="5124" width="2.85546875" style="6" customWidth="1"/>
    <col min="5125" max="5125" width="2.42578125" style="6" customWidth="1"/>
    <col min="5126" max="5126" width="3.5703125" style="6" customWidth="1"/>
    <col min="5127" max="5127" width="2.5703125" style="6" customWidth="1"/>
    <col min="5128" max="5128" width="4.85546875" style="6" customWidth="1"/>
    <col min="5129" max="5129" width="3.5703125" style="6" customWidth="1"/>
    <col min="5130" max="5130" width="58.7109375" style="6" customWidth="1"/>
    <col min="5131" max="5131" width="14.140625" style="6" customWidth="1"/>
    <col min="5132" max="5132" width="11.7109375" style="6" customWidth="1"/>
    <col min="5133" max="5376" width="9.140625" style="6"/>
    <col min="5377" max="5377" width="3.85546875" style="6" customWidth="1"/>
    <col min="5378" max="5378" width="3.5703125" style="6" customWidth="1"/>
    <col min="5379" max="5379" width="2.42578125" style="6" customWidth="1"/>
    <col min="5380" max="5380" width="2.85546875" style="6" customWidth="1"/>
    <col min="5381" max="5381" width="2.42578125" style="6" customWidth="1"/>
    <col min="5382" max="5382" width="3.5703125" style="6" customWidth="1"/>
    <col min="5383" max="5383" width="2.5703125" style="6" customWidth="1"/>
    <col min="5384" max="5384" width="4.85546875" style="6" customWidth="1"/>
    <col min="5385" max="5385" width="3.5703125" style="6" customWidth="1"/>
    <col min="5386" max="5386" width="58.7109375" style="6" customWidth="1"/>
    <col min="5387" max="5387" width="14.140625" style="6" customWidth="1"/>
    <col min="5388" max="5388" width="11.7109375" style="6" customWidth="1"/>
    <col min="5389" max="5632" width="9.140625" style="6"/>
    <col min="5633" max="5633" width="3.85546875" style="6" customWidth="1"/>
    <col min="5634" max="5634" width="3.5703125" style="6" customWidth="1"/>
    <col min="5635" max="5635" width="2.42578125" style="6" customWidth="1"/>
    <col min="5636" max="5636" width="2.85546875" style="6" customWidth="1"/>
    <col min="5637" max="5637" width="2.42578125" style="6" customWidth="1"/>
    <col min="5638" max="5638" width="3.5703125" style="6" customWidth="1"/>
    <col min="5639" max="5639" width="2.5703125" style="6" customWidth="1"/>
    <col min="5640" max="5640" width="4.85546875" style="6" customWidth="1"/>
    <col min="5641" max="5641" width="3.5703125" style="6" customWidth="1"/>
    <col min="5642" max="5642" width="58.7109375" style="6" customWidth="1"/>
    <col min="5643" max="5643" width="14.140625" style="6" customWidth="1"/>
    <col min="5644" max="5644" width="11.7109375" style="6" customWidth="1"/>
    <col min="5645" max="5888" width="9.140625" style="6"/>
    <col min="5889" max="5889" width="3.85546875" style="6" customWidth="1"/>
    <col min="5890" max="5890" width="3.5703125" style="6" customWidth="1"/>
    <col min="5891" max="5891" width="2.42578125" style="6" customWidth="1"/>
    <col min="5892" max="5892" width="2.85546875" style="6" customWidth="1"/>
    <col min="5893" max="5893" width="2.42578125" style="6" customWidth="1"/>
    <col min="5894" max="5894" width="3.5703125" style="6" customWidth="1"/>
    <col min="5895" max="5895" width="2.5703125" style="6" customWidth="1"/>
    <col min="5896" max="5896" width="4.85546875" style="6" customWidth="1"/>
    <col min="5897" max="5897" width="3.5703125" style="6" customWidth="1"/>
    <col min="5898" max="5898" width="58.7109375" style="6" customWidth="1"/>
    <col min="5899" max="5899" width="14.140625" style="6" customWidth="1"/>
    <col min="5900" max="5900" width="11.7109375" style="6" customWidth="1"/>
    <col min="5901" max="6144" width="9.140625" style="6"/>
    <col min="6145" max="6145" width="3.85546875" style="6" customWidth="1"/>
    <col min="6146" max="6146" width="3.5703125" style="6" customWidth="1"/>
    <col min="6147" max="6147" width="2.42578125" style="6" customWidth="1"/>
    <col min="6148" max="6148" width="2.85546875" style="6" customWidth="1"/>
    <col min="6149" max="6149" width="2.42578125" style="6" customWidth="1"/>
    <col min="6150" max="6150" width="3.5703125" style="6" customWidth="1"/>
    <col min="6151" max="6151" width="2.5703125" style="6" customWidth="1"/>
    <col min="6152" max="6152" width="4.85546875" style="6" customWidth="1"/>
    <col min="6153" max="6153" width="3.5703125" style="6" customWidth="1"/>
    <col min="6154" max="6154" width="58.7109375" style="6" customWidth="1"/>
    <col min="6155" max="6155" width="14.140625" style="6" customWidth="1"/>
    <col min="6156" max="6156" width="11.7109375" style="6" customWidth="1"/>
    <col min="6157" max="6400" width="9.140625" style="6"/>
    <col min="6401" max="6401" width="3.85546875" style="6" customWidth="1"/>
    <col min="6402" max="6402" width="3.5703125" style="6" customWidth="1"/>
    <col min="6403" max="6403" width="2.42578125" style="6" customWidth="1"/>
    <col min="6404" max="6404" width="2.85546875" style="6" customWidth="1"/>
    <col min="6405" max="6405" width="2.42578125" style="6" customWidth="1"/>
    <col min="6406" max="6406" width="3.5703125" style="6" customWidth="1"/>
    <col min="6407" max="6407" width="2.5703125" style="6" customWidth="1"/>
    <col min="6408" max="6408" width="4.85546875" style="6" customWidth="1"/>
    <col min="6409" max="6409" width="3.5703125" style="6" customWidth="1"/>
    <col min="6410" max="6410" width="58.7109375" style="6" customWidth="1"/>
    <col min="6411" max="6411" width="14.140625" style="6" customWidth="1"/>
    <col min="6412" max="6412" width="11.7109375" style="6" customWidth="1"/>
    <col min="6413" max="6656" width="9.140625" style="6"/>
    <col min="6657" max="6657" width="3.85546875" style="6" customWidth="1"/>
    <col min="6658" max="6658" width="3.5703125" style="6" customWidth="1"/>
    <col min="6659" max="6659" width="2.42578125" style="6" customWidth="1"/>
    <col min="6660" max="6660" width="2.85546875" style="6" customWidth="1"/>
    <col min="6661" max="6661" width="2.42578125" style="6" customWidth="1"/>
    <col min="6662" max="6662" width="3.5703125" style="6" customWidth="1"/>
    <col min="6663" max="6663" width="2.5703125" style="6" customWidth="1"/>
    <col min="6664" max="6664" width="4.85546875" style="6" customWidth="1"/>
    <col min="6665" max="6665" width="3.5703125" style="6" customWidth="1"/>
    <col min="6666" max="6666" width="58.7109375" style="6" customWidth="1"/>
    <col min="6667" max="6667" width="14.140625" style="6" customWidth="1"/>
    <col min="6668" max="6668" width="11.7109375" style="6" customWidth="1"/>
    <col min="6669" max="6912" width="9.140625" style="6"/>
    <col min="6913" max="6913" width="3.85546875" style="6" customWidth="1"/>
    <col min="6914" max="6914" width="3.5703125" style="6" customWidth="1"/>
    <col min="6915" max="6915" width="2.42578125" style="6" customWidth="1"/>
    <col min="6916" max="6916" width="2.85546875" style="6" customWidth="1"/>
    <col min="6917" max="6917" width="2.42578125" style="6" customWidth="1"/>
    <col min="6918" max="6918" width="3.5703125" style="6" customWidth="1"/>
    <col min="6919" max="6919" width="2.5703125" style="6" customWidth="1"/>
    <col min="6920" max="6920" width="4.85546875" style="6" customWidth="1"/>
    <col min="6921" max="6921" width="3.5703125" style="6" customWidth="1"/>
    <col min="6922" max="6922" width="58.7109375" style="6" customWidth="1"/>
    <col min="6923" max="6923" width="14.140625" style="6" customWidth="1"/>
    <col min="6924" max="6924" width="11.7109375" style="6" customWidth="1"/>
    <col min="6925" max="7168" width="9.140625" style="6"/>
    <col min="7169" max="7169" width="3.85546875" style="6" customWidth="1"/>
    <col min="7170" max="7170" width="3.5703125" style="6" customWidth="1"/>
    <col min="7171" max="7171" width="2.42578125" style="6" customWidth="1"/>
    <col min="7172" max="7172" width="2.85546875" style="6" customWidth="1"/>
    <col min="7173" max="7173" width="2.42578125" style="6" customWidth="1"/>
    <col min="7174" max="7174" width="3.5703125" style="6" customWidth="1"/>
    <col min="7175" max="7175" width="2.5703125" style="6" customWidth="1"/>
    <col min="7176" max="7176" width="4.85546875" style="6" customWidth="1"/>
    <col min="7177" max="7177" width="3.5703125" style="6" customWidth="1"/>
    <col min="7178" max="7178" width="58.7109375" style="6" customWidth="1"/>
    <col min="7179" max="7179" width="14.140625" style="6" customWidth="1"/>
    <col min="7180" max="7180" width="11.7109375" style="6" customWidth="1"/>
    <col min="7181" max="7424" width="9.140625" style="6"/>
    <col min="7425" max="7425" width="3.85546875" style="6" customWidth="1"/>
    <col min="7426" max="7426" width="3.5703125" style="6" customWidth="1"/>
    <col min="7427" max="7427" width="2.42578125" style="6" customWidth="1"/>
    <col min="7428" max="7428" width="2.85546875" style="6" customWidth="1"/>
    <col min="7429" max="7429" width="2.42578125" style="6" customWidth="1"/>
    <col min="7430" max="7430" width="3.5703125" style="6" customWidth="1"/>
    <col min="7431" max="7431" width="2.5703125" style="6" customWidth="1"/>
    <col min="7432" max="7432" width="4.85546875" style="6" customWidth="1"/>
    <col min="7433" max="7433" width="3.5703125" style="6" customWidth="1"/>
    <col min="7434" max="7434" width="58.7109375" style="6" customWidth="1"/>
    <col min="7435" max="7435" width="14.140625" style="6" customWidth="1"/>
    <col min="7436" max="7436" width="11.7109375" style="6" customWidth="1"/>
    <col min="7437" max="7680" width="9.140625" style="6"/>
    <col min="7681" max="7681" width="3.85546875" style="6" customWidth="1"/>
    <col min="7682" max="7682" width="3.5703125" style="6" customWidth="1"/>
    <col min="7683" max="7683" width="2.42578125" style="6" customWidth="1"/>
    <col min="7684" max="7684" width="2.85546875" style="6" customWidth="1"/>
    <col min="7685" max="7685" width="2.42578125" style="6" customWidth="1"/>
    <col min="7686" max="7686" width="3.5703125" style="6" customWidth="1"/>
    <col min="7687" max="7687" width="2.5703125" style="6" customWidth="1"/>
    <col min="7688" max="7688" width="4.85546875" style="6" customWidth="1"/>
    <col min="7689" max="7689" width="3.5703125" style="6" customWidth="1"/>
    <col min="7690" max="7690" width="58.7109375" style="6" customWidth="1"/>
    <col min="7691" max="7691" width="14.140625" style="6" customWidth="1"/>
    <col min="7692" max="7692" width="11.7109375" style="6" customWidth="1"/>
    <col min="7693" max="7936" width="9.140625" style="6"/>
    <col min="7937" max="7937" width="3.85546875" style="6" customWidth="1"/>
    <col min="7938" max="7938" width="3.5703125" style="6" customWidth="1"/>
    <col min="7939" max="7939" width="2.42578125" style="6" customWidth="1"/>
    <col min="7940" max="7940" width="2.85546875" style="6" customWidth="1"/>
    <col min="7941" max="7941" width="2.42578125" style="6" customWidth="1"/>
    <col min="7942" max="7942" width="3.5703125" style="6" customWidth="1"/>
    <col min="7943" max="7943" width="2.5703125" style="6" customWidth="1"/>
    <col min="7944" max="7944" width="4.85546875" style="6" customWidth="1"/>
    <col min="7945" max="7945" width="3.5703125" style="6" customWidth="1"/>
    <col min="7946" max="7946" width="58.7109375" style="6" customWidth="1"/>
    <col min="7947" max="7947" width="14.140625" style="6" customWidth="1"/>
    <col min="7948" max="7948" width="11.7109375" style="6" customWidth="1"/>
    <col min="7949" max="8192" width="9.140625" style="6"/>
    <col min="8193" max="8193" width="3.85546875" style="6" customWidth="1"/>
    <col min="8194" max="8194" width="3.5703125" style="6" customWidth="1"/>
    <col min="8195" max="8195" width="2.42578125" style="6" customWidth="1"/>
    <col min="8196" max="8196" width="2.85546875" style="6" customWidth="1"/>
    <col min="8197" max="8197" width="2.42578125" style="6" customWidth="1"/>
    <col min="8198" max="8198" width="3.5703125" style="6" customWidth="1"/>
    <col min="8199" max="8199" width="2.5703125" style="6" customWidth="1"/>
    <col min="8200" max="8200" width="4.85546875" style="6" customWidth="1"/>
    <col min="8201" max="8201" width="3.5703125" style="6" customWidth="1"/>
    <col min="8202" max="8202" width="58.7109375" style="6" customWidth="1"/>
    <col min="8203" max="8203" width="14.140625" style="6" customWidth="1"/>
    <col min="8204" max="8204" width="11.7109375" style="6" customWidth="1"/>
    <col min="8205" max="8448" width="9.140625" style="6"/>
    <col min="8449" max="8449" width="3.85546875" style="6" customWidth="1"/>
    <col min="8450" max="8450" width="3.5703125" style="6" customWidth="1"/>
    <col min="8451" max="8451" width="2.42578125" style="6" customWidth="1"/>
    <col min="8452" max="8452" width="2.85546875" style="6" customWidth="1"/>
    <col min="8453" max="8453" width="2.42578125" style="6" customWidth="1"/>
    <col min="8454" max="8454" width="3.5703125" style="6" customWidth="1"/>
    <col min="8455" max="8455" width="2.5703125" style="6" customWidth="1"/>
    <col min="8456" max="8456" width="4.85546875" style="6" customWidth="1"/>
    <col min="8457" max="8457" width="3.5703125" style="6" customWidth="1"/>
    <col min="8458" max="8458" width="58.7109375" style="6" customWidth="1"/>
    <col min="8459" max="8459" width="14.140625" style="6" customWidth="1"/>
    <col min="8460" max="8460" width="11.7109375" style="6" customWidth="1"/>
    <col min="8461" max="8704" width="9.140625" style="6"/>
    <col min="8705" max="8705" width="3.85546875" style="6" customWidth="1"/>
    <col min="8706" max="8706" width="3.5703125" style="6" customWidth="1"/>
    <col min="8707" max="8707" width="2.42578125" style="6" customWidth="1"/>
    <col min="8708" max="8708" width="2.85546875" style="6" customWidth="1"/>
    <col min="8709" max="8709" width="2.42578125" style="6" customWidth="1"/>
    <col min="8710" max="8710" width="3.5703125" style="6" customWidth="1"/>
    <col min="8711" max="8711" width="2.5703125" style="6" customWidth="1"/>
    <col min="8712" max="8712" width="4.85546875" style="6" customWidth="1"/>
    <col min="8713" max="8713" width="3.5703125" style="6" customWidth="1"/>
    <col min="8714" max="8714" width="58.7109375" style="6" customWidth="1"/>
    <col min="8715" max="8715" width="14.140625" style="6" customWidth="1"/>
    <col min="8716" max="8716" width="11.7109375" style="6" customWidth="1"/>
    <col min="8717" max="8960" width="9.140625" style="6"/>
    <col min="8961" max="8961" width="3.85546875" style="6" customWidth="1"/>
    <col min="8962" max="8962" width="3.5703125" style="6" customWidth="1"/>
    <col min="8963" max="8963" width="2.42578125" style="6" customWidth="1"/>
    <col min="8964" max="8964" width="2.85546875" style="6" customWidth="1"/>
    <col min="8965" max="8965" width="2.42578125" style="6" customWidth="1"/>
    <col min="8966" max="8966" width="3.5703125" style="6" customWidth="1"/>
    <col min="8967" max="8967" width="2.5703125" style="6" customWidth="1"/>
    <col min="8968" max="8968" width="4.85546875" style="6" customWidth="1"/>
    <col min="8969" max="8969" width="3.5703125" style="6" customWidth="1"/>
    <col min="8970" max="8970" width="58.7109375" style="6" customWidth="1"/>
    <col min="8971" max="8971" width="14.140625" style="6" customWidth="1"/>
    <col min="8972" max="8972" width="11.7109375" style="6" customWidth="1"/>
    <col min="8973" max="9216" width="9.140625" style="6"/>
    <col min="9217" max="9217" width="3.85546875" style="6" customWidth="1"/>
    <col min="9218" max="9218" width="3.5703125" style="6" customWidth="1"/>
    <col min="9219" max="9219" width="2.42578125" style="6" customWidth="1"/>
    <col min="9220" max="9220" width="2.85546875" style="6" customWidth="1"/>
    <col min="9221" max="9221" width="2.42578125" style="6" customWidth="1"/>
    <col min="9222" max="9222" width="3.5703125" style="6" customWidth="1"/>
    <col min="9223" max="9223" width="2.5703125" style="6" customWidth="1"/>
    <col min="9224" max="9224" width="4.85546875" style="6" customWidth="1"/>
    <col min="9225" max="9225" width="3.5703125" style="6" customWidth="1"/>
    <col min="9226" max="9226" width="58.7109375" style="6" customWidth="1"/>
    <col min="9227" max="9227" width="14.140625" style="6" customWidth="1"/>
    <col min="9228" max="9228" width="11.7109375" style="6" customWidth="1"/>
    <col min="9229" max="9472" width="9.140625" style="6"/>
    <col min="9473" max="9473" width="3.85546875" style="6" customWidth="1"/>
    <col min="9474" max="9474" width="3.5703125" style="6" customWidth="1"/>
    <col min="9475" max="9475" width="2.42578125" style="6" customWidth="1"/>
    <col min="9476" max="9476" width="2.85546875" style="6" customWidth="1"/>
    <col min="9477" max="9477" width="2.42578125" style="6" customWidth="1"/>
    <col min="9478" max="9478" width="3.5703125" style="6" customWidth="1"/>
    <col min="9479" max="9479" width="2.5703125" style="6" customWidth="1"/>
    <col min="9480" max="9480" width="4.85546875" style="6" customWidth="1"/>
    <col min="9481" max="9481" width="3.5703125" style="6" customWidth="1"/>
    <col min="9482" max="9482" width="58.7109375" style="6" customWidth="1"/>
    <col min="9483" max="9483" width="14.140625" style="6" customWidth="1"/>
    <col min="9484" max="9484" width="11.7109375" style="6" customWidth="1"/>
    <col min="9485" max="9728" width="9.140625" style="6"/>
    <col min="9729" max="9729" width="3.85546875" style="6" customWidth="1"/>
    <col min="9730" max="9730" width="3.5703125" style="6" customWidth="1"/>
    <col min="9731" max="9731" width="2.42578125" style="6" customWidth="1"/>
    <col min="9732" max="9732" width="2.85546875" style="6" customWidth="1"/>
    <col min="9733" max="9733" width="2.42578125" style="6" customWidth="1"/>
    <col min="9734" max="9734" width="3.5703125" style="6" customWidth="1"/>
    <col min="9735" max="9735" width="2.5703125" style="6" customWidth="1"/>
    <col min="9736" max="9736" width="4.85546875" style="6" customWidth="1"/>
    <col min="9737" max="9737" width="3.5703125" style="6" customWidth="1"/>
    <col min="9738" max="9738" width="58.7109375" style="6" customWidth="1"/>
    <col min="9739" max="9739" width="14.140625" style="6" customWidth="1"/>
    <col min="9740" max="9740" width="11.7109375" style="6" customWidth="1"/>
    <col min="9741" max="9984" width="9.140625" style="6"/>
    <col min="9985" max="9985" width="3.85546875" style="6" customWidth="1"/>
    <col min="9986" max="9986" width="3.5703125" style="6" customWidth="1"/>
    <col min="9987" max="9987" width="2.42578125" style="6" customWidth="1"/>
    <col min="9988" max="9988" width="2.85546875" style="6" customWidth="1"/>
    <col min="9989" max="9989" width="2.42578125" style="6" customWidth="1"/>
    <col min="9990" max="9990" width="3.5703125" style="6" customWidth="1"/>
    <col min="9991" max="9991" width="2.5703125" style="6" customWidth="1"/>
    <col min="9992" max="9992" width="4.85546875" style="6" customWidth="1"/>
    <col min="9993" max="9993" width="3.5703125" style="6" customWidth="1"/>
    <col min="9994" max="9994" width="58.7109375" style="6" customWidth="1"/>
    <col min="9995" max="9995" width="14.140625" style="6" customWidth="1"/>
    <col min="9996" max="9996" width="11.7109375" style="6" customWidth="1"/>
    <col min="9997" max="10240" width="9.140625" style="6"/>
    <col min="10241" max="10241" width="3.85546875" style="6" customWidth="1"/>
    <col min="10242" max="10242" width="3.5703125" style="6" customWidth="1"/>
    <col min="10243" max="10243" width="2.42578125" style="6" customWidth="1"/>
    <col min="10244" max="10244" width="2.85546875" style="6" customWidth="1"/>
    <col min="10245" max="10245" width="2.42578125" style="6" customWidth="1"/>
    <col min="10246" max="10246" width="3.5703125" style="6" customWidth="1"/>
    <col min="10247" max="10247" width="2.5703125" style="6" customWidth="1"/>
    <col min="10248" max="10248" width="4.85546875" style="6" customWidth="1"/>
    <col min="10249" max="10249" width="3.5703125" style="6" customWidth="1"/>
    <col min="10250" max="10250" width="58.7109375" style="6" customWidth="1"/>
    <col min="10251" max="10251" width="14.140625" style="6" customWidth="1"/>
    <col min="10252" max="10252" width="11.7109375" style="6" customWidth="1"/>
    <col min="10253" max="10496" width="9.140625" style="6"/>
    <col min="10497" max="10497" width="3.85546875" style="6" customWidth="1"/>
    <col min="10498" max="10498" width="3.5703125" style="6" customWidth="1"/>
    <col min="10499" max="10499" width="2.42578125" style="6" customWidth="1"/>
    <col min="10500" max="10500" width="2.85546875" style="6" customWidth="1"/>
    <col min="10501" max="10501" width="2.42578125" style="6" customWidth="1"/>
    <col min="10502" max="10502" width="3.5703125" style="6" customWidth="1"/>
    <col min="10503" max="10503" width="2.5703125" style="6" customWidth="1"/>
    <col min="10504" max="10504" width="4.85546875" style="6" customWidth="1"/>
    <col min="10505" max="10505" width="3.5703125" style="6" customWidth="1"/>
    <col min="10506" max="10506" width="58.7109375" style="6" customWidth="1"/>
    <col min="10507" max="10507" width="14.140625" style="6" customWidth="1"/>
    <col min="10508" max="10508" width="11.7109375" style="6" customWidth="1"/>
    <col min="10509" max="10752" width="9.140625" style="6"/>
    <col min="10753" max="10753" width="3.85546875" style="6" customWidth="1"/>
    <col min="10754" max="10754" width="3.5703125" style="6" customWidth="1"/>
    <col min="10755" max="10755" width="2.42578125" style="6" customWidth="1"/>
    <col min="10756" max="10756" width="2.85546875" style="6" customWidth="1"/>
    <col min="10757" max="10757" width="2.42578125" style="6" customWidth="1"/>
    <col min="10758" max="10758" width="3.5703125" style="6" customWidth="1"/>
    <col min="10759" max="10759" width="2.5703125" style="6" customWidth="1"/>
    <col min="10760" max="10760" width="4.85546875" style="6" customWidth="1"/>
    <col min="10761" max="10761" width="3.5703125" style="6" customWidth="1"/>
    <col min="10762" max="10762" width="58.7109375" style="6" customWidth="1"/>
    <col min="10763" max="10763" width="14.140625" style="6" customWidth="1"/>
    <col min="10764" max="10764" width="11.7109375" style="6" customWidth="1"/>
    <col min="10765" max="11008" width="9.140625" style="6"/>
    <col min="11009" max="11009" width="3.85546875" style="6" customWidth="1"/>
    <col min="11010" max="11010" width="3.5703125" style="6" customWidth="1"/>
    <col min="11011" max="11011" width="2.42578125" style="6" customWidth="1"/>
    <col min="11012" max="11012" width="2.85546875" style="6" customWidth="1"/>
    <col min="11013" max="11013" width="2.42578125" style="6" customWidth="1"/>
    <col min="11014" max="11014" width="3.5703125" style="6" customWidth="1"/>
    <col min="11015" max="11015" width="2.5703125" style="6" customWidth="1"/>
    <col min="11016" max="11016" width="4.85546875" style="6" customWidth="1"/>
    <col min="11017" max="11017" width="3.5703125" style="6" customWidth="1"/>
    <col min="11018" max="11018" width="58.7109375" style="6" customWidth="1"/>
    <col min="11019" max="11019" width="14.140625" style="6" customWidth="1"/>
    <col min="11020" max="11020" width="11.7109375" style="6" customWidth="1"/>
    <col min="11021" max="11264" width="9.140625" style="6"/>
    <col min="11265" max="11265" width="3.85546875" style="6" customWidth="1"/>
    <col min="11266" max="11266" width="3.5703125" style="6" customWidth="1"/>
    <col min="11267" max="11267" width="2.42578125" style="6" customWidth="1"/>
    <col min="11268" max="11268" width="2.85546875" style="6" customWidth="1"/>
    <col min="11269" max="11269" width="2.42578125" style="6" customWidth="1"/>
    <col min="11270" max="11270" width="3.5703125" style="6" customWidth="1"/>
    <col min="11271" max="11271" width="2.5703125" style="6" customWidth="1"/>
    <col min="11272" max="11272" width="4.85546875" style="6" customWidth="1"/>
    <col min="11273" max="11273" width="3.5703125" style="6" customWidth="1"/>
    <col min="11274" max="11274" width="58.7109375" style="6" customWidth="1"/>
    <col min="11275" max="11275" width="14.140625" style="6" customWidth="1"/>
    <col min="11276" max="11276" width="11.7109375" style="6" customWidth="1"/>
    <col min="11277" max="11520" width="9.140625" style="6"/>
    <col min="11521" max="11521" width="3.85546875" style="6" customWidth="1"/>
    <col min="11522" max="11522" width="3.5703125" style="6" customWidth="1"/>
    <col min="11523" max="11523" width="2.42578125" style="6" customWidth="1"/>
    <col min="11524" max="11524" width="2.85546875" style="6" customWidth="1"/>
    <col min="11525" max="11525" width="2.42578125" style="6" customWidth="1"/>
    <col min="11526" max="11526" width="3.5703125" style="6" customWidth="1"/>
    <col min="11527" max="11527" width="2.5703125" style="6" customWidth="1"/>
    <col min="11528" max="11528" width="4.85546875" style="6" customWidth="1"/>
    <col min="11529" max="11529" width="3.5703125" style="6" customWidth="1"/>
    <col min="11530" max="11530" width="58.7109375" style="6" customWidth="1"/>
    <col min="11531" max="11531" width="14.140625" style="6" customWidth="1"/>
    <col min="11532" max="11532" width="11.7109375" style="6" customWidth="1"/>
    <col min="11533" max="11776" width="9.140625" style="6"/>
    <col min="11777" max="11777" width="3.85546875" style="6" customWidth="1"/>
    <col min="11778" max="11778" width="3.5703125" style="6" customWidth="1"/>
    <col min="11779" max="11779" width="2.42578125" style="6" customWidth="1"/>
    <col min="11780" max="11780" width="2.85546875" style="6" customWidth="1"/>
    <col min="11781" max="11781" width="2.42578125" style="6" customWidth="1"/>
    <col min="11782" max="11782" width="3.5703125" style="6" customWidth="1"/>
    <col min="11783" max="11783" width="2.5703125" style="6" customWidth="1"/>
    <col min="11784" max="11784" width="4.85546875" style="6" customWidth="1"/>
    <col min="11785" max="11785" width="3.5703125" style="6" customWidth="1"/>
    <col min="11786" max="11786" width="58.7109375" style="6" customWidth="1"/>
    <col min="11787" max="11787" width="14.140625" style="6" customWidth="1"/>
    <col min="11788" max="11788" width="11.7109375" style="6" customWidth="1"/>
    <col min="11789" max="12032" width="9.140625" style="6"/>
    <col min="12033" max="12033" width="3.85546875" style="6" customWidth="1"/>
    <col min="12034" max="12034" width="3.5703125" style="6" customWidth="1"/>
    <col min="12035" max="12035" width="2.42578125" style="6" customWidth="1"/>
    <col min="12036" max="12036" width="2.85546875" style="6" customWidth="1"/>
    <col min="12037" max="12037" width="2.42578125" style="6" customWidth="1"/>
    <col min="12038" max="12038" width="3.5703125" style="6" customWidth="1"/>
    <col min="12039" max="12039" width="2.5703125" style="6" customWidth="1"/>
    <col min="12040" max="12040" width="4.85546875" style="6" customWidth="1"/>
    <col min="12041" max="12041" width="3.5703125" style="6" customWidth="1"/>
    <col min="12042" max="12042" width="58.7109375" style="6" customWidth="1"/>
    <col min="12043" max="12043" width="14.140625" style="6" customWidth="1"/>
    <col min="12044" max="12044" width="11.7109375" style="6" customWidth="1"/>
    <col min="12045" max="12288" width="9.140625" style="6"/>
    <col min="12289" max="12289" width="3.85546875" style="6" customWidth="1"/>
    <col min="12290" max="12290" width="3.5703125" style="6" customWidth="1"/>
    <col min="12291" max="12291" width="2.42578125" style="6" customWidth="1"/>
    <col min="12292" max="12292" width="2.85546875" style="6" customWidth="1"/>
    <col min="12293" max="12293" width="2.42578125" style="6" customWidth="1"/>
    <col min="12294" max="12294" width="3.5703125" style="6" customWidth="1"/>
    <col min="12295" max="12295" width="2.5703125" style="6" customWidth="1"/>
    <col min="12296" max="12296" width="4.85546875" style="6" customWidth="1"/>
    <col min="12297" max="12297" width="3.5703125" style="6" customWidth="1"/>
    <col min="12298" max="12298" width="58.7109375" style="6" customWidth="1"/>
    <col min="12299" max="12299" width="14.140625" style="6" customWidth="1"/>
    <col min="12300" max="12300" width="11.7109375" style="6" customWidth="1"/>
    <col min="12301" max="12544" width="9.140625" style="6"/>
    <col min="12545" max="12545" width="3.85546875" style="6" customWidth="1"/>
    <col min="12546" max="12546" width="3.5703125" style="6" customWidth="1"/>
    <col min="12547" max="12547" width="2.42578125" style="6" customWidth="1"/>
    <col min="12548" max="12548" width="2.85546875" style="6" customWidth="1"/>
    <col min="12549" max="12549" width="2.42578125" style="6" customWidth="1"/>
    <col min="12550" max="12550" width="3.5703125" style="6" customWidth="1"/>
    <col min="12551" max="12551" width="2.5703125" style="6" customWidth="1"/>
    <col min="12552" max="12552" width="4.85546875" style="6" customWidth="1"/>
    <col min="12553" max="12553" width="3.5703125" style="6" customWidth="1"/>
    <col min="12554" max="12554" width="58.7109375" style="6" customWidth="1"/>
    <col min="12555" max="12555" width="14.140625" style="6" customWidth="1"/>
    <col min="12556" max="12556" width="11.7109375" style="6" customWidth="1"/>
    <col min="12557" max="12800" width="9.140625" style="6"/>
    <col min="12801" max="12801" width="3.85546875" style="6" customWidth="1"/>
    <col min="12802" max="12802" width="3.5703125" style="6" customWidth="1"/>
    <col min="12803" max="12803" width="2.42578125" style="6" customWidth="1"/>
    <col min="12804" max="12804" width="2.85546875" style="6" customWidth="1"/>
    <col min="12805" max="12805" width="2.42578125" style="6" customWidth="1"/>
    <col min="12806" max="12806" width="3.5703125" style="6" customWidth="1"/>
    <col min="12807" max="12807" width="2.5703125" style="6" customWidth="1"/>
    <col min="12808" max="12808" width="4.85546875" style="6" customWidth="1"/>
    <col min="12809" max="12809" width="3.5703125" style="6" customWidth="1"/>
    <col min="12810" max="12810" width="58.7109375" style="6" customWidth="1"/>
    <col min="12811" max="12811" width="14.140625" style="6" customWidth="1"/>
    <col min="12812" max="12812" width="11.7109375" style="6" customWidth="1"/>
    <col min="12813" max="13056" width="9.140625" style="6"/>
    <col min="13057" max="13057" width="3.85546875" style="6" customWidth="1"/>
    <col min="13058" max="13058" width="3.5703125" style="6" customWidth="1"/>
    <col min="13059" max="13059" width="2.42578125" style="6" customWidth="1"/>
    <col min="13060" max="13060" width="2.85546875" style="6" customWidth="1"/>
    <col min="13061" max="13061" width="2.42578125" style="6" customWidth="1"/>
    <col min="13062" max="13062" width="3.5703125" style="6" customWidth="1"/>
    <col min="13063" max="13063" width="2.5703125" style="6" customWidth="1"/>
    <col min="13064" max="13064" width="4.85546875" style="6" customWidth="1"/>
    <col min="13065" max="13065" width="3.5703125" style="6" customWidth="1"/>
    <col min="13066" max="13066" width="58.7109375" style="6" customWidth="1"/>
    <col min="13067" max="13067" width="14.140625" style="6" customWidth="1"/>
    <col min="13068" max="13068" width="11.7109375" style="6" customWidth="1"/>
    <col min="13069" max="13312" width="9.140625" style="6"/>
    <col min="13313" max="13313" width="3.85546875" style="6" customWidth="1"/>
    <col min="13314" max="13314" width="3.5703125" style="6" customWidth="1"/>
    <col min="13315" max="13315" width="2.42578125" style="6" customWidth="1"/>
    <col min="13316" max="13316" width="2.85546875" style="6" customWidth="1"/>
    <col min="13317" max="13317" width="2.42578125" style="6" customWidth="1"/>
    <col min="13318" max="13318" width="3.5703125" style="6" customWidth="1"/>
    <col min="13319" max="13319" width="2.5703125" style="6" customWidth="1"/>
    <col min="13320" max="13320" width="4.85546875" style="6" customWidth="1"/>
    <col min="13321" max="13321" width="3.5703125" style="6" customWidth="1"/>
    <col min="13322" max="13322" width="58.7109375" style="6" customWidth="1"/>
    <col min="13323" max="13323" width="14.140625" style="6" customWidth="1"/>
    <col min="13324" max="13324" width="11.7109375" style="6" customWidth="1"/>
    <col min="13325" max="13568" width="9.140625" style="6"/>
    <col min="13569" max="13569" width="3.85546875" style="6" customWidth="1"/>
    <col min="13570" max="13570" width="3.5703125" style="6" customWidth="1"/>
    <col min="13571" max="13571" width="2.42578125" style="6" customWidth="1"/>
    <col min="13572" max="13572" width="2.85546875" style="6" customWidth="1"/>
    <col min="13573" max="13573" width="2.42578125" style="6" customWidth="1"/>
    <col min="13574" max="13574" width="3.5703125" style="6" customWidth="1"/>
    <col min="13575" max="13575" width="2.5703125" style="6" customWidth="1"/>
    <col min="13576" max="13576" width="4.85546875" style="6" customWidth="1"/>
    <col min="13577" max="13577" width="3.5703125" style="6" customWidth="1"/>
    <col min="13578" max="13578" width="58.7109375" style="6" customWidth="1"/>
    <col min="13579" max="13579" width="14.140625" style="6" customWidth="1"/>
    <col min="13580" max="13580" width="11.7109375" style="6" customWidth="1"/>
    <col min="13581" max="13824" width="9.140625" style="6"/>
    <col min="13825" max="13825" width="3.85546875" style="6" customWidth="1"/>
    <col min="13826" max="13826" width="3.5703125" style="6" customWidth="1"/>
    <col min="13827" max="13827" width="2.42578125" style="6" customWidth="1"/>
    <col min="13828" max="13828" width="2.85546875" style="6" customWidth="1"/>
    <col min="13829" max="13829" width="2.42578125" style="6" customWidth="1"/>
    <col min="13830" max="13830" width="3.5703125" style="6" customWidth="1"/>
    <col min="13831" max="13831" width="2.5703125" style="6" customWidth="1"/>
    <col min="13832" max="13832" width="4.85546875" style="6" customWidth="1"/>
    <col min="13833" max="13833" width="3.5703125" style="6" customWidth="1"/>
    <col min="13834" max="13834" width="58.7109375" style="6" customWidth="1"/>
    <col min="13835" max="13835" width="14.140625" style="6" customWidth="1"/>
    <col min="13836" max="13836" width="11.7109375" style="6" customWidth="1"/>
    <col min="13837" max="14080" width="9.140625" style="6"/>
    <col min="14081" max="14081" width="3.85546875" style="6" customWidth="1"/>
    <col min="14082" max="14082" width="3.5703125" style="6" customWidth="1"/>
    <col min="14083" max="14083" width="2.42578125" style="6" customWidth="1"/>
    <col min="14084" max="14084" width="2.85546875" style="6" customWidth="1"/>
    <col min="14085" max="14085" width="2.42578125" style="6" customWidth="1"/>
    <col min="14086" max="14086" width="3.5703125" style="6" customWidth="1"/>
    <col min="14087" max="14087" width="2.5703125" style="6" customWidth="1"/>
    <col min="14088" max="14088" width="4.85546875" style="6" customWidth="1"/>
    <col min="14089" max="14089" width="3.5703125" style="6" customWidth="1"/>
    <col min="14090" max="14090" width="58.7109375" style="6" customWidth="1"/>
    <col min="14091" max="14091" width="14.140625" style="6" customWidth="1"/>
    <col min="14092" max="14092" width="11.7109375" style="6" customWidth="1"/>
    <col min="14093" max="14336" width="9.140625" style="6"/>
    <col min="14337" max="14337" width="3.85546875" style="6" customWidth="1"/>
    <col min="14338" max="14338" width="3.5703125" style="6" customWidth="1"/>
    <col min="14339" max="14339" width="2.42578125" style="6" customWidth="1"/>
    <col min="14340" max="14340" width="2.85546875" style="6" customWidth="1"/>
    <col min="14341" max="14341" width="2.42578125" style="6" customWidth="1"/>
    <col min="14342" max="14342" width="3.5703125" style="6" customWidth="1"/>
    <col min="14343" max="14343" width="2.5703125" style="6" customWidth="1"/>
    <col min="14344" max="14344" width="4.85546875" style="6" customWidth="1"/>
    <col min="14345" max="14345" width="3.5703125" style="6" customWidth="1"/>
    <col min="14346" max="14346" width="58.7109375" style="6" customWidth="1"/>
    <col min="14347" max="14347" width="14.140625" style="6" customWidth="1"/>
    <col min="14348" max="14348" width="11.7109375" style="6" customWidth="1"/>
    <col min="14349" max="14592" width="9.140625" style="6"/>
    <col min="14593" max="14593" width="3.85546875" style="6" customWidth="1"/>
    <col min="14594" max="14594" width="3.5703125" style="6" customWidth="1"/>
    <col min="14595" max="14595" width="2.42578125" style="6" customWidth="1"/>
    <col min="14596" max="14596" width="2.85546875" style="6" customWidth="1"/>
    <col min="14597" max="14597" width="2.42578125" style="6" customWidth="1"/>
    <col min="14598" max="14598" width="3.5703125" style="6" customWidth="1"/>
    <col min="14599" max="14599" width="2.5703125" style="6" customWidth="1"/>
    <col min="14600" max="14600" width="4.85546875" style="6" customWidth="1"/>
    <col min="14601" max="14601" width="3.5703125" style="6" customWidth="1"/>
    <col min="14602" max="14602" width="58.7109375" style="6" customWidth="1"/>
    <col min="14603" max="14603" width="14.140625" style="6" customWidth="1"/>
    <col min="14604" max="14604" width="11.7109375" style="6" customWidth="1"/>
    <col min="14605" max="14848" width="9.140625" style="6"/>
    <col min="14849" max="14849" width="3.85546875" style="6" customWidth="1"/>
    <col min="14850" max="14850" width="3.5703125" style="6" customWidth="1"/>
    <col min="14851" max="14851" width="2.42578125" style="6" customWidth="1"/>
    <col min="14852" max="14852" width="2.85546875" style="6" customWidth="1"/>
    <col min="14853" max="14853" width="2.42578125" style="6" customWidth="1"/>
    <col min="14854" max="14854" width="3.5703125" style="6" customWidth="1"/>
    <col min="14855" max="14855" width="2.5703125" style="6" customWidth="1"/>
    <col min="14856" max="14856" width="4.85546875" style="6" customWidth="1"/>
    <col min="14857" max="14857" width="3.5703125" style="6" customWidth="1"/>
    <col min="14858" max="14858" width="58.7109375" style="6" customWidth="1"/>
    <col min="14859" max="14859" width="14.140625" style="6" customWidth="1"/>
    <col min="14860" max="14860" width="11.7109375" style="6" customWidth="1"/>
    <col min="14861" max="15104" width="9.140625" style="6"/>
    <col min="15105" max="15105" width="3.85546875" style="6" customWidth="1"/>
    <col min="15106" max="15106" width="3.5703125" style="6" customWidth="1"/>
    <col min="15107" max="15107" width="2.42578125" style="6" customWidth="1"/>
    <col min="15108" max="15108" width="2.85546875" style="6" customWidth="1"/>
    <col min="15109" max="15109" width="2.42578125" style="6" customWidth="1"/>
    <col min="15110" max="15110" width="3.5703125" style="6" customWidth="1"/>
    <col min="15111" max="15111" width="2.5703125" style="6" customWidth="1"/>
    <col min="15112" max="15112" width="4.85546875" style="6" customWidth="1"/>
    <col min="15113" max="15113" width="3.5703125" style="6" customWidth="1"/>
    <col min="15114" max="15114" width="58.7109375" style="6" customWidth="1"/>
    <col min="15115" max="15115" width="14.140625" style="6" customWidth="1"/>
    <col min="15116" max="15116" width="11.7109375" style="6" customWidth="1"/>
    <col min="15117" max="15360" width="9.140625" style="6"/>
    <col min="15361" max="15361" width="3.85546875" style="6" customWidth="1"/>
    <col min="15362" max="15362" width="3.5703125" style="6" customWidth="1"/>
    <col min="15363" max="15363" width="2.42578125" style="6" customWidth="1"/>
    <col min="15364" max="15364" width="2.85546875" style="6" customWidth="1"/>
    <col min="15365" max="15365" width="2.42578125" style="6" customWidth="1"/>
    <col min="15366" max="15366" width="3.5703125" style="6" customWidth="1"/>
    <col min="15367" max="15367" width="2.5703125" style="6" customWidth="1"/>
    <col min="15368" max="15368" width="4.85546875" style="6" customWidth="1"/>
    <col min="15369" max="15369" width="3.5703125" style="6" customWidth="1"/>
    <col min="15370" max="15370" width="58.7109375" style="6" customWidth="1"/>
    <col min="15371" max="15371" width="14.140625" style="6" customWidth="1"/>
    <col min="15372" max="15372" width="11.7109375" style="6" customWidth="1"/>
    <col min="15373" max="15616" width="9.140625" style="6"/>
    <col min="15617" max="15617" width="3.85546875" style="6" customWidth="1"/>
    <col min="15618" max="15618" width="3.5703125" style="6" customWidth="1"/>
    <col min="15619" max="15619" width="2.42578125" style="6" customWidth="1"/>
    <col min="15620" max="15620" width="2.85546875" style="6" customWidth="1"/>
    <col min="15621" max="15621" width="2.42578125" style="6" customWidth="1"/>
    <col min="15622" max="15622" width="3.5703125" style="6" customWidth="1"/>
    <col min="15623" max="15623" width="2.5703125" style="6" customWidth="1"/>
    <col min="15624" max="15624" width="4.85546875" style="6" customWidth="1"/>
    <col min="15625" max="15625" width="3.5703125" style="6" customWidth="1"/>
    <col min="15626" max="15626" width="58.7109375" style="6" customWidth="1"/>
    <col min="15627" max="15627" width="14.140625" style="6" customWidth="1"/>
    <col min="15628" max="15628" width="11.7109375" style="6" customWidth="1"/>
    <col min="15629" max="15872" width="9.140625" style="6"/>
    <col min="15873" max="15873" width="3.85546875" style="6" customWidth="1"/>
    <col min="15874" max="15874" width="3.5703125" style="6" customWidth="1"/>
    <col min="15875" max="15875" width="2.42578125" style="6" customWidth="1"/>
    <col min="15876" max="15876" width="2.85546875" style="6" customWidth="1"/>
    <col min="15877" max="15877" width="2.42578125" style="6" customWidth="1"/>
    <col min="15878" max="15878" width="3.5703125" style="6" customWidth="1"/>
    <col min="15879" max="15879" width="2.5703125" style="6" customWidth="1"/>
    <col min="15880" max="15880" width="4.85546875" style="6" customWidth="1"/>
    <col min="15881" max="15881" width="3.5703125" style="6" customWidth="1"/>
    <col min="15882" max="15882" width="58.7109375" style="6" customWidth="1"/>
    <col min="15883" max="15883" width="14.140625" style="6" customWidth="1"/>
    <col min="15884" max="15884" width="11.7109375" style="6" customWidth="1"/>
    <col min="15885" max="16128" width="9.140625" style="6"/>
    <col min="16129" max="16129" width="3.85546875" style="6" customWidth="1"/>
    <col min="16130" max="16130" width="3.5703125" style="6" customWidth="1"/>
    <col min="16131" max="16131" width="2.42578125" style="6" customWidth="1"/>
    <col min="16132" max="16132" width="2.85546875" style="6" customWidth="1"/>
    <col min="16133" max="16133" width="2.42578125" style="6" customWidth="1"/>
    <col min="16134" max="16134" width="3.5703125" style="6" customWidth="1"/>
    <col min="16135" max="16135" width="2.5703125" style="6" customWidth="1"/>
    <col min="16136" max="16136" width="4.85546875" style="6" customWidth="1"/>
    <col min="16137" max="16137" width="3.5703125" style="6" customWidth="1"/>
    <col min="16138" max="16138" width="58.7109375" style="6" customWidth="1"/>
    <col min="16139" max="16139" width="14.140625" style="6" customWidth="1"/>
    <col min="16140" max="16140" width="11.7109375" style="6" customWidth="1"/>
    <col min="16141" max="16384" width="9.140625" style="6"/>
  </cols>
  <sheetData>
    <row r="1" spans="1:13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230" t="s">
        <v>246</v>
      </c>
      <c r="L1" s="230"/>
    </row>
    <row r="2" spans="1:13" ht="12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230" t="s">
        <v>283</v>
      </c>
      <c r="L2" s="230"/>
    </row>
    <row r="3" spans="1:13" ht="12.7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230"/>
      <c r="L3" s="230"/>
    </row>
    <row r="4" spans="1:13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pans="1:13">
      <c r="B5" s="212" t="s">
        <v>291</v>
      </c>
      <c r="C5" s="212"/>
      <c r="D5" s="212"/>
      <c r="E5" s="212"/>
      <c r="F5" s="212"/>
      <c r="G5" s="212"/>
      <c r="H5" s="212"/>
      <c r="I5" s="212"/>
      <c r="J5" s="212"/>
      <c r="K5" s="212"/>
    </row>
    <row r="6" spans="1:13">
      <c r="B6" s="212"/>
      <c r="C6" s="212"/>
      <c r="D6" s="212"/>
      <c r="E6" s="212"/>
      <c r="F6" s="212"/>
      <c r="G6" s="212"/>
      <c r="H6" s="212"/>
      <c r="I6" s="212"/>
      <c r="J6" s="212"/>
      <c r="K6" s="212"/>
    </row>
    <row r="7" spans="1:13" s="7" customFormat="1" ht="13.5" customHeight="1">
      <c r="A7" s="218" t="s">
        <v>18</v>
      </c>
      <c r="B7" s="220" t="s">
        <v>19</v>
      </c>
      <c r="C7" s="221"/>
      <c r="D7" s="221"/>
      <c r="E7" s="221"/>
      <c r="F7" s="221"/>
      <c r="G7" s="221"/>
      <c r="H7" s="221"/>
      <c r="I7" s="222"/>
      <c r="J7" s="226" t="s">
        <v>20</v>
      </c>
      <c r="K7" s="229" t="s">
        <v>21</v>
      </c>
      <c r="L7" s="229"/>
    </row>
    <row r="8" spans="1:13" s="7" customFormat="1" ht="11.25" customHeight="1">
      <c r="A8" s="219"/>
      <c r="B8" s="223"/>
      <c r="C8" s="224"/>
      <c r="D8" s="224"/>
      <c r="E8" s="224"/>
      <c r="F8" s="224"/>
      <c r="G8" s="224"/>
      <c r="H8" s="224"/>
      <c r="I8" s="225"/>
      <c r="J8" s="227"/>
      <c r="K8" s="198" t="s">
        <v>284</v>
      </c>
      <c r="L8" s="199" t="s">
        <v>292</v>
      </c>
    </row>
    <row r="9" spans="1:13" ht="14.25" customHeight="1">
      <c r="A9" s="18">
        <v>1</v>
      </c>
      <c r="B9" s="8" t="s">
        <v>0</v>
      </c>
      <c r="C9" s="9">
        <v>1</v>
      </c>
      <c r="D9" s="8" t="s">
        <v>22</v>
      </c>
      <c r="E9" s="8" t="s">
        <v>22</v>
      </c>
      <c r="F9" s="8" t="s">
        <v>0</v>
      </c>
      <c r="G9" s="8" t="s">
        <v>22</v>
      </c>
      <c r="H9" s="8" t="s">
        <v>8</v>
      </c>
      <c r="I9" s="10" t="s">
        <v>0</v>
      </c>
      <c r="J9" s="11" t="s">
        <v>23</v>
      </c>
      <c r="K9" s="200">
        <f>K10+K22+K30+K36+K40+K48+K45+K53+K16</f>
        <v>147310000</v>
      </c>
      <c r="L9" s="200">
        <f>L10+L22+L30+L36+L40+L48+L45+L53+L16</f>
        <v>154130000</v>
      </c>
    </row>
    <row r="10" spans="1:13" ht="13.5" customHeight="1">
      <c r="A10" s="18">
        <v>2</v>
      </c>
      <c r="B10" s="13" t="s">
        <v>0</v>
      </c>
      <c r="C10" s="9">
        <v>1</v>
      </c>
      <c r="D10" s="8" t="s">
        <v>24</v>
      </c>
      <c r="E10" s="8" t="s">
        <v>22</v>
      </c>
      <c r="F10" s="8" t="s">
        <v>0</v>
      </c>
      <c r="G10" s="8" t="s">
        <v>22</v>
      </c>
      <c r="H10" s="8" t="s">
        <v>8</v>
      </c>
      <c r="I10" s="8" t="s">
        <v>0</v>
      </c>
      <c r="J10" s="14" t="s">
        <v>25</v>
      </c>
      <c r="K10" s="201">
        <f>K11</f>
        <v>124488000</v>
      </c>
      <c r="L10" s="201">
        <f>L11</f>
        <v>131190000</v>
      </c>
    </row>
    <row r="11" spans="1:13" ht="14.25" customHeight="1">
      <c r="A11" s="18">
        <v>3</v>
      </c>
      <c r="B11" s="15" t="s">
        <v>0</v>
      </c>
      <c r="C11" s="16">
        <v>1</v>
      </c>
      <c r="D11" s="15" t="s">
        <v>24</v>
      </c>
      <c r="E11" s="15" t="s">
        <v>26</v>
      </c>
      <c r="F11" s="15" t="s">
        <v>0</v>
      </c>
      <c r="G11" s="15" t="s">
        <v>24</v>
      </c>
      <c r="H11" s="15" t="s">
        <v>8</v>
      </c>
      <c r="I11" s="15" t="s">
        <v>3</v>
      </c>
      <c r="J11" s="17" t="s">
        <v>27</v>
      </c>
      <c r="K11" s="202">
        <f>K12+K13+K15+K14</f>
        <v>124488000</v>
      </c>
      <c r="L11" s="202">
        <f>L12+L13+L15+L14</f>
        <v>131190000</v>
      </c>
    </row>
    <row r="12" spans="1:13" ht="76.5" customHeight="1">
      <c r="A12" s="18">
        <v>4</v>
      </c>
      <c r="B12" s="15" t="s">
        <v>28</v>
      </c>
      <c r="C12" s="16">
        <v>1</v>
      </c>
      <c r="D12" s="19" t="s">
        <v>24</v>
      </c>
      <c r="E12" s="19" t="s">
        <v>26</v>
      </c>
      <c r="F12" s="15" t="s">
        <v>29</v>
      </c>
      <c r="G12" s="19" t="s">
        <v>24</v>
      </c>
      <c r="H12" s="19" t="s">
        <v>8</v>
      </c>
      <c r="I12" s="19" t="s">
        <v>3</v>
      </c>
      <c r="J12" s="122" t="s">
        <v>30</v>
      </c>
      <c r="K12" s="202">
        <v>124018000</v>
      </c>
      <c r="L12" s="202">
        <v>130715000</v>
      </c>
      <c r="M12" s="12"/>
    </row>
    <row r="13" spans="1:13" ht="98.25" customHeight="1">
      <c r="A13" s="18">
        <v>5</v>
      </c>
      <c r="B13" s="16">
        <v>182</v>
      </c>
      <c r="C13" s="16">
        <v>1</v>
      </c>
      <c r="D13" s="19" t="s">
        <v>24</v>
      </c>
      <c r="E13" s="19" t="s">
        <v>26</v>
      </c>
      <c r="F13" s="15" t="s">
        <v>31</v>
      </c>
      <c r="G13" s="19" t="s">
        <v>24</v>
      </c>
      <c r="H13" s="19" t="s">
        <v>8</v>
      </c>
      <c r="I13" s="19" t="s">
        <v>3</v>
      </c>
      <c r="J13" s="122" t="s">
        <v>32</v>
      </c>
      <c r="K13" s="203">
        <v>65000</v>
      </c>
      <c r="L13" s="203">
        <v>70000</v>
      </c>
    </row>
    <row r="14" spans="1:13" ht="43.5" customHeight="1">
      <c r="A14" s="18">
        <v>6</v>
      </c>
      <c r="B14" s="16">
        <v>182</v>
      </c>
      <c r="C14" s="16">
        <v>1</v>
      </c>
      <c r="D14" s="20" t="s">
        <v>24</v>
      </c>
      <c r="E14" s="20" t="s">
        <v>26</v>
      </c>
      <c r="F14" s="15" t="s">
        <v>33</v>
      </c>
      <c r="G14" s="20" t="s">
        <v>24</v>
      </c>
      <c r="H14" s="20" t="s">
        <v>8</v>
      </c>
      <c r="I14" s="19">
        <v>110</v>
      </c>
      <c r="J14" s="122" t="s">
        <v>34</v>
      </c>
      <c r="K14" s="203">
        <v>220000</v>
      </c>
      <c r="L14" s="203">
        <v>220000</v>
      </c>
    </row>
    <row r="15" spans="1:13" ht="90" customHeight="1">
      <c r="A15" s="18">
        <v>7</v>
      </c>
      <c r="B15" s="16">
        <v>182</v>
      </c>
      <c r="C15" s="16">
        <v>1</v>
      </c>
      <c r="D15" s="15" t="s">
        <v>24</v>
      </c>
      <c r="E15" s="15" t="s">
        <v>26</v>
      </c>
      <c r="F15" s="15" t="s">
        <v>35</v>
      </c>
      <c r="G15" s="15" t="s">
        <v>24</v>
      </c>
      <c r="H15" s="15" t="s">
        <v>8</v>
      </c>
      <c r="I15" s="15" t="s">
        <v>3</v>
      </c>
      <c r="J15" s="122" t="s">
        <v>36</v>
      </c>
      <c r="K15" s="203">
        <v>185000</v>
      </c>
      <c r="L15" s="203">
        <v>185000</v>
      </c>
    </row>
    <row r="16" spans="1:13" s="21" customFormat="1" ht="43.5" customHeight="1">
      <c r="A16" s="18">
        <v>8</v>
      </c>
      <c r="B16" s="13" t="s">
        <v>0</v>
      </c>
      <c r="C16" s="9">
        <v>1</v>
      </c>
      <c r="D16" s="13" t="s">
        <v>37</v>
      </c>
      <c r="E16" s="13" t="s">
        <v>22</v>
      </c>
      <c r="F16" s="13" t="s">
        <v>0</v>
      </c>
      <c r="G16" s="13" t="s">
        <v>22</v>
      </c>
      <c r="H16" s="13" t="s">
        <v>8</v>
      </c>
      <c r="I16" s="13" t="s">
        <v>0</v>
      </c>
      <c r="J16" s="123" t="s">
        <v>38</v>
      </c>
      <c r="K16" s="204">
        <f>K17</f>
        <v>6434000</v>
      </c>
      <c r="L16" s="204">
        <f>L17</f>
        <v>6434000</v>
      </c>
    </row>
    <row r="17" spans="1:12" ht="32.25" customHeight="1">
      <c r="A17" s="18">
        <v>9</v>
      </c>
      <c r="B17" s="15" t="s">
        <v>0</v>
      </c>
      <c r="C17" s="16">
        <v>1</v>
      </c>
      <c r="D17" s="15" t="s">
        <v>37</v>
      </c>
      <c r="E17" s="15" t="s">
        <v>26</v>
      </c>
      <c r="F17" s="15" t="s">
        <v>0</v>
      </c>
      <c r="G17" s="15" t="s">
        <v>24</v>
      </c>
      <c r="H17" s="15" t="s">
        <v>8</v>
      </c>
      <c r="I17" s="15" t="s">
        <v>3</v>
      </c>
      <c r="J17" s="122" t="s">
        <v>39</v>
      </c>
      <c r="K17" s="203">
        <f>K18+K19+K20+K21</f>
        <v>6434000</v>
      </c>
      <c r="L17" s="203">
        <f>L18+L19+L20+L21</f>
        <v>6434000</v>
      </c>
    </row>
    <row r="18" spans="1:12" ht="67.5" customHeight="1">
      <c r="A18" s="18">
        <v>10</v>
      </c>
      <c r="B18" s="15" t="s">
        <v>40</v>
      </c>
      <c r="C18" s="16">
        <v>1</v>
      </c>
      <c r="D18" s="15" t="s">
        <v>37</v>
      </c>
      <c r="E18" s="15" t="s">
        <v>26</v>
      </c>
      <c r="F18" s="15" t="s">
        <v>41</v>
      </c>
      <c r="G18" s="15" t="s">
        <v>24</v>
      </c>
      <c r="H18" s="15" t="s">
        <v>8</v>
      </c>
      <c r="I18" s="15" t="s">
        <v>3</v>
      </c>
      <c r="J18" s="122" t="s">
        <v>42</v>
      </c>
      <c r="K18" s="203">
        <v>2574000</v>
      </c>
      <c r="L18" s="203">
        <v>2574000</v>
      </c>
    </row>
    <row r="19" spans="1:12" ht="77.25" customHeight="1">
      <c r="A19" s="18">
        <v>11</v>
      </c>
      <c r="B19" s="15" t="s">
        <v>40</v>
      </c>
      <c r="C19" s="16">
        <v>1</v>
      </c>
      <c r="D19" s="15" t="s">
        <v>37</v>
      </c>
      <c r="E19" s="15" t="s">
        <v>26</v>
      </c>
      <c r="F19" s="15" t="s">
        <v>2</v>
      </c>
      <c r="G19" s="15" t="s">
        <v>24</v>
      </c>
      <c r="H19" s="15" t="s">
        <v>8</v>
      </c>
      <c r="I19" s="15" t="s">
        <v>3</v>
      </c>
      <c r="J19" s="122" t="s">
        <v>43</v>
      </c>
      <c r="K19" s="203">
        <v>32000</v>
      </c>
      <c r="L19" s="203">
        <v>32000</v>
      </c>
    </row>
    <row r="20" spans="1:12" ht="63" customHeight="1">
      <c r="A20" s="18">
        <v>12</v>
      </c>
      <c r="B20" s="15" t="s">
        <v>40</v>
      </c>
      <c r="C20" s="16">
        <v>1</v>
      </c>
      <c r="D20" s="15" t="s">
        <v>37</v>
      </c>
      <c r="E20" s="15" t="s">
        <v>26</v>
      </c>
      <c r="F20" s="15" t="s">
        <v>44</v>
      </c>
      <c r="G20" s="15" t="s">
        <v>24</v>
      </c>
      <c r="H20" s="15" t="s">
        <v>8</v>
      </c>
      <c r="I20" s="15" t="s">
        <v>3</v>
      </c>
      <c r="J20" s="122" t="s">
        <v>45</v>
      </c>
      <c r="K20" s="203">
        <v>4310000</v>
      </c>
      <c r="L20" s="203">
        <v>4310000</v>
      </c>
    </row>
    <row r="21" spans="1:12" ht="63.75" customHeight="1">
      <c r="A21" s="18">
        <v>13</v>
      </c>
      <c r="B21" s="15" t="s">
        <v>40</v>
      </c>
      <c r="C21" s="16">
        <v>1</v>
      </c>
      <c r="D21" s="15" t="s">
        <v>37</v>
      </c>
      <c r="E21" s="15" t="s">
        <v>26</v>
      </c>
      <c r="F21" s="15" t="s">
        <v>46</v>
      </c>
      <c r="G21" s="15" t="s">
        <v>24</v>
      </c>
      <c r="H21" s="15" t="s">
        <v>8</v>
      </c>
      <c r="I21" s="15" t="s">
        <v>3</v>
      </c>
      <c r="J21" s="24" t="s">
        <v>47</v>
      </c>
      <c r="K21" s="205">
        <v>-482000</v>
      </c>
      <c r="L21" s="205">
        <v>-482000</v>
      </c>
    </row>
    <row r="22" spans="1:12" ht="21.75" customHeight="1">
      <c r="A22" s="18">
        <v>14</v>
      </c>
      <c r="B22" s="13" t="s">
        <v>0</v>
      </c>
      <c r="C22" s="9">
        <v>1</v>
      </c>
      <c r="D22" s="8" t="s">
        <v>48</v>
      </c>
      <c r="E22" s="8" t="s">
        <v>22</v>
      </c>
      <c r="F22" s="8" t="s">
        <v>0</v>
      </c>
      <c r="G22" s="8" t="s">
        <v>22</v>
      </c>
      <c r="H22" s="8" t="s">
        <v>8</v>
      </c>
      <c r="I22" s="22" t="s">
        <v>0</v>
      </c>
      <c r="J22" s="11" t="s">
        <v>49</v>
      </c>
      <c r="K22" s="201">
        <f>K26+K28+K23</f>
        <v>4734000</v>
      </c>
      <c r="L22" s="201">
        <f>L26+L28+L23</f>
        <v>4637000</v>
      </c>
    </row>
    <row r="23" spans="1:12" ht="26.25" customHeight="1">
      <c r="A23" s="18">
        <v>15</v>
      </c>
      <c r="B23" s="15" t="s">
        <v>28</v>
      </c>
      <c r="C23" s="15">
        <v>1</v>
      </c>
      <c r="D23" s="20" t="s">
        <v>48</v>
      </c>
      <c r="E23" s="20" t="s">
        <v>24</v>
      </c>
      <c r="F23" s="20" t="s">
        <v>0</v>
      </c>
      <c r="G23" s="20" t="s">
        <v>22</v>
      </c>
      <c r="H23" s="20" t="s">
        <v>8</v>
      </c>
      <c r="I23" s="23" t="s">
        <v>3</v>
      </c>
      <c r="J23" s="24" t="s">
        <v>50</v>
      </c>
      <c r="K23" s="202">
        <f>K24+K25</f>
        <v>2585000</v>
      </c>
      <c r="L23" s="202">
        <f>L24+L25</f>
        <v>2696000</v>
      </c>
    </row>
    <row r="24" spans="1:12" ht="27" customHeight="1">
      <c r="A24" s="18">
        <v>16</v>
      </c>
      <c r="B24" s="15" t="s">
        <v>28</v>
      </c>
      <c r="C24" s="15" t="s">
        <v>51</v>
      </c>
      <c r="D24" s="20" t="s">
        <v>48</v>
      </c>
      <c r="E24" s="20" t="s">
        <v>24</v>
      </c>
      <c r="F24" s="20" t="s">
        <v>29</v>
      </c>
      <c r="G24" s="20" t="s">
        <v>24</v>
      </c>
      <c r="H24" s="20" t="s">
        <v>8</v>
      </c>
      <c r="I24" s="23" t="s">
        <v>3</v>
      </c>
      <c r="J24" s="24" t="s">
        <v>52</v>
      </c>
      <c r="K24" s="202">
        <v>1502000</v>
      </c>
      <c r="L24" s="202">
        <v>1567000</v>
      </c>
    </row>
    <row r="25" spans="1:12" ht="39" customHeight="1">
      <c r="A25" s="18">
        <v>17</v>
      </c>
      <c r="B25" s="15" t="s">
        <v>28</v>
      </c>
      <c r="C25" s="15" t="s">
        <v>51</v>
      </c>
      <c r="D25" s="20" t="s">
        <v>48</v>
      </c>
      <c r="E25" s="20" t="s">
        <v>24</v>
      </c>
      <c r="F25" s="20" t="s">
        <v>31</v>
      </c>
      <c r="G25" s="20" t="s">
        <v>24</v>
      </c>
      <c r="H25" s="20" t="s">
        <v>8</v>
      </c>
      <c r="I25" s="23" t="s">
        <v>3</v>
      </c>
      <c r="J25" s="115" t="s">
        <v>53</v>
      </c>
      <c r="K25" s="202">
        <v>1083000</v>
      </c>
      <c r="L25" s="202">
        <v>1129000</v>
      </c>
    </row>
    <row r="26" spans="1:12" ht="27" customHeight="1">
      <c r="A26" s="18">
        <v>18</v>
      </c>
      <c r="B26" s="15" t="s">
        <v>0</v>
      </c>
      <c r="C26" s="16">
        <v>1</v>
      </c>
      <c r="D26" s="19" t="s">
        <v>48</v>
      </c>
      <c r="E26" s="19" t="s">
        <v>26</v>
      </c>
      <c r="F26" s="19" t="s">
        <v>0</v>
      </c>
      <c r="G26" s="15" t="s">
        <v>26</v>
      </c>
      <c r="H26" s="19" t="s">
        <v>8</v>
      </c>
      <c r="I26" s="19" t="s">
        <v>3</v>
      </c>
      <c r="J26" s="25" t="s">
        <v>55</v>
      </c>
      <c r="K26" s="203">
        <f>K27</f>
        <v>2087000</v>
      </c>
      <c r="L26" s="203">
        <f>L27</f>
        <v>1878000</v>
      </c>
    </row>
    <row r="27" spans="1:12" ht="25.5" customHeight="1">
      <c r="A27" s="18">
        <v>19</v>
      </c>
      <c r="B27" s="16">
        <v>182</v>
      </c>
      <c r="C27" s="16">
        <v>1</v>
      </c>
      <c r="D27" s="15" t="s">
        <v>48</v>
      </c>
      <c r="E27" s="15" t="s">
        <v>26</v>
      </c>
      <c r="F27" s="15" t="s">
        <v>29</v>
      </c>
      <c r="G27" s="15" t="s">
        <v>26</v>
      </c>
      <c r="H27" s="15" t="s">
        <v>8</v>
      </c>
      <c r="I27" s="15" t="s">
        <v>3</v>
      </c>
      <c r="J27" s="25" t="s">
        <v>55</v>
      </c>
      <c r="K27" s="203">
        <v>2087000</v>
      </c>
      <c r="L27" s="203">
        <v>1878000</v>
      </c>
    </row>
    <row r="28" spans="1:12" ht="25.5" customHeight="1">
      <c r="A28" s="18">
        <v>20</v>
      </c>
      <c r="B28" s="15" t="s">
        <v>0</v>
      </c>
      <c r="C28" s="16">
        <v>1</v>
      </c>
      <c r="D28" s="15" t="s">
        <v>48</v>
      </c>
      <c r="E28" s="15" t="s">
        <v>56</v>
      </c>
      <c r="F28" s="15" t="s">
        <v>0</v>
      </c>
      <c r="G28" s="15" t="s">
        <v>26</v>
      </c>
      <c r="H28" s="15" t="s">
        <v>8</v>
      </c>
      <c r="I28" s="15" t="s">
        <v>3</v>
      </c>
      <c r="J28" s="25" t="s">
        <v>57</v>
      </c>
      <c r="K28" s="203">
        <f>K29</f>
        <v>62000</v>
      </c>
      <c r="L28" s="203">
        <f>L29</f>
        <v>63000</v>
      </c>
    </row>
    <row r="29" spans="1:12" ht="34.5" customHeight="1">
      <c r="A29" s="18">
        <v>21</v>
      </c>
      <c r="B29" s="16">
        <v>182</v>
      </c>
      <c r="C29" s="16">
        <v>1</v>
      </c>
      <c r="D29" s="15" t="s">
        <v>48</v>
      </c>
      <c r="E29" s="15" t="s">
        <v>56</v>
      </c>
      <c r="F29" s="15" t="s">
        <v>29</v>
      </c>
      <c r="G29" s="15" t="s">
        <v>26</v>
      </c>
      <c r="H29" s="15" t="s">
        <v>8</v>
      </c>
      <c r="I29" s="15" t="s">
        <v>3</v>
      </c>
      <c r="J29" s="25" t="s">
        <v>58</v>
      </c>
      <c r="K29" s="203">
        <v>62000</v>
      </c>
      <c r="L29" s="203">
        <v>63000</v>
      </c>
    </row>
    <row r="30" spans="1:12" ht="15.75" customHeight="1">
      <c r="A30" s="18">
        <v>22</v>
      </c>
      <c r="B30" s="13" t="s">
        <v>0</v>
      </c>
      <c r="C30" s="9">
        <v>1</v>
      </c>
      <c r="D30" s="8" t="s">
        <v>59</v>
      </c>
      <c r="E30" s="8" t="s">
        <v>22</v>
      </c>
      <c r="F30" s="8" t="s">
        <v>0</v>
      </c>
      <c r="G30" s="8" t="s">
        <v>22</v>
      </c>
      <c r="H30" s="8" t="s">
        <v>8</v>
      </c>
      <c r="I30" s="8" t="s">
        <v>0</v>
      </c>
      <c r="J30" s="14" t="s">
        <v>60</v>
      </c>
      <c r="K30" s="201">
        <f>K31+K33</f>
        <v>8110000</v>
      </c>
      <c r="L30" s="201">
        <f>L31+L33</f>
        <v>8207000</v>
      </c>
    </row>
    <row r="31" spans="1:12" ht="15" customHeight="1">
      <c r="A31" s="18">
        <v>23</v>
      </c>
      <c r="B31" s="15" t="s">
        <v>0</v>
      </c>
      <c r="C31" s="16">
        <v>1</v>
      </c>
      <c r="D31" s="19" t="s">
        <v>59</v>
      </c>
      <c r="E31" s="15" t="s">
        <v>24</v>
      </c>
      <c r="F31" s="19" t="s">
        <v>0</v>
      </c>
      <c r="G31" s="19" t="s">
        <v>22</v>
      </c>
      <c r="H31" s="19" t="s">
        <v>8</v>
      </c>
      <c r="I31" s="19">
        <v>110</v>
      </c>
      <c r="J31" s="17" t="s">
        <v>61</v>
      </c>
      <c r="K31" s="202">
        <f>K32</f>
        <v>3340000</v>
      </c>
      <c r="L31" s="202">
        <f>L32</f>
        <v>3437000</v>
      </c>
    </row>
    <row r="32" spans="1:12" ht="36.75" customHeight="1">
      <c r="A32" s="18">
        <v>24</v>
      </c>
      <c r="B32" s="27">
        <v>182</v>
      </c>
      <c r="C32" s="27">
        <v>1</v>
      </c>
      <c r="D32" s="15" t="s">
        <v>59</v>
      </c>
      <c r="E32" s="15" t="s">
        <v>24</v>
      </c>
      <c r="F32" s="15" t="s">
        <v>31</v>
      </c>
      <c r="G32" s="15" t="s">
        <v>56</v>
      </c>
      <c r="H32" s="15" t="s">
        <v>8</v>
      </c>
      <c r="I32" s="28">
        <v>110</v>
      </c>
      <c r="J32" s="29" t="s">
        <v>62</v>
      </c>
      <c r="K32" s="202">
        <v>3340000</v>
      </c>
      <c r="L32" s="202">
        <v>3437000</v>
      </c>
    </row>
    <row r="33" spans="1:12" ht="14.25" customHeight="1">
      <c r="A33" s="18">
        <v>25</v>
      </c>
      <c r="B33" s="15" t="s">
        <v>0</v>
      </c>
      <c r="C33" s="15" t="s">
        <v>51</v>
      </c>
      <c r="D33" s="15" t="s">
        <v>59</v>
      </c>
      <c r="E33" s="15" t="s">
        <v>59</v>
      </c>
      <c r="F33" s="15" t="s">
        <v>0</v>
      </c>
      <c r="G33" s="15" t="s">
        <v>22</v>
      </c>
      <c r="H33" s="15" t="s">
        <v>8</v>
      </c>
      <c r="I33" s="15" t="s">
        <v>3</v>
      </c>
      <c r="J33" s="30" t="s">
        <v>63</v>
      </c>
      <c r="K33" s="203">
        <f>K34+K35</f>
        <v>4770000</v>
      </c>
      <c r="L33" s="203">
        <f>L34+L35</f>
        <v>4770000</v>
      </c>
    </row>
    <row r="34" spans="1:12" ht="24.75" customHeight="1">
      <c r="A34" s="18">
        <v>26</v>
      </c>
      <c r="B34" s="16">
        <v>182</v>
      </c>
      <c r="C34" s="16">
        <v>1</v>
      </c>
      <c r="D34" s="19" t="s">
        <v>59</v>
      </c>
      <c r="E34" s="19" t="s">
        <v>59</v>
      </c>
      <c r="F34" s="15" t="s">
        <v>64</v>
      </c>
      <c r="G34" s="15" t="s">
        <v>56</v>
      </c>
      <c r="H34" s="19" t="s">
        <v>8</v>
      </c>
      <c r="I34" s="19">
        <v>110</v>
      </c>
      <c r="J34" s="31" t="s">
        <v>65</v>
      </c>
      <c r="K34" s="203">
        <v>2730000</v>
      </c>
      <c r="L34" s="203">
        <v>2730000</v>
      </c>
    </row>
    <row r="35" spans="1:12" ht="41.25" customHeight="1">
      <c r="A35" s="18">
        <v>27</v>
      </c>
      <c r="B35" s="16">
        <v>182</v>
      </c>
      <c r="C35" s="16">
        <v>1</v>
      </c>
      <c r="D35" s="19" t="s">
        <v>59</v>
      </c>
      <c r="E35" s="19" t="s">
        <v>59</v>
      </c>
      <c r="F35" s="15" t="s">
        <v>66</v>
      </c>
      <c r="G35" s="15" t="s">
        <v>56</v>
      </c>
      <c r="H35" s="19" t="s">
        <v>8</v>
      </c>
      <c r="I35" s="19">
        <v>110</v>
      </c>
      <c r="J35" s="31" t="s">
        <v>67</v>
      </c>
      <c r="K35" s="203">
        <v>2040000</v>
      </c>
      <c r="L35" s="203">
        <v>2040000</v>
      </c>
    </row>
    <row r="36" spans="1:12" ht="36">
      <c r="A36" s="18">
        <v>31</v>
      </c>
      <c r="B36" s="13" t="s">
        <v>0</v>
      </c>
      <c r="C36" s="22" t="s">
        <v>51</v>
      </c>
      <c r="D36" s="22" t="s">
        <v>69</v>
      </c>
      <c r="E36" s="22" t="s">
        <v>22</v>
      </c>
      <c r="F36" s="22" t="s">
        <v>0</v>
      </c>
      <c r="G36" s="22" t="s">
        <v>22</v>
      </c>
      <c r="H36" s="22" t="s">
        <v>8</v>
      </c>
      <c r="I36" s="22" t="s">
        <v>0</v>
      </c>
      <c r="J36" s="33" t="s">
        <v>70</v>
      </c>
      <c r="K36" s="201">
        <f>K37</f>
        <v>2644000</v>
      </c>
      <c r="L36" s="201">
        <f>L37</f>
        <v>2746000</v>
      </c>
    </row>
    <row r="37" spans="1:12" ht="75.75" customHeight="1">
      <c r="A37" s="18">
        <v>32</v>
      </c>
      <c r="B37" s="15" t="s">
        <v>0</v>
      </c>
      <c r="C37" s="23" t="s">
        <v>51</v>
      </c>
      <c r="D37" s="23" t="s">
        <v>69</v>
      </c>
      <c r="E37" s="23" t="s">
        <v>48</v>
      </c>
      <c r="F37" s="23" t="s">
        <v>0</v>
      </c>
      <c r="G37" s="23" t="s">
        <v>22</v>
      </c>
      <c r="H37" s="23" t="s">
        <v>8</v>
      </c>
      <c r="I37" s="23" t="s">
        <v>1</v>
      </c>
      <c r="J37" s="34" t="s">
        <v>71</v>
      </c>
      <c r="K37" s="202">
        <f>K38+K39</f>
        <v>2644000</v>
      </c>
      <c r="L37" s="202">
        <f>L38+L39</f>
        <v>2746000</v>
      </c>
    </row>
    <row r="38" spans="1:12" ht="64.5" customHeight="1">
      <c r="A38" s="18">
        <v>33</v>
      </c>
      <c r="B38" s="15" t="s">
        <v>7</v>
      </c>
      <c r="C38" s="23" t="s">
        <v>51</v>
      </c>
      <c r="D38" s="23" t="s">
        <v>69</v>
      </c>
      <c r="E38" s="23" t="s">
        <v>48</v>
      </c>
      <c r="F38" s="23" t="s">
        <v>72</v>
      </c>
      <c r="G38" s="23" t="s">
        <v>56</v>
      </c>
      <c r="H38" s="23" t="s">
        <v>8</v>
      </c>
      <c r="I38" s="23" t="s">
        <v>1</v>
      </c>
      <c r="J38" s="34" t="s">
        <v>73</v>
      </c>
      <c r="K38" s="202">
        <v>1294000</v>
      </c>
      <c r="L38" s="202">
        <v>1346000</v>
      </c>
    </row>
    <row r="39" spans="1:12" ht="30.75" customHeight="1">
      <c r="A39" s="18">
        <v>34</v>
      </c>
      <c r="B39" s="15" t="s">
        <v>7</v>
      </c>
      <c r="C39" s="23" t="s">
        <v>51</v>
      </c>
      <c r="D39" s="23" t="s">
        <v>69</v>
      </c>
      <c r="E39" s="23" t="s">
        <v>48</v>
      </c>
      <c r="F39" s="23" t="s">
        <v>74</v>
      </c>
      <c r="G39" s="23" t="s">
        <v>56</v>
      </c>
      <c r="H39" s="23" t="s">
        <v>8</v>
      </c>
      <c r="I39" s="23" t="s">
        <v>1</v>
      </c>
      <c r="J39" s="30" t="s">
        <v>75</v>
      </c>
      <c r="K39" s="202">
        <v>1350000</v>
      </c>
      <c r="L39" s="202">
        <v>1400000</v>
      </c>
    </row>
    <row r="40" spans="1:12" ht="23.25" customHeight="1">
      <c r="A40" s="18">
        <v>35</v>
      </c>
      <c r="B40" s="13" t="s">
        <v>0</v>
      </c>
      <c r="C40" s="9">
        <v>1</v>
      </c>
      <c r="D40" s="8" t="s">
        <v>76</v>
      </c>
      <c r="E40" s="8" t="s">
        <v>22</v>
      </c>
      <c r="F40" s="8" t="s">
        <v>0</v>
      </c>
      <c r="G40" s="8" t="s">
        <v>22</v>
      </c>
      <c r="H40" s="8" t="s">
        <v>8</v>
      </c>
      <c r="I40" s="8" t="s">
        <v>0</v>
      </c>
      <c r="J40" s="120" t="s">
        <v>77</v>
      </c>
      <c r="K40" s="201">
        <f>K41</f>
        <v>60000</v>
      </c>
      <c r="L40" s="201">
        <f>L41</f>
        <v>60000</v>
      </c>
    </row>
    <row r="41" spans="1:12" ht="17.25" customHeight="1">
      <c r="A41" s="18">
        <v>36</v>
      </c>
      <c r="B41" s="15" t="s">
        <v>0</v>
      </c>
      <c r="C41" s="16">
        <v>1</v>
      </c>
      <c r="D41" s="19">
        <v>12</v>
      </c>
      <c r="E41" s="15" t="s">
        <v>24</v>
      </c>
      <c r="F41" s="15" t="s">
        <v>0</v>
      </c>
      <c r="G41" s="15" t="s">
        <v>24</v>
      </c>
      <c r="H41" s="15" t="s">
        <v>8</v>
      </c>
      <c r="I41" s="15" t="s">
        <v>1</v>
      </c>
      <c r="J41" s="17" t="s">
        <v>78</v>
      </c>
      <c r="K41" s="202">
        <f>K42+K43+K44</f>
        <v>60000</v>
      </c>
      <c r="L41" s="202">
        <f>L42+L43+L44</f>
        <v>60000</v>
      </c>
    </row>
    <row r="42" spans="1:12" ht="29.25" customHeight="1">
      <c r="A42" s="18">
        <v>37</v>
      </c>
      <c r="B42" s="15" t="s">
        <v>79</v>
      </c>
      <c r="C42" s="16">
        <v>1</v>
      </c>
      <c r="D42" s="19" t="s">
        <v>76</v>
      </c>
      <c r="E42" s="19" t="s">
        <v>24</v>
      </c>
      <c r="F42" s="15" t="s">
        <v>29</v>
      </c>
      <c r="G42" s="19" t="s">
        <v>24</v>
      </c>
      <c r="H42" s="19" t="s">
        <v>8</v>
      </c>
      <c r="I42" s="19" t="s">
        <v>1</v>
      </c>
      <c r="J42" s="124" t="s">
        <v>80</v>
      </c>
      <c r="K42" s="203">
        <v>15000</v>
      </c>
      <c r="L42" s="203">
        <v>15000</v>
      </c>
    </row>
    <row r="43" spans="1:12" ht="17.25" customHeight="1">
      <c r="A43" s="18">
        <v>38</v>
      </c>
      <c r="B43" s="15" t="s">
        <v>79</v>
      </c>
      <c r="C43" s="16">
        <v>1</v>
      </c>
      <c r="D43" s="19">
        <v>12</v>
      </c>
      <c r="E43" s="19" t="s">
        <v>24</v>
      </c>
      <c r="F43" s="15" t="s">
        <v>33</v>
      </c>
      <c r="G43" s="19" t="s">
        <v>24</v>
      </c>
      <c r="H43" s="19" t="s">
        <v>8</v>
      </c>
      <c r="I43" s="19">
        <v>120</v>
      </c>
      <c r="J43" s="125" t="s">
        <v>81</v>
      </c>
      <c r="K43" s="203">
        <v>10000</v>
      </c>
      <c r="L43" s="203">
        <v>10000</v>
      </c>
    </row>
    <row r="44" spans="1:12" ht="16.5" customHeight="1">
      <c r="A44" s="18">
        <v>39</v>
      </c>
      <c r="B44" s="15" t="s">
        <v>79</v>
      </c>
      <c r="C44" s="16">
        <v>1</v>
      </c>
      <c r="D44" s="19">
        <v>12</v>
      </c>
      <c r="E44" s="19" t="s">
        <v>24</v>
      </c>
      <c r="F44" s="15" t="s">
        <v>35</v>
      </c>
      <c r="G44" s="19" t="s">
        <v>24</v>
      </c>
      <c r="H44" s="19" t="s">
        <v>8</v>
      </c>
      <c r="I44" s="19">
        <v>120</v>
      </c>
      <c r="J44" s="125" t="s">
        <v>82</v>
      </c>
      <c r="K44" s="203">
        <v>35000</v>
      </c>
      <c r="L44" s="203">
        <v>35000</v>
      </c>
    </row>
    <row r="45" spans="1:12" s="21" customFormat="1" ht="24">
      <c r="A45" s="18">
        <v>40</v>
      </c>
      <c r="B45" s="13" t="s">
        <v>0</v>
      </c>
      <c r="C45" s="9">
        <v>1</v>
      </c>
      <c r="D45" s="8">
        <v>13</v>
      </c>
      <c r="E45" s="13" t="s">
        <v>22</v>
      </c>
      <c r="F45" s="13" t="s">
        <v>0</v>
      </c>
      <c r="G45" s="13" t="s">
        <v>22</v>
      </c>
      <c r="H45" s="13" t="s">
        <v>8</v>
      </c>
      <c r="I45" s="13" t="s">
        <v>0</v>
      </c>
      <c r="J45" s="35" t="s">
        <v>83</v>
      </c>
      <c r="K45" s="204">
        <f>K46</f>
        <v>402000</v>
      </c>
      <c r="L45" s="204">
        <f>L46</f>
        <v>418000</v>
      </c>
    </row>
    <row r="46" spans="1:12">
      <c r="A46" s="18">
        <v>41</v>
      </c>
      <c r="B46" s="15" t="s">
        <v>0</v>
      </c>
      <c r="C46" s="15">
        <v>1</v>
      </c>
      <c r="D46" s="20">
        <v>13</v>
      </c>
      <c r="E46" s="15" t="s">
        <v>24</v>
      </c>
      <c r="F46" s="15" t="s">
        <v>84</v>
      </c>
      <c r="G46" s="15" t="s">
        <v>22</v>
      </c>
      <c r="H46" s="15" t="s">
        <v>8</v>
      </c>
      <c r="I46" s="15" t="s">
        <v>85</v>
      </c>
      <c r="J46" s="36" t="s">
        <v>86</v>
      </c>
      <c r="K46" s="203">
        <f>K47</f>
        <v>402000</v>
      </c>
      <c r="L46" s="203">
        <f>L47</f>
        <v>418000</v>
      </c>
    </row>
    <row r="47" spans="1:12" ht="24">
      <c r="A47" s="18">
        <v>42</v>
      </c>
      <c r="B47" s="15" t="s">
        <v>10</v>
      </c>
      <c r="C47" s="15" t="s">
        <v>51</v>
      </c>
      <c r="D47" s="15" t="s">
        <v>87</v>
      </c>
      <c r="E47" s="15" t="s">
        <v>24</v>
      </c>
      <c r="F47" s="15" t="s">
        <v>88</v>
      </c>
      <c r="G47" s="15" t="s">
        <v>56</v>
      </c>
      <c r="H47" s="15" t="s">
        <v>8</v>
      </c>
      <c r="I47" s="15" t="s">
        <v>85</v>
      </c>
      <c r="J47" s="116" t="s">
        <v>89</v>
      </c>
      <c r="K47" s="203">
        <v>402000</v>
      </c>
      <c r="L47" s="203">
        <v>418000</v>
      </c>
    </row>
    <row r="48" spans="1:12" ht="24">
      <c r="A48" s="18">
        <v>43</v>
      </c>
      <c r="B48" s="13" t="s">
        <v>0</v>
      </c>
      <c r="C48" s="22" t="s">
        <v>51</v>
      </c>
      <c r="D48" s="22" t="s">
        <v>90</v>
      </c>
      <c r="E48" s="22" t="s">
        <v>22</v>
      </c>
      <c r="F48" s="22" t="s">
        <v>0</v>
      </c>
      <c r="G48" s="22" t="s">
        <v>22</v>
      </c>
      <c r="H48" s="22" t="s">
        <v>8</v>
      </c>
      <c r="I48" s="22" t="s">
        <v>0</v>
      </c>
      <c r="J48" s="33" t="s">
        <v>91</v>
      </c>
      <c r="K48" s="201">
        <f>K49+K51</f>
        <v>428000</v>
      </c>
      <c r="L48" s="201">
        <f>L49+L51</f>
        <v>428000</v>
      </c>
    </row>
    <row r="49" spans="1:13" ht="77.25" customHeight="1">
      <c r="A49" s="18">
        <v>44</v>
      </c>
      <c r="B49" s="15" t="s">
        <v>0</v>
      </c>
      <c r="C49" s="23" t="s">
        <v>51</v>
      </c>
      <c r="D49" s="23" t="s">
        <v>90</v>
      </c>
      <c r="E49" s="23" t="s">
        <v>26</v>
      </c>
      <c r="F49" s="23" t="s">
        <v>0</v>
      </c>
      <c r="G49" s="23" t="s">
        <v>22</v>
      </c>
      <c r="H49" s="23" t="s">
        <v>8</v>
      </c>
      <c r="I49" s="23" t="s">
        <v>0</v>
      </c>
      <c r="J49" s="37" t="s">
        <v>92</v>
      </c>
      <c r="K49" s="202">
        <f>K50</f>
        <v>278000</v>
      </c>
      <c r="L49" s="202">
        <f>L50</f>
        <v>278000</v>
      </c>
    </row>
    <row r="50" spans="1:13" ht="72">
      <c r="A50" s="18">
        <v>45</v>
      </c>
      <c r="B50" s="15" t="s">
        <v>7</v>
      </c>
      <c r="C50" s="23" t="s">
        <v>51</v>
      </c>
      <c r="D50" s="23" t="s">
        <v>90</v>
      </c>
      <c r="E50" s="23" t="s">
        <v>26</v>
      </c>
      <c r="F50" s="23" t="s">
        <v>93</v>
      </c>
      <c r="G50" s="23" t="s">
        <v>56</v>
      </c>
      <c r="H50" s="23" t="s">
        <v>8</v>
      </c>
      <c r="I50" s="23" t="s">
        <v>4</v>
      </c>
      <c r="J50" s="38" t="s">
        <v>94</v>
      </c>
      <c r="K50" s="202">
        <v>278000</v>
      </c>
      <c r="L50" s="202">
        <v>278000</v>
      </c>
    </row>
    <row r="51" spans="1:13" ht="27" customHeight="1">
      <c r="A51" s="18">
        <v>46</v>
      </c>
      <c r="B51" s="15" t="s">
        <v>0</v>
      </c>
      <c r="C51" s="23" t="s">
        <v>51</v>
      </c>
      <c r="D51" s="23" t="s">
        <v>90</v>
      </c>
      <c r="E51" s="23" t="s">
        <v>59</v>
      </c>
      <c r="F51" s="23" t="s">
        <v>0</v>
      </c>
      <c r="G51" s="23" t="s">
        <v>22</v>
      </c>
      <c r="H51" s="23" t="s">
        <v>8</v>
      </c>
      <c r="I51" s="23" t="s">
        <v>95</v>
      </c>
      <c r="J51" s="39" t="s">
        <v>96</v>
      </c>
      <c r="K51" s="202">
        <f>K52</f>
        <v>150000</v>
      </c>
      <c r="L51" s="202">
        <f>L52</f>
        <v>150000</v>
      </c>
    </row>
    <row r="52" spans="1:13" ht="40.5" customHeight="1">
      <c r="A52" s="18">
        <v>47</v>
      </c>
      <c r="B52" s="15" t="s">
        <v>7</v>
      </c>
      <c r="C52" s="23" t="s">
        <v>51</v>
      </c>
      <c r="D52" s="23" t="s">
        <v>90</v>
      </c>
      <c r="E52" s="23" t="s">
        <v>59</v>
      </c>
      <c r="F52" s="23" t="s">
        <v>72</v>
      </c>
      <c r="G52" s="23" t="s">
        <v>56</v>
      </c>
      <c r="H52" s="23" t="s">
        <v>8</v>
      </c>
      <c r="I52" s="23" t="s">
        <v>95</v>
      </c>
      <c r="J52" s="30" t="s">
        <v>97</v>
      </c>
      <c r="K52" s="202">
        <v>150000</v>
      </c>
      <c r="L52" s="202">
        <v>150000</v>
      </c>
    </row>
    <row r="53" spans="1:13" s="21" customFormat="1">
      <c r="A53" s="18">
        <v>48</v>
      </c>
      <c r="B53" s="13" t="s">
        <v>0</v>
      </c>
      <c r="C53" s="22" t="s">
        <v>51</v>
      </c>
      <c r="D53" s="22" t="s">
        <v>98</v>
      </c>
      <c r="E53" s="22" t="s">
        <v>22</v>
      </c>
      <c r="F53" s="22" t="s">
        <v>0</v>
      </c>
      <c r="G53" s="22" t="s">
        <v>22</v>
      </c>
      <c r="H53" s="22" t="s">
        <v>8</v>
      </c>
      <c r="I53" s="22" t="s">
        <v>0</v>
      </c>
      <c r="J53" s="33" t="s">
        <v>99</v>
      </c>
      <c r="K53" s="201">
        <f>K54</f>
        <v>10000</v>
      </c>
      <c r="L53" s="201">
        <f>L54</f>
        <v>10000</v>
      </c>
    </row>
    <row r="54" spans="1:13" ht="36">
      <c r="A54" s="18">
        <v>49</v>
      </c>
      <c r="B54" s="15" t="s">
        <v>0</v>
      </c>
      <c r="C54" s="23" t="s">
        <v>51</v>
      </c>
      <c r="D54" s="23" t="s">
        <v>98</v>
      </c>
      <c r="E54" s="23" t="s">
        <v>100</v>
      </c>
      <c r="F54" s="23" t="s">
        <v>0</v>
      </c>
      <c r="G54" s="23" t="s">
        <v>26</v>
      </c>
      <c r="H54" s="23" t="s">
        <v>8</v>
      </c>
      <c r="I54" s="23" t="s">
        <v>101</v>
      </c>
      <c r="J54" s="30" t="s">
        <v>102</v>
      </c>
      <c r="K54" s="202">
        <f>K55</f>
        <v>10000</v>
      </c>
      <c r="L54" s="202">
        <f>L55</f>
        <v>10000</v>
      </c>
    </row>
    <row r="55" spans="1:13" ht="48">
      <c r="A55" s="18">
        <v>50</v>
      </c>
      <c r="B55" s="15" t="s">
        <v>7</v>
      </c>
      <c r="C55" s="23" t="s">
        <v>51</v>
      </c>
      <c r="D55" s="23" t="s">
        <v>98</v>
      </c>
      <c r="E55" s="23" t="s">
        <v>100</v>
      </c>
      <c r="F55" s="23" t="s">
        <v>31</v>
      </c>
      <c r="G55" s="23" t="s">
        <v>26</v>
      </c>
      <c r="H55" s="23" t="s">
        <v>8</v>
      </c>
      <c r="I55" s="23" t="s">
        <v>101</v>
      </c>
      <c r="J55" s="30" t="s">
        <v>103</v>
      </c>
      <c r="K55" s="202">
        <v>10000</v>
      </c>
      <c r="L55" s="202">
        <v>10000</v>
      </c>
    </row>
    <row r="56" spans="1:13" s="21" customFormat="1">
      <c r="A56" s="18">
        <v>51</v>
      </c>
      <c r="B56" s="13" t="s">
        <v>0</v>
      </c>
      <c r="C56" s="22" t="s">
        <v>104</v>
      </c>
      <c r="D56" s="22" t="s">
        <v>22</v>
      </c>
      <c r="E56" s="22" t="s">
        <v>22</v>
      </c>
      <c r="F56" s="22" t="s">
        <v>0</v>
      </c>
      <c r="G56" s="22" t="s">
        <v>22</v>
      </c>
      <c r="H56" s="22" t="s">
        <v>8</v>
      </c>
      <c r="I56" s="22" t="s">
        <v>0</v>
      </c>
      <c r="J56" s="11" t="s">
        <v>105</v>
      </c>
      <c r="K56" s="204">
        <f>K57</f>
        <v>278987900</v>
      </c>
      <c r="L56" s="204">
        <f>L57</f>
        <v>288500100</v>
      </c>
    </row>
    <row r="57" spans="1:13" s="21" customFormat="1" ht="36">
      <c r="A57" s="18">
        <v>52</v>
      </c>
      <c r="B57" s="13" t="s">
        <v>0</v>
      </c>
      <c r="C57" s="22" t="s">
        <v>104</v>
      </c>
      <c r="D57" s="22" t="s">
        <v>26</v>
      </c>
      <c r="E57" s="22" t="s">
        <v>22</v>
      </c>
      <c r="F57" s="22" t="s">
        <v>0</v>
      </c>
      <c r="G57" s="22" t="s">
        <v>22</v>
      </c>
      <c r="H57" s="22" t="s">
        <v>8</v>
      </c>
      <c r="I57" s="22" t="s">
        <v>0</v>
      </c>
      <c r="J57" s="40" t="s">
        <v>106</v>
      </c>
      <c r="K57" s="206">
        <f>K58+K63+K72</f>
        <v>278987900</v>
      </c>
      <c r="L57" s="206">
        <f>L58+L63+L72</f>
        <v>288500100</v>
      </c>
      <c r="M57" s="43"/>
    </row>
    <row r="58" spans="1:13" ht="28.5" customHeight="1">
      <c r="A58" s="18">
        <v>53</v>
      </c>
      <c r="B58" s="15" t="s">
        <v>0</v>
      </c>
      <c r="C58" s="44" t="s">
        <v>104</v>
      </c>
      <c r="D58" s="15" t="s">
        <v>26</v>
      </c>
      <c r="E58" s="15" t="s">
        <v>271</v>
      </c>
      <c r="F58" s="15" t="s">
        <v>0</v>
      </c>
      <c r="G58" s="15" t="s">
        <v>22</v>
      </c>
      <c r="H58" s="44" t="s">
        <v>8</v>
      </c>
      <c r="I58" s="15" t="s">
        <v>107</v>
      </c>
      <c r="J58" s="45" t="s">
        <v>242</v>
      </c>
      <c r="K58" s="203">
        <f>K59</f>
        <v>40213000</v>
      </c>
      <c r="L58" s="203">
        <f>L59</f>
        <v>37032000</v>
      </c>
      <c r="M58" s="46"/>
    </row>
    <row r="59" spans="1:13" ht="24">
      <c r="A59" s="18">
        <v>54</v>
      </c>
      <c r="B59" s="15" t="s">
        <v>12</v>
      </c>
      <c r="C59" s="44" t="s">
        <v>104</v>
      </c>
      <c r="D59" s="15" t="s">
        <v>26</v>
      </c>
      <c r="E59" s="15" t="s">
        <v>272</v>
      </c>
      <c r="F59" s="15" t="s">
        <v>108</v>
      </c>
      <c r="G59" s="15" t="s">
        <v>56</v>
      </c>
      <c r="H59" s="44" t="s">
        <v>8</v>
      </c>
      <c r="I59" s="15" t="s">
        <v>107</v>
      </c>
      <c r="J59" s="31" t="s">
        <v>109</v>
      </c>
      <c r="K59" s="203">
        <f>K61+K62</f>
        <v>40213000</v>
      </c>
      <c r="L59" s="203">
        <f>L61+L62</f>
        <v>37032000</v>
      </c>
    </row>
    <row r="60" spans="1:13">
      <c r="A60" s="18">
        <v>55</v>
      </c>
      <c r="B60" s="15"/>
      <c r="C60" s="44"/>
      <c r="D60" s="15"/>
      <c r="E60" s="15"/>
      <c r="F60" s="15"/>
      <c r="G60" s="15"/>
      <c r="H60" s="44"/>
      <c r="I60" s="15"/>
      <c r="J60" s="31" t="s">
        <v>110</v>
      </c>
      <c r="K60" s="204"/>
      <c r="L60" s="207"/>
    </row>
    <row r="61" spans="1:13" ht="39.75" customHeight="1">
      <c r="A61" s="18">
        <v>56</v>
      </c>
      <c r="B61" s="15"/>
      <c r="C61" s="23"/>
      <c r="D61" s="15"/>
      <c r="E61" s="15"/>
      <c r="F61" s="15"/>
      <c r="G61" s="15"/>
      <c r="H61" s="23"/>
      <c r="I61" s="15"/>
      <c r="J61" s="31" t="s">
        <v>111</v>
      </c>
      <c r="K61" s="203">
        <v>14920000</v>
      </c>
      <c r="L61" s="203">
        <v>11772000</v>
      </c>
    </row>
    <row r="62" spans="1:13" ht="27.75" customHeight="1">
      <c r="A62" s="18">
        <v>57</v>
      </c>
      <c r="B62" s="15"/>
      <c r="C62" s="23"/>
      <c r="D62" s="15"/>
      <c r="E62" s="15"/>
      <c r="F62" s="15"/>
      <c r="G62" s="15"/>
      <c r="H62" s="23"/>
      <c r="I62" s="15"/>
      <c r="J62" s="31" t="s">
        <v>241</v>
      </c>
      <c r="K62" s="203">
        <v>25293000</v>
      </c>
      <c r="L62" s="203">
        <v>25260000</v>
      </c>
    </row>
    <row r="63" spans="1:13" ht="24">
      <c r="A63" s="18">
        <v>58</v>
      </c>
      <c r="B63" s="15" t="s">
        <v>0</v>
      </c>
      <c r="C63" s="15" t="s">
        <v>104</v>
      </c>
      <c r="D63" s="15" t="s">
        <v>26</v>
      </c>
      <c r="E63" s="15" t="s">
        <v>273</v>
      </c>
      <c r="F63" s="15" t="s">
        <v>0</v>
      </c>
      <c r="G63" s="15" t="s">
        <v>22</v>
      </c>
      <c r="H63" s="15" t="s">
        <v>8</v>
      </c>
      <c r="I63" s="15" t="s">
        <v>107</v>
      </c>
      <c r="J63" s="31" t="s">
        <v>112</v>
      </c>
      <c r="K63" s="208">
        <f>K64</f>
        <v>75911700</v>
      </c>
      <c r="L63" s="208">
        <f>L64</f>
        <v>82337000</v>
      </c>
    </row>
    <row r="64" spans="1:13">
      <c r="A64" s="18">
        <v>59</v>
      </c>
      <c r="B64" s="15" t="s">
        <v>0</v>
      </c>
      <c r="C64" s="23" t="s">
        <v>104</v>
      </c>
      <c r="D64" s="23" t="s">
        <v>26</v>
      </c>
      <c r="E64" s="23" t="s">
        <v>274</v>
      </c>
      <c r="F64" s="23" t="s">
        <v>113</v>
      </c>
      <c r="G64" s="23" t="s">
        <v>22</v>
      </c>
      <c r="H64" s="23" t="s">
        <v>8</v>
      </c>
      <c r="I64" s="23" t="s">
        <v>107</v>
      </c>
      <c r="J64" s="31" t="s">
        <v>114</v>
      </c>
      <c r="K64" s="203">
        <f>K65+K69</f>
        <v>75911700</v>
      </c>
      <c r="L64" s="203">
        <f>L65+L69</f>
        <v>82337000</v>
      </c>
    </row>
    <row r="65" spans="1:12">
      <c r="A65" s="18">
        <v>60</v>
      </c>
      <c r="B65" s="15" t="s">
        <v>10</v>
      </c>
      <c r="C65" s="23" t="s">
        <v>104</v>
      </c>
      <c r="D65" s="23" t="s">
        <v>26</v>
      </c>
      <c r="E65" s="23" t="s">
        <v>274</v>
      </c>
      <c r="F65" s="23" t="s">
        <v>113</v>
      </c>
      <c r="G65" s="23" t="s">
        <v>56</v>
      </c>
      <c r="H65" s="23" t="s">
        <v>8</v>
      </c>
      <c r="I65" s="23" t="s">
        <v>107</v>
      </c>
      <c r="J65" s="31" t="s">
        <v>115</v>
      </c>
      <c r="K65" s="203">
        <f>K67+K68</f>
        <v>16489700</v>
      </c>
      <c r="L65" s="203">
        <f>L67+L68</f>
        <v>16615000</v>
      </c>
    </row>
    <row r="66" spans="1:12">
      <c r="A66" s="18">
        <v>61</v>
      </c>
      <c r="B66" s="15"/>
      <c r="C66" s="23"/>
      <c r="D66" s="23"/>
      <c r="E66" s="23"/>
      <c r="F66" s="23"/>
      <c r="G66" s="23"/>
      <c r="H66" s="23"/>
      <c r="I66" s="23"/>
      <c r="J66" s="31" t="s">
        <v>110</v>
      </c>
      <c r="K66" s="203"/>
      <c r="L66" s="207"/>
    </row>
    <row r="67" spans="1:12" ht="24">
      <c r="A67" s="18">
        <v>62</v>
      </c>
      <c r="B67" s="15"/>
      <c r="C67" s="23"/>
      <c r="D67" s="23"/>
      <c r="E67" s="23"/>
      <c r="F67" s="23"/>
      <c r="G67" s="23"/>
      <c r="H67" s="23"/>
      <c r="I67" s="23"/>
      <c r="J67" s="31" t="s">
        <v>116</v>
      </c>
      <c r="K67" s="203">
        <v>13359000</v>
      </c>
      <c r="L67" s="203">
        <v>13359000</v>
      </c>
    </row>
    <row r="68" spans="1:12" ht="24">
      <c r="A68" s="18">
        <v>63</v>
      </c>
      <c r="B68" s="15"/>
      <c r="C68" s="23"/>
      <c r="D68" s="23"/>
      <c r="E68" s="23"/>
      <c r="F68" s="23"/>
      <c r="G68" s="23"/>
      <c r="H68" s="23"/>
      <c r="I68" s="23"/>
      <c r="J68" s="31" t="s">
        <v>117</v>
      </c>
      <c r="K68" s="203">
        <v>3130700</v>
      </c>
      <c r="L68" s="203">
        <v>3256000</v>
      </c>
    </row>
    <row r="69" spans="1:12">
      <c r="A69" s="18">
        <v>64</v>
      </c>
      <c r="B69" s="15" t="s">
        <v>12</v>
      </c>
      <c r="C69" s="23" t="s">
        <v>104</v>
      </c>
      <c r="D69" s="23" t="s">
        <v>26</v>
      </c>
      <c r="E69" s="23" t="s">
        <v>274</v>
      </c>
      <c r="F69" s="23" t="s">
        <v>113</v>
      </c>
      <c r="G69" s="23" t="s">
        <v>56</v>
      </c>
      <c r="H69" s="23" t="s">
        <v>8</v>
      </c>
      <c r="I69" s="23" t="s">
        <v>107</v>
      </c>
      <c r="J69" s="31" t="s">
        <v>115</v>
      </c>
      <c r="K69" s="203">
        <f>K71</f>
        <v>59422000</v>
      </c>
      <c r="L69" s="203">
        <f>L71</f>
        <v>65722000</v>
      </c>
    </row>
    <row r="70" spans="1:12">
      <c r="A70" s="18">
        <v>65</v>
      </c>
      <c r="B70" s="15"/>
      <c r="C70" s="23"/>
      <c r="D70" s="23"/>
      <c r="E70" s="23"/>
      <c r="F70" s="23"/>
      <c r="G70" s="23"/>
      <c r="H70" s="23"/>
      <c r="I70" s="23"/>
      <c r="J70" s="31" t="s">
        <v>110</v>
      </c>
      <c r="K70" s="203"/>
      <c r="L70" s="207"/>
    </row>
    <row r="71" spans="1:12" ht="48">
      <c r="A71" s="18">
        <v>66</v>
      </c>
      <c r="B71" s="15"/>
      <c r="C71" s="23"/>
      <c r="D71" s="23"/>
      <c r="E71" s="23"/>
      <c r="F71" s="23"/>
      <c r="G71" s="23"/>
      <c r="H71" s="23"/>
      <c r="I71" s="23"/>
      <c r="J71" s="31" t="s">
        <v>118</v>
      </c>
      <c r="K71" s="203">
        <v>59422000</v>
      </c>
      <c r="L71" s="203">
        <v>65722000</v>
      </c>
    </row>
    <row r="72" spans="1:12" ht="27.75" customHeight="1">
      <c r="A72" s="18">
        <v>67</v>
      </c>
      <c r="B72" s="23" t="s">
        <v>0</v>
      </c>
      <c r="C72" s="23" t="s">
        <v>104</v>
      </c>
      <c r="D72" s="23" t="s">
        <v>26</v>
      </c>
      <c r="E72" s="23" t="s">
        <v>275</v>
      </c>
      <c r="F72" s="23" t="s">
        <v>0</v>
      </c>
      <c r="G72" s="23" t="s">
        <v>22</v>
      </c>
      <c r="H72" s="23" t="s">
        <v>8</v>
      </c>
      <c r="I72" s="23" t="s">
        <v>107</v>
      </c>
      <c r="J72" s="31" t="s">
        <v>243</v>
      </c>
      <c r="K72" s="209">
        <f>K73+K75+K89+K93+K95+K91</f>
        <v>162863200</v>
      </c>
      <c r="L72" s="209">
        <f>L73+L75+L89+L93+L95+L91</f>
        <v>169131100</v>
      </c>
    </row>
    <row r="73" spans="1:12" ht="38.25" customHeight="1">
      <c r="A73" s="18">
        <v>68</v>
      </c>
      <c r="B73" s="15" t="s">
        <v>0</v>
      </c>
      <c r="C73" s="23" t="s">
        <v>104</v>
      </c>
      <c r="D73" s="23" t="s">
        <v>26</v>
      </c>
      <c r="E73" s="23" t="s">
        <v>275</v>
      </c>
      <c r="F73" s="23" t="s">
        <v>279</v>
      </c>
      <c r="G73" s="23" t="s">
        <v>22</v>
      </c>
      <c r="H73" s="23" t="s">
        <v>8</v>
      </c>
      <c r="I73" s="23" t="s">
        <v>107</v>
      </c>
      <c r="J73" s="31" t="s">
        <v>280</v>
      </c>
      <c r="K73" s="210">
        <f>K74</f>
        <v>22773000</v>
      </c>
      <c r="L73" s="210">
        <f>L74</f>
        <v>22773000</v>
      </c>
    </row>
    <row r="74" spans="1:12" ht="39" customHeight="1">
      <c r="A74" s="18">
        <v>69</v>
      </c>
      <c r="B74" s="15" t="s">
        <v>9</v>
      </c>
      <c r="C74" s="23" t="s">
        <v>104</v>
      </c>
      <c r="D74" s="23" t="s">
        <v>26</v>
      </c>
      <c r="E74" s="23" t="s">
        <v>275</v>
      </c>
      <c r="F74" s="23" t="s">
        <v>279</v>
      </c>
      <c r="G74" s="23" t="s">
        <v>56</v>
      </c>
      <c r="H74" s="23" t="s">
        <v>8</v>
      </c>
      <c r="I74" s="23" t="s">
        <v>107</v>
      </c>
      <c r="J74" s="31" t="s">
        <v>123</v>
      </c>
      <c r="K74" s="210">
        <v>22773000</v>
      </c>
      <c r="L74" s="210">
        <v>22773000</v>
      </c>
    </row>
    <row r="75" spans="1:12" ht="36.75" customHeight="1">
      <c r="A75" s="18">
        <v>70</v>
      </c>
      <c r="B75" s="15" t="s">
        <v>0</v>
      </c>
      <c r="C75" s="23" t="s">
        <v>104</v>
      </c>
      <c r="D75" s="23" t="s">
        <v>26</v>
      </c>
      <c r="E75" s="23" t="s">
        <v>275</v>
      </c>
      <c r="F75" s="23" t="s">
        <v>124</v>
      </c>
      <c r="G75" s="23" t="s">
        <v>22</v>
      </c>
      <c r="H75" s="23" t="s">
        <v>8</v>
      </c>
      <c r="I75" s="23" t="s">
        <v>107</v>
      </c>
      <c r="J75" s="31" t="s">
        <v>125</v>
      </c>
      <c r="K75" s="210">
        <f>K77+K84+K87</f>
        <v>14714400</v>
      </c>
      <c r="L75" s="210">
        <f>L77+L84+L87</f>
        <v>14728800</v>
      </c>
    </row>
    <row r="76" spans="1:12" ht="15.75" customHeight="1">
      <c r="A76" s="18">
        <v>71</v>
      </c>
      <c r="B76" s="15"/>
      <c r="C76" s="23"/>
      <c r="D76" s="23"/>
      <c r="E76" s="23"/>
      <c r="F76" s="23"/>
      <c r="G76" s="23"/>
      <c r="H76" s="23"/>
      <c r="I76" s="23"/>
      <c r="J76" s="31" t="s">
        <v>110</v>
      </c>
      <c r="K76" s="210"/>
      <c r="L76" s="203"/>
    </row>
    <row r="77" spans="1:12" ht="37.5" customHeight="1">
      <c r="A77" s="18">
        <v>72</v>
      </c>
      <c r="B77" s="15" t="s">
        <v>7</v>
      </c>
      <c r="C77" s="23" t="s">
        <v>104</v>
      </c>
      <c r="D77" s="23" t="s">
        <v>26</v>
      </c>
      <c r="E77" s="23" t="s">
        <v>275</v>
      </c>
      <c r="F77" s="23" t="s">
        <v>124</v>
      </c>
      <c r="G77" s="23" t="s">
        <v>56</v>
      </c>
      <c r="H77" s="23" t="s">
        <v>8</v>
      </c>
      <c r="I77" s="23" t="s">
        <v>107</v>
      </c>
      <c r="J77" s="31" t="s">
        <v>126</v>
      </c>
      <c r="K77" s="210">
        <f>K79+K80+K82+K81+K83</f>
        <v>188700</v>
      </c>
      <c r="L77" s="210">
        <f>L79+L80+L82+L81+L83</f>
        <v>190700</v>
      </c>
    </row>
    <row r="78" spans="1:12">
      <c r="A78" s="18">
        <v>73</v>
      </c>
      <c r="B78" s="15"/>
      <c r="C78" s="23"/>
      <c r="D78" s="23"/>
      <c r="E78" s="23"/>
      <c r="F78" s="23"/>
      <c r="G78" s="23"/>
      <c r="H78" s="23"/>
      <c r="I78" s="23"/>
      <c r="J78" s="31" t="s">
        <v>110</v>
      </c>
      <c r="K78" s="210"/>
      <c r="L78" s="203"/>
    </row>
    <row r="79" spans="1:12" ht="48">
      <c r="A79" s="18">
        <v>74</v>
      </c>
      <c r="B79" s="15"/>
      <c r="C79" s="23"/>
      <c r="D79" s="23"/>
      <c r="E79" s="23"/>
      <c r="F79" s="23"/>
      <c r="G79" s="23"/>
      <c r="H79" s="23"/>
      <c r="I79" s="23"/>
      <c r="J79" s="31" t="s">
        <v>127</v>
      </c>
      <c r="K79" s="210">
        <v>61000</v>
      </c>
      <c r="L79" s="203">
        <v>63000</v>
      </c>
    </row>
    <row r="80" spans="1:12" ht="60">
      <c r="A80" s="18">
        <v>75</v>
      </c>
      <c r="B80" s="15"/>
      <c r="C80" s="23"/>
      <c r="D80" s="23"/>
      <c r="E80" s="23"/>
      <c r="F80" s="23"/>
      <c r="G80" s="23"/>
      <c r="H80" s="23"/>
      <c r="I80" s="23"/>
      <c r="J80" s="31" t="s">
        <v>128</v>
      </c>
      <c r="K80" s="210">
        <v>100</v>
      </c>
      <c r="L80" s="210">
        <v>100</v>
      </c>
    </row>
    <row r="81" spans="1:12" ht="96">
      <c r="A81" s="18">
        <v>76</v>
      </c>
      <c r="B81" s="15"/>
      <c r="C81" s="23"/>
      <c r="D81" s="23"/>
      <c r="E81" s="23"/>
      <c r="F81" s="23"/>
      <c r="G81" s="23"/>
      <c r="H81" s="23"/>
      <c r="I81" s="23"/>
      <c r="J81" s="31" t="s">
        <v>129</v>
      </c>
      <c r="K81" s="210">
        <v>200</v>
      </c>
      <c r="L81" s="210">
        <v>200</v>
      </c>
    </row>
    <row r="82" spans="1:12" ht="36">
      <c r="A82" s="18">
        <v>77</v>
      </c>
      <c r="B82" s="15"/>
      <c r="C82" s="23"/>
      <c r="D82" s="23"/>
      <c r="E82" s="23"/>
      <c r="F82" s="23"/>
      <c r="G82" s="23"/>
      <c r="H82" s="23"/>
      <c r="I82" s="23"/>
      <c r="J82" s="31" t="s">
        <v>130</v>
      </c>
      <c r="K82" s="210">
        <v>106400</v>
      </c>
      <c r="L82" s="210">
        <v>106400</v>
      </c>
    </row>
    <row r="83" spans="1:12" ht="60">
      <c r="A83" s="18">
        <v>78</v>
      </c>
      <c r="B83" s="15"/>
      <c r="C83" s="23"/>
      <c r="D83" s="23"/>
      <c r="E83" s="23"/>
      <c r="F83" s="23"/>
      <c r="G83" s="23"/>
      <c r="H83" s="23"/>
      <c r="I83" s="23"/>
      <c r="J83" s="31" t="s">
        <v>131</v>
      </c>
      <c r="K83" s="210">
        <v>21000</v>
      </c>
      <c r="L83" s="210">
        <v>21000</v>
      </c>
    </row>
    <row r="84" spans="1:12" ht="39.75" customHeight="1">
      <c r="A84" s="18">
        <v>80</v>
      </c>
      <c r="B84" s="15" t="s">
        <v>9</v>
      </c>
      <c r="C84" s="23" t="s">
        <v>104</v>
      </c>
      <c r="D84" s="23" t="s">
        <v>26</v>
      </c>
      <c r="E84" s="23" t="s">
        <v>275</v>
      </c>
      <c r="F84" s="23" t="s">
        <v>124</v>
      </c>
      <c r="G84" s="23" t="s">
        <v>56</v>
      </c>
      <c r="H84" s="23" t="s">
        <v>8</v>
      </c>
      <c r="I84" s="23" t="s">
        <v>107</v>
      </c>
      <c r="J84" s="31" t="s">
        <v>126</v>
      </c>
      <c r="K84" s="210">
        <f>K85+K86</f>
        <v>14154800</v>
      </c>
      <c r="L84" s="210">
        <f>L85+L86</f>
        <v>14152400</v>
      </c>
    </row>
    <row r="85" spans="1:12" ht="48">
      <c r="A85" s="18">
        <v>81</v>
      </c>
      <c r="B85" s="15"/>
      <c r="C85" s="23"/>
      <c r="D85" s="23"/>
      <c r="E85" s="23"/>
      <c r="F85" s="23"/>
      <c r="G85" s="23"/>
      <c r="H85" s="23"/>
      <c r="I85" s="23"/>
      <c r="J85" s="31" t="s">
        <v>132</v>
      </c>
      <c r="K85" s="210">
        <v>13944000</v>
      </c>
      <c r="L85" s="210">
        <v>13944000</v>
      </c>
    </row>
    <row r="86" spans="1:12" ht="49.5" customHeight="1">
      <c r="A86" s="18">
        <v>82</v>
      </c>
      <c r="B86" s="15"/>
      <c r="C86" s="23"/>
      <c r="D86" s="23"/>
      <c r="E86" s="23"/>
      <c r="F86" s="23"/>
      <c r="G86" s="23"/>
      <c r="H86" s="23"/>
      <c r="I86" s="23"/>
      <c r="J86" s="31" t="s">
        <v>244</v>
      </c>
      <c r="K86" s="210">
        <v>210800</v>
      </c>
      <c r="L86" s="210">
        <v>208400</v>
      </c>
    </row>
    <row r="87" spans="1:12" ht="36">
      <c r="A87" s="18">
        <v>83</v>
      </c>
      <c r="B87" s="15" t="s">
        <v>10</v>
      </c>
      <c r="C87" s="23" t="s">
        <v>104</v>
      </c>
      <c r="D87" s="23" t="s">
        <v>26</v>
      </c>
      <c r="E87" s="23" t="s">
        <v>275</v>
      </c>
      <c r="F87" s="23" t="s">
        <v>124</v>
      </c>
      <c r="G87" s="23" t="s">
        <v>56</v>
      </c>
      <c r="H87" s="23" t="s">
        <v>8</v>
      </c>
      <c r="I87" s="23" t="s">
        <v>107</v>
      </c>
      <c r="J87" s="31" t="s">
        <v>126</v>
      </c>
      <c r="K87" s="210">
        <f>K88</f>
        <v>370900</v>
      </c>
      <c r="L87" s="210">
        <f>L88</f>
        <v>385700</v>
      </c>
    </row>
    <row r="88" spans="1:12" ht="84">
      <c r="A88" s="18">
        <v>84</v>
      </c>
      <c r="B88" s="15"/>
      <c r="C88" s="23"/>
      <c r="D88" s="23"/>
      <c r="E88" s="23"/>
      <c r="F88" s="23"/>
      <c r="G88" s="23"/>
      <c r="H88" s="23"/>
      <c r="I88" s="23"/>
      <c r="J88" s="31" t="s">
        <v>293</v>
      </c>
      <c r="K88" s="210">
        <v>370900</v>
      </c>
      <c r="L88" s="210">
        <v>385700</v>
      </c>
    </row>
    <row r="89" spans="1:12" ht="36">
      <c r="A89" s="18">
        <v>85</v>
      </c>
      <c r="B89" s="15" t="s">
        <v>0</v>
      </c>
      <c r="C89" s="23" t="s">
        <v>104</v>
      </c>
      <c r="D89" s="23" t="s">
        <v>26</v>
      </c>
      <c r="E89" s="23" t="s">
        <v>276</v>
      </c>
      <c r="F89" s="23" t="s">
        <v>277</v>
      </c>
      <c r="G89" s="23" t="s">
        <v>22</v>
      </c>
      <c r="H89" s="23" t="s">
        <v>8</v>
      </c>
      <c r="I89" s="23" t="s">
        <v>107</v>
      </c>
      <c r="J89" s="31" t="s">
        <v>121</v>
      </c>
      <c r="K89" s="210">
        <f>K90</f>
        <v>493100</v>
      </c>
      <c r="L89" s="210">
        <f>L90</f>
        <v>510300</v>
      </c>
    </row>
    <row r="90" spans="1:12" ht="45.75" customHeight="1">
      <c r="A90" s="18">
        <v>86</v>
      </c>
      <c r="B90" s="15" t="s">
        <v>7</v>
      </c>
      <c r="C90" s="23" t="s">
        <v>104</v>
      </c>
      <c r="D90" s="23" t="s">
        <v>26</v>
      </c>
      <c r="E90" s="23" t="s">
        <v>276</v>
      </c>
      <c r="F90" s="23" t="s">
        <v>277</v>
      </c>
      <c r="G90" s="23" t="s">
        <v>56</v>
      </c>
      <c r="H90" s="23" t="s">
        <v>8</v>
      </c>
      <c r="I90" s="23" t="s">
        <v>107</v>
      </c>
      <c r="J90" s="31" t="s">
        <v>122</v>
      </c>
      <c r="K90" s="210">
        <v>493100</v>
      </c>
      <c r="L90" s="210">
        <v>510300</v>
      </c>
    </row>
    <row r="91" spans="1:12" ht="51.75" customHeight="1">
      <c r="A91" s="18">
        <v>87</v>
      </c>
      <c r="B91" s="15" t="s">
        <v>0</v>
      </c>
      <c r="C91" s="23" t="s">
        <v>104</v>
      </c>
      <c r="D91" s="23" t="s">
        <v>26</v>
      </c>
      <c r="E91" s="23" t="s">
        <v>276</v>
      </c>
      <c r="F91" s="23" t="s">
        <v>1</v>
      </c>
      <c r="G91" s="23" t="s">
        <v>22</v>
      </c>
      <c r="H91" s="23" t="s">
        <v>8</v>
      </c>
      <c r="I91" s="23" t="s">
        <v>107</v>
      </c>
      <c r="J91" s="31" t="s">
        <v>285</v>
      </c>
      <c r="K91" s="210">
        <f>K92</f>
        <v>5700</v>
      </c>
      <c r="L91" s="210">
        <f>L92</f>
        <v>6000</v>
      </c>
    </row>
    <row r="92" spans="1:12" ht="54" customHeight="1">
      <c r="A92" s="18">
        <v>88</v>
      </c>
      <c r="B92" s="15" t="s">
        <v>7</v>
      </c>
      <c r="C92" s="23" t="s">
        <v>104</v>
      </c>
      <c r="D92" s="23" t="s">
        <v>26</v>
      </c>
      <c r="E92" s="23" t="s">
        <v>276</v>
      </c>
      <c r="F92" s="23" t="s">
        <v>1</v>
      </c>
      <c r="G92" s="23" t="s">
        <v>56</v>
      </c>
      <c r="H92" s="23" t="s">
        <v>8</v>
      </c>
      <c r="I92" s="23" t="s">
        <v>107</v>
      </c>
      <c r="J92" s="31" t="s">
        <v>286</v>
      </c>
      <c r="K92" s="210">
        <v>5700</v>
      </c>
      <c r="L92" s="210">
        <v>6000</v>
      </c>
    </row>
    <row r="93" spans="1:12" ht="30" customHeight="1">
      <c r="A93" s="18">
        <v>89</v>
      </c>
      <c r="B93" s="23" t="s">
        <v>0</v>
      </c>
      <c r="C93" s="23" t="s">
        <v>104</v>
      </c>
      <c r="D93" s="23" t="s">
        <v>26</v>
      </c>
      <c r="E93" s="23" t="s">
        <v>276</v>
      </c>
      <c r="F93" s="23" t="s">
        <v>44</v>
      </c>
      <c r="G93" s="23" t="s">
        <v>22</v>
      </c>
      <c r="H93" s="23" t="s">
        <v>8</v>
      </c>
      <c r="I93" s="23" t="s">
        <v>107</v>
      </c>
      <c r="J93" s="31" t="s">
        <v>119</v>
      </c>
      <c r="K93" s="210">
        <f>K94</f>
        <v>6091000</v>
      </c>
      <c r="L93" s="210">
        <f>L94</f>
        <v>6091000</v>
      </c>
    </row>
    <row r="94" spans="1:12" ht="36">
      <c r="A94" s="18">
        <v>90</v>
      </c>
      <c r="B94" s="23" t="s">
        <v>9</v>
      </c>
      <c r="C94" s="23" t="s">
        <v>104</v>
      </c>
      <c r="D94" s="23" t="s">
        <v>26</v>
      </c>
      <c r="E94" s="23" t="s">
        <v>276</v>
      </c>
      <c r="F94" s="23" t="s">
        <v>44</v>
      </c>
      <c r="G94" s="23" t="s">
        <v>56</v>
      </c>
      <c r="H94" s="23" t="s">
        <v>8</v>
      </c>
      <c r="I94" s="23" t="s">
        <v>107</v>
      </c>
      <c r="J94" s="31" t="s">
        <v>120</v>
      </c>
      <c r="K94" s="210">
        <v>6091000</v>
      </c>
      <c r="L94" s="210">
        <v>6091000</v>
      </c>
    </row>
    <row r="95" spans="1:12">
      <c r="A95" s="18">
        <v>91</v>
      </c>
      <c r="B95" s="15" t="s">
        <v>0</v>
      </c>
      <c r="C95" s="23" t="s">
        <v>104</v>
      </c>
      <c r="D95" s="23" t="s">
        <v>26</v>
      </c>
      <c r="E95" s="23" t="s">
        <v>278</v>
      </c>
      <c r="F95" s="23" t="s">
        <v>113</v>
      </c>
      <c r="G95" s="23" t="s">
        <v>22</v>
      </c>
      <c r="H95" s="23" t="s">
        <v>8</v>
      </c>
      <c r="I95" s="23" t="s">
        <v>107</v>
      </c>
      <c r="J95" s="31" t="s">
        <v>133</v>
      </c>
      <c r="K95" s="210">
        <f>K96</f>
        <v>118786000</v>
      </c>
      <c r="L95" s="210">
        <f>L96</f>
        <v>125022000</v>
      </c>
    </row>
    <row r="96" spans="1:12">
      <c r="A96" s="18">
        <v>92</v>
      </c>
      <c r="B96" s="15" t="s">
        <v>10</v>
      </c>
      <c r="C96" s="23" t="s">
        <v>104</v>
      </c>
      <c r="D96" s="23" t="s">
        <v>26</v>
      </c>
      <c r="E96" s="23" t="s">
        <v>278</v>
      </c>
      <c r="F96" s="23" t="s">
        <v>113</v>
      </c>
      <c r="G96" s="23" t="s">
        <v>56</v>
      </c>
      <c r="H96" s="23" t="s">
        <v>8</v>
      </c>
      <c r="I96" s="23" t="s">
        <v>107</v>
      </c>
      <c r="J96" s="31" t="s">
        <v>134</v>
      </c>
      <c r="K96" s="210">
        <f>K99+K98</f>
        <v>118786000</v>
      </c>
      <c r="L96" s="210">
        <f>L99+L98</f>
        <v>125022000</v>
      </c>
    </row>
    <row r="97" spans="1:12">
      <c r="A97" s="18">
        <v>93</v>
      </c>
      <c r="B97" s="15"/>
      <c r="C97" s="23"/>
      <c r="D97" s="23"/>
      <c r="E97" s="23"/>
      <c r="F97" s="23"/>
      <c r="G97" s="23"/>
      <c r="H97" s="23"/>
      <c r="I97" s="23"/>
      <c r="J97" s="31" t="s">
        <v>110</v>
      </c>
      <c r="K97" s="210"/>
      <c r="L97" s="203"/>
    </row>
    <row r="98" spans="1:12" ht="48">
      <c r="A98" s="18">
        <v>94</v>
      </c>
      <c r="B98" s="15"/>
      <c r="C98" s="23"/>
      <c r="D98" s="23"/>
      <c r="E98" s="23"/>
      <c r="F98" s="23"/>
      <c r="G98" s="23"/>
      <c r="H98" s="23"/>
      <c r="I98" s="23"/>
      <c r="J98" s="31" t="s">
        <v>135</v>
      </c>
      <c r="K98" s="210">
        <v>58345000</v>
      </c>
      <c r="L98" s="203">
        <v>61238000</v>
      </c>
    </row>
    <row r="99" spans="1:12" ht="84">
      <c r="A99" s="18">
        <v>95</v>
      </c>
      <c r="B99" s="15"/>
      <c r="C99" s="23"/>
      <c r="D99" s="23"/>
      <c r="E99" s="23"/>
      <c r="F99" s="23"/>
      <c r="G99" s="23"/>
      <c r="H99" s="23"/>
      <c r="I99" s="23"/>
      <c r="J99" s="31" t="s">
        <v>136</v>
      </c>
      <c r="K99" s="210">
        <v>60441000</v>
      </c>
      <c r="L99" s="210">
        <v>63784000</v>
      </c>
    </row>
    <row r="100" spans="1:12">
      <c r="A100" s="18">
        <v>96</v>
      </c>
      <c r="B100" s="215"/>
      <c r="C100" s="216"/>
      <c r="D100" s="216"/>
      <c r="E100" s="216"/>
      <c r="F100" s="216"/>
      <c r="G100" s="216"/>
      <c r="H100" s="216"/>
      <c r="I100" s="217"/>
      <c r="J100" s="11" t="s">
        <v>137</v>
      </c>
      <c r="K100" s="211">
        <f>K9+K56</f>
        <v>426297900</v>
      </c>
      <c r="L100" s="211">
        <f>L9+L56</f>
        <v>442630100</v>
      </c>
    </row>
    <row r="101" spans="1:12">
      <c r="B101" s="50"/>
      <c r="C101" s="51"/>
      <c r="D101" s="51"/>
      <c r="E101" s="51"/>
      <c r="F101" s="51"/>
      <c r="G101" s="51"/>
      <c r="H101" s="51"/>
      <c r="I101" s="51"/>
    </row>
    <row r="102" spans="1:12">
      <c r="B102" s="50"/>
      <c r="C102" s="51"/>
      <c r="D102" s="51"/>
      <c r="E102" s="51"/>
      <c r="F102" s="51"/>
      <c r="G102" s="51"/>
      <c r="H102" s="51"/>
      <c r="I102" s="51"/>
    </row>
    <row r="103" spans="1:12">
      <c r="B103" s="50"/>
      <c r="C103" s="51"/>
      <c r="D103" s="51"/>
      <c r="E103" s="51"/>
      <c r="F103" s="51"/>
      <c r="G103" s="51"/>
      <c r="H103" s="51"/>
      <c r="I103" s="51"/>
    </row>
    <row r="104" spans="1:12">
      <c r="B104" s="50"/>
      <c r="C104" s="51"/>
      <c r="D104" s="51"/>
      <c r="E104" s="51"/>
      <c r="F104" s="51"/>
      <c r="G104" s="51"/>
      <c r="H104" s="51"/>
      <c r="I104" s="51"/>
    </row>
    <row r="105" spans="1:12">
      <c r="B105" s="50"/>
      <c r="C105" s="51"/>
      <c r="D105" s="51"/>
      <c r="E105" s="51"/>
      <c r="F105" s="51"/>
      <c r="G105" s="51"/>
      <c r="H105" s="51"/>
      <c r="I105" s="51"/>
    </row>
    <row r="106" spans="1:12">
      <c r="B106" s="50"/>
      <c r="C106" s="51"/>
      <c r="D106" s="51"/>
      <c r="E106" s="51"/>
      <c r="F106" s="51"/>
      <c r="G106" s="51"/>
      <c r="H106" s="51"/>
      <c r="I106" s="51"/>
    </row>
    <row r="107" spans="1:12">
      <c r="B107" s="50"/>
      <c r="C107" s="51"/>
      <c r="D107" s="51"/>
      <c r="E107" s="51"/>
      <c r="F107" s="51"/>
      <c r="G107" s="51"/>
      <c r="H107" s="51"/>
      <c r="I107" s="51"/>
    </row>
    <row r="108" spans="1:12">
      <c r="B108" s="50"/>
      <c r="C108" s="51"/>
      <c r="D108" s="51"/>
      <c r="E108" s="51"/>
      <c r="F108" s="51"/>
      <c r="G108" s="51"/>
      <c r="H108" s="51"/>
      <c r="I108" s="51"/>
    </row>
    <row r="109" spans="1:12">
      <c r="B109" s="50"/>
      <c r="C109" s="51"/>
      <c r="D109" s="51"/>
      <c r="E109" s="51"/>
      <c r="F109" s="51"/>
      <c r="G109" s="51"/>
      <c r="H109" s="51"/>
      <c r="I109" s="51"/>
    </row>
    <row r="110" spans="1:12">
      <c r="B110" s="50"/>
      <c r="C110" s="51"/>
      <c r="D110" s="51"/>
      <c r="E110" s="51"/>
      <c r="F110" s="51"/>
      <c r="G110" s="51"/>
      <c r="H110" s="51"/>
      <c r="I110" s="51"/>
    </row>
    <row r="111" spans="1:12">
      <c r="B111" s="50"/>
      <c r="C111" s="51"/>
      <c r="D111" s="51"/>
      <c r="E111" s="51"/>
      <c r="F111" s="51"/>
      <c r="G111" s="51"/>
      <c r="H111" s="51"/>
      <c r="I111" s="51"/>
    </row>
    <row r="112" spans="1:12">
      <c r="B112" s="50"/>
      <c r="C112" s="51"/>
      <c r="D112" s="51"/>
      <c r="E112" s="51"/>
      <c r="F112" s="51"/>
      <c r="G112" s="51"/>
      <c r="H112" s="51"/>
      <c r="I112" s="51"/>
    </row>
    <row r="113" spans="2:9">
      <c r="B113" s="50"/>
      <c r="C113" s="51"/>
      <c r="D113" s="51"/>
      <c r="E113" s="51"/>
      <c r="F113" s="51"/>
      <c r="G113" s="51"/>
      <c r="H113" s="51"/>
      <c r="I113" s="51"/>
    </row>
    <row r="114" spans="2:9">
      <c r="B114" s="50"/>
      <c r="C114" s="51"/>
      <c r="D114" s="51"/>
      <c r="E114" s="51"/>
      <c r="F114" s="51"/>
      <c r="G114" s="51"/>
      <c r="H114" s="51"/>
      <c r="I114" s="51"/>
    </row>
    <row r="115" spans="2:9">
      <c r="B115" s="50"/>
      <c r="C115" s="51"/>
      <c r="D115" s="51"/>
      <c r="E115" s="51"/>
      <c r="F115" s="51"/>
      <c r="G115" s="51"/>
      <c r="H115" s="51"/>
      <c r="I115" s="51"/>
    </row>
    <row r="116" spans="2:9">
      <c r="B116" s="50"/>
      <c r="C116" s="51"/>
      <c r="D116" s="51"/>
      <c r="E116" s="51"/>
      <c r="F116" s="51"/>
      <c r="G116" s="51"/>
      <c r="H116" s="51"/>
      <c r="I116" s="51"/>
    </row>
    <row r="117" spans="2:9">
      <c r="B117" s="50"/>
      <c r="C117" s="51"/>
      <c r="D117" s="51"/>
      <c r="E117" s="51"/>
      <c r="F117" s="51"/>
      <c r="G117" s="51"/>
      <c r="H117" s="51"/>
      <c r="I117" s="51"/>
    </row>
    <row r="118" spans="2:9">
      <c r="B118" s="50"/>
      <c r="C118" s="51"/>
      <c r="D118" s="51"/>
      <c r="E118" s="51"/>
      <c r="F118" s="51"/>
      <c r="G118" s="51"/>
      <c r="H118" s="51"/>
      <c r="I118" s="51"/>
    </row>
    <row r="119" spans="2:9">
      <c r="B119" s="50"/>
      <c r="C119" s="51"/>
      <c r="D119" s="51"/>
      <c r="E119" s="51"/>
      <c r="F119" s="51"/>
      <c r="G119" s="51"/>
      <c r="H119" s="51"/>
      <c r="I119" s="51"/>
    </row>
    <row r="120" spans="2:9">
      <c r="B120" s="50"/>
      <c r="C120" s="51"/>
      <c r="D120" s="51"/>
      <c r="E120" s="51"/>
      <c r="F120" s="51"/>
      <c r="G120" s="51"/>
      <c r="H120" s="51"/>
      <c r="I120" s="51"/>
    </row>
    <row r="121" spans="2:9">
      <c r="B121" s="50"/>
      <c r="C121" s="51"/>
      <c r="D121" s="51"/>
      <c r="E121" s="51"/>
      <c r="F121" s="51"/>
      <c r="G121" s="51"/>
      <c r="H121" s="51"/>
      <c r="I121" s="51"/>
    </row>
    <row r="122" spans="2:9">
      <c r="B122" s="50"/>
      <c r="C122" s="51"/>
      <c r="D122" s="51"/>
      <c r="E122" s="51"/>
      <c r="F122" s="51"/>
      <c r="G122" s="51"/>
      <c r="H122" s="51"/>
      <c r="I122" s="51"/>
    </row>
    <row r="123" spans="2:9">
      <c r="B123" s="50"/>
      <c r="C123" s="51"/>
      <c r="D123" s="51"/>
      <c r="E123" s="51"/>
      <c r="F123" s="51"/>
      <c r="G123" s="51"/>
      <c r="H123" s="51"/>
      <c r="I123" s="51"/>
    </row>
    <row r="124" spans="2:9">
      <c r="B124" s="50"/>
      <c r="C124" s="51"/>
      <c r="D124" s="51"/>
      <c r="E124" s="51"/>
      <c r="F124" s="51"/>
      <c r="G124" s="51"/>
      <c r="H124" s="51"/>
      <c r="I124" s="51"/>
    </row>
    <row r="125" spans="2:9">
      <c r="B125" s="50"/>
      <c r="C125" s="51"/>
      <c r="D125" s="51"/>
      <c r="E125" s="51"/>
      <c r="F125" s="51"/>
      <c r="G125" s="51"/>
      <c r="H125" s="51"/>
      <c r="I125" s="51"/>
    </row>
    <row r="126" spans="2:9">
      <c r="B126" s="50"/>
      <c r="C126" s="51"/>
      <c r="D126" s="51"/>
      <c r="E126" s="51"/>
      <c r="F126" s="51"/>
      <c r="G126" s="51"/>
      <c r="H126" s="51"/>
      <c r="I126" s="51"/>
    </row>
    <row r="127" spans="2:9">
      <c r="B127" s="50"/>
      <c r="C127" s="51"/>
      <c r="D127" s="51"/>
      <c r="E127" s="51"/>
      <c r="F127" s="51"/>
      <c r="G127" s="51"/>
      <c r="H127" s="51"/>
      <c r="I127" s="51"/>
    </row>
    <row r="128" spans="2:9">
      <c r="B128" s="50"/>
      <c r="C128" s="51"/>
      <c r="D128" s="51"/>
      <c r="E128" s="51"/>
      <c r="F128" s="51"/>
      <c r="G128" s="51"/>
      <c r="H128" s="51"/>
      <c r="I128" s="51"/>
    </row>
    <row r="129" spans="2:9">
      <c r="B129" s="50"/>
      <c r="C129" s="51"/>
      <c r="D129" s="51"/>
      <c r="E129" s="51"/>
      <c r="F129" s="51"/>
      <c r="G129" s="51"/>
      <c r="H129" s="51"/>
      <c r="I129" s="51"/>
    </row>
    <row r="130" spans="2:9">
      <c r="B130" s="50"/>
      <c r="C130" s="51"/>
      <c r="D130" s="51"/>
      <c r="E130" s="51"/>
      <c r="F130" s="51"/>
      <c r="G130" s="51"/>
      <c r="H130" s="51"/>
      <c r="I130" s="51"/>
    </row>
    <row r="131" spans="2:9">
      <c r="B131" s="50"/>
      <c r="C131" s="51"/>
      <c r="D131" s="51"/>
      <c r="E131" s="51"/>
      <c r="F131" s="51"/>
      <c r="G131" s="51"/>
      <c r="H131" s="51"/>
      <c r="I131" s="51"/>
    </row>
    <row r="132" spans="2:9">
      <c r="B132" s="50"/>
      <c r="C132" s="51"/>
      <c r="D132" s="51"/>
      <c r="E132" s="51"/>
      <c r="F132" s="51"/>
      <c r="G132" s="51"/>
      <c r="H132" s="51"/>
      <c r="I132" s="51"/>
    </row>
    <row r="133" spans="2:9">
      <c r="B133" s="50"/>
      <c r="C133" s="51"/>
      <c r="D133" s="51"/>
      <c r="E133" s="51"/>
      <c r="F133" s="51"/>
      <c r="G133" s="51"/>
      <c r="H133" s="51"/>
      <c r="I133" s="51"/>
    </row>
    <row r="134" spans="2:9">
      <c r="B134" s="50"/>
      <c r="C134" s="51"/>
      <c r="D134" s="51"/>
      <c r="E134" s="51"/>
      <c r="F134" s="51"/>
      <c r="G134" s="51"/>
      <c r="H134" s="51"/>
      <c r="I134" s="51"/>
    </row>
    <row r="135" spans="2:9">
      <c r="B135" s="50"/>
      <c r="C135" s="51"/>
      <c r="D135" s="51"/>
      <c r="E135" s="51"/>
      <c r="F135" s="51"/>
      <c r="G135" s="51"/>
      <c r="H135" s="51"/>
      <c r="I135" s="51"/>
    </row>
    <row r="136" spans="2:9">
      <c r="B136" s="50"/>
      <c r="C136" s="51"/>
      <c r="D136" s="51"/>
      <c r="E136" s="51"/>
      <c r="F136" s="51"/>
      <c r="G136" s="51"/>
      <c r="H136" s="51"/>
      <c r="I136" s="51"/>
    </row>
    <row r="137" spans="2:9">
      <c r="B137" s="50"/>
      <c r="C137" s="51"/>
      <c r="D137" s="51"/>
      <c r="E137" s="51"/>
      <c r="F137" s="51"/>
      <c r="G137" s="51"/>
      <c r="H137" s="51"/>
      <c r="I137" s="51"/>
    </row>
    <row r="138" spans="2:9">
      <c r="B138" s="50"/>
      <c r="C138" s="51"/>
      <c r="D138" s="51"/>
      <c r="E138" s="51"/>
      <c r="F138" s="51"/>
      <c r="G138" s="51"/>
      <c r="H138" s="51"/>
      <c r="I138" s="51"/>
    </row>
    <row r="139" spans="2:9">
      <c r="B139" s="50"/>
      <c r="C139" s="51"/>
      <c r="D139" s="51"/>
      <c r="E139" s="51"/>
      <c r="F139" s="51"/>
      <c r="G139" s="51"/>
      <c r="H139" s="51"/>
      <c r="I139" s="51"/>
    </row>
    <row r="140" spans="2:9">
      <c r="B140" s="50"/>
      <c r="C140" s="51"/>
      <c r="D140" s="51"/>
      <c r="E140" s="51"/>
      <c r="F140" s="51"/>
      <c r="G140" s="51"/>
      <c r="H140" s="51"/>
      <c r="I140" s="51"/>
    </row>
    <row r="141" spans="2:9">
      <c r="B141" s="50"/>
      <c r="C141" s="51"/>
      <c r="D141" s="51"/>
      <c r="E141" s="51"/>
      <c r="F141" s="51"/>
      <c r="G141" s="51"/>
      <c r="H141" s="51"/>
      <c r="I141" s="51"/>
    </row>
    <row r="142" spans="2:9">
      <c r="B142" s="50"/>
      <c r="C142" s="51"/>
      <c r="D142" s="51"/>
      <c r="E142" s="51"/>
      <c r="F142" s="51"/>
      <c r="G142" s="51"/>
      <c r="H142" s="51"/>
      <c r="I142" s="51"/>
    </row>
    <row r="143" spans="2:9">
      <c r="B143" s="50"/>
      <c r="C143" s="51"/>
      <c r="D143" s="51"/>
      <c r="E143" s="51"/>
      <c r="F143" s="51"/>
      <c r="G143" s="51"/>
      <c r="H143" s="51"/>
      <c r="I143" s="51"/>
    </row>
    <row r="144" spans="2:9">
      <c r="B144" s="50"/>
      <c r="C144" s="51"/>
      <c r="D144" s="51"/>
      <c r="E144" s="51"/>
      <c r="F144" s="51"/>
      <c r="G144" s="51"/>
      <c r="H144" s="51"/>
      <c r="I144" s="51"/>
    </row>
    <row r="145" spans="2:9">
      <c r="B145" s="50"/>
      <c r="C145" s="51"/>
      <c r="D145" s="51"/>
      <c r="E145" s="51"/>
      <c r="F145" s="51"/>
      <c r="G145" s="51"/>
      <c r="H145" s="51"/>
      <c r="I145" s="51"/>
    </row>
    <row r="146" spans="2:9">
      <c r="B146" s="50"/>
      <c r="C146" s="51"/>
      <c r="D146" s="51"/>
      <c r="E146" s="51"/>
      <c r="F146" s="51"/>
      <c r="G146" s="51"/>
      <c r="H146" s="51"/>
      <c r="I146" s="51"/>
    </row>
    <row r="147" spans="2:9">
      <c r="B147" s="50"/>
      <c r="C147" s="51"/>
      <c r="D147" s="51"/>
      <c r="E147" s="51"/>
      <c r="F147" s="51"/>
      <c r="G147" s="51"/>
      <c r="H147" s="51"/>
      <c r="I147" s="51"/>
    </row>
    <row r="148" spans="2:9">
      <c r="B148" s="50"/>
      <c r="C148" s="51"/>
      <c r="D148" s="51"/>
      <c r="E148" s="51"/>
      <c r="F148" s="51"/>
      <c r="G148" s="51"/>
      <c r="H148" s="51"/>
      <c r="I148" s="51"/>
    </row>
    <row r="149" spans="2:9">
      <c r="B149" s="50"/>
      <c r="C149" s="51"/>
      <c r="D149" s="51"/>
      <c r="E149" s="51"/>
      <c r="F149" s="51"/>
      <c r="G149" s="51"/>
      <c r="H149" s="51"/>
      <c r="I149" s="51"/>
    </row>
    <row r="150" spans="2:9">
      <c r="B150" s="50"/>
      <c r="C150" s="51"/>
      <c r="D150" s="51"/>
      <c r="E150" s="51"/>
      <c r="F150" s="51"/>
      <c r="G150" s="51"/>
      <c r="H150" s="51"/>
      <c r="I150" s="51"/>
    </row>
    <row r="151" spans="2:9">
      <c r="B151" s="50"/>
      <c r="C151" s="51"/>
      <c r="D151" s="51"/>
      <c r="E151" s="51"/>
      <c r="F151" s="51"/>
      <c r="G151" s="51"/>
      <c r="H151" s="51"/>
      <c r="I151" s="51"/>
    </row>
    <row r="152" spans="2:9">
      <c r="B152" s="50"/>
      <c r="C152" s="51"/>
      <c r="D152" s="51"/>
      <c r="E152" s="51"/>
      <c r="F152" s="51"/>
      <c r="G152" s="51"/>
      <c r="H152" s="51"/>
      <c r="I152" s="51"/>
    </row>
    <row r="153" spans="2:9">
      <c r="B153" s="50"/>
      <c r="C153" s="51"/>
      <c r="D153" s="51"/>
      <c r="E153" s="51"/>
      <c r="F153" s="51"/>
      <c r="G153" s="51"/>
      <c r="H153" s="51"/>
      <c r="I153" s="51"/>
    </row>
    <row r="154" spans="2:9">
      <c r="B154" s="50"/>
      <c r="C154" s="51"/>
      <c r="D154" s="51"/>
      <c r="E154" s="51"/>
      <c r="F154" s="51"/>
      <c r="G154" s="51"/>
      <c r="H154" s="51"/>
      <c r="I154" s="51"/>
    </row>
    <row r="155" spans="2:9">
      <c r="B155" s="50"/>
      <c r="C155" s="51"/>
      <c r="D155" s="51"/>
      <c r="E155" s="51"/>
      <c r="F155" s="51"/>
      <c r="G155" s="51"/>
      <c r="H155" s="51"/>
      <c r="I155" s="51"/>
    </row>
    <row r="156" spans="2:9">
      <c r="B156" s="50"/>
      <c r="C156" s="51"/>
      <c r="D156" s="51"/>
      <c r="E156" s="51"/>
      <c r="F156" s="51"/>
      <c r="G156" s="51"/>
      <c r="H156" s="51"/>
      <c r="I156" s="51"/>
    </row>
    <row r="157" spans="2:9">
      <c r="B157" s="50"/>
      <c r="C157" s="51"/>
      <c r="D157" s="51"/>
      <c r="E157" s="51"/>
      <c r="F157" s="51"/>
      <c r="G157" s="51"/>
      <c r="H157" s="51"/>
      <c r="I157" s="51"/>
    </row>
    <row r="158" spans="2:9">
      <c r="B158" s="50"/>
      <c r="C158" s="51"/>
      <c r="D158" s="51"/>
      <c r="E158" s="51"/>
      <c r="F158" s="51"/>
      <c r="G158" s="51"/>
      <c r="H158" s="51"/>
      <c r="I158" s="51"/>
    </row>
    <row r="159" spans="2:9">
      <c r="B159" s="50"/>
      <c r="C159" s="51"/>
      <c r="D159" s="51"/>
      <c r="E159" s="51"/>
      <c r="F159" s="51"/>
      <c r="G159" s="51"/>
      <c r="H159" s="51"/>
      <c r="I159" s="51"/>
    </row>
    <row r="160" spans="2:9">
      <c r="B160" s="50"/>
      <c r="C160" s="51"/>
      <c r="D160" s="51"/>
      <c r="E160" s="51"/>
      <c r="F160" s="51"/>
      <c r="G160" s="51"/>
      <c r="H160" s="51"/>
      <c r="I160" s="51"/>
    </row>
    <row r="161" spans="2:9">
      <c r="B161" s="50"/>
      <c r="C161" s="51"/>
      <c r="D161" s="51"/>
      <c r="E161" s="51"/>
      <c r="F161" s="51"/>
      <c r="G161" s="51"/>
      <c r="H161" s="51"/>
      <c r="I161" s="51"/>
    </row>
    <row r="162" spans="2:9">
      <c r="B162" s="50"/>
      <c r="C162" s="51"/>
      <c r="D162" s="51"/>
      <c r="E162" s="51"/>
      <c r="F162" s="51"/>
      <c r="G162" s="51"/>
      <c r="H162" s="51"/>
      <c r="I162" s="51"/>
    </row>
    <row r="163" spans="2:9">
      <c r="B163" s="50"/>
      <c r="C163" s="51"/>
      <c r="D163" s="51"/>
      <c r="E163" s="51"/>
      <c r="F163" s="51"/>
      <c r="G163" s="51"/>
      <c r="H163" s="51"/>
      <c r="I163" s="51"/>
    </row>
    <row r="164" spans="2:9">
      <c r="B164" s="50"/>
      <c r="C164" s="51"/>
      <c r="D164" s="51"/>
      <c r="E164" s="51"/>
      <c r="F164" s="51"/>
      <c r="G164" s="51"/>
      <c r="H164" s="51"/>
      <c r="I164" s="51"/>
    </row>
    <row r="165" spans="2:9">
      <c r="B165" s="50"/>
      <c r="C165" s="51"/>
      <c r="D165" s="51"/>
      <c r="E165" s="51"/>
      <c r="F165" s="51"/>
      <c r="G165" s="51"/>
      <c r="H165" s="51"/>
      <c r="I165" s="51"/>
    </row>
    <row r="166" spans="2:9">
      <c r="B166" s="50"/>
      <c r="C166" s="51"/>
      <c r="D166" s="51"/>
      <c r="E166" s="51"/>
      <c r="F166" s="51"/>
      <c r="G166" s="51"/>
      <c r="H166" s="51"/>
      <c r="I166" s="51"/>
    </row>
    <row r="167" spans="2:9">
      <c r="B167" s="50"/>
      <c r="C167" s="51"/>
      <c r="D167" s="51"/>
      <c r="E167" s="51"/>
      <c r="F167" s="51"/>
      <c r="G167" s="51"/>
      <c r="H167" s="51"/>
      <c r="I167" s="51"/>
    </row>
    <row r="168" spans="2:9">
      <c r="B168" s="50"/>
      <c r="C168" s="51"/>
      <c r="D168" s="51"/>
      <c r="E168" s="51"/>
      <c r="F168" s="51"/>
      <c r="G168" s="51"/>
      <c r="H168" s="51"/>
      <c r="I168" s="51"/>
    </row>
    <row r="169" spans="2:9">
      <c r="B169" s="50"/>
      <c r="C169" s="51"/>
      <c r="D169" s="51"/>
      <c r="E169" s="51"/>
      <c r="F169" s="51"/>
      <c r="G169" s="51"/>
      <c r="H169" s="51"/>
      <c r="I169" s="51"/>
    </row>
    <row r="170" spans="2:9">
      <c r="B170" s="50"/>
      <c r="C170" s="51"/>
      <c r="D170" s="51"/>
      <c r="E170" s="51"/>
      <c r="F170" s="51"/>
      <c r="G170" s="51"/>
      <c r="H170" s="51"/>
      <c r="I170" s="51"/>
    </row>
    <row r="171" spans="2:9">
      <c r="B171" s="50"/>
      <c r="C171" s="51"/>
      <c r="D171" s="51"/>
      <c r="E171" s="51"/>
      <c r="F171" s="51"/>
      <c r="G171" s="51"/>
      <c r="H171" s="51"/>
      <c r="I171" s="51"/>
    </row>
    <row r="172" spans="2:9">
      <c r="B172" s="50"/>
      <c r="C172" s="51"/>
      <c r="D172" s="51"/>
      <c r="E172" s="51"/>
      <c r="F172" s="51"/>
      <c r="G172" s="51"/>
      <c r="H172" s="51"/>
      <c r="I172" s="51"/>
    </row>
    <row r="173" spans="2:9">
      <c r="B173" s="50"/>
      <c r="C173" s="51"/>
      <c r="D173" s="51"/>
      <c r="E173" s="51"/>
      <c r="F173" s="51"/>
      <c r="G173" s="51"/>
      <c r="H173" s="51"/>
      <c r="I173" s="51"/>
    </row>
    <row r="174" spans="2:9">
      <c r="B174" s="50"/>
      <c r="C174" s="51"/>
      <c r="D174" s="51"/>
      <c r="E174" s="51"/>
      <c r="F174" s="51"/>
      <c r="G174" s="51"/>
      <c r="H174" s="51"/>
      <c r="I174" s="51"/>
    </row>
    <row r="175" spans="2:9">
      <c r="B175" s="50"/>
      <c r="C175" s="51"/>
      <c r="D175" s="51"/>
      <c r="E175" s="51"/>
      <c r="F175" s="51"/>
      <c r="G175" s="51"/>
      <c r="H175" s="51"/>
      <c r="I175" s="51"/>
    </row>
    <row r="176" spans="2:9">
      <c r="B176" s="50"/>
      <c r="C176" s="51"/>
      <c r="D176" s="51"/>
      <c r="E176" s="51"/>
      <c r="F176" s="51"/>
      <c r="G176" s="51"/>
      <c r="H176" s="51"/>
      <c r="I176" s="51"/>
    </row>
    <row r="177" spans="2:9">
      <c r="B177" s="50"/>
      <c r="C177" s="51"/>
      <c r="D177" s="51"/>
      <c r="E177" s="51"/>
      <c r="F177" s="51"/>
      <c r="G177" s="51"/>
      <c r="H177" s="51"/>
      <c r="I177" s="51"/>
    </row>
    <row r="178" spans="2:9">
      <c r="B178" s="50"/>
      <c r="C178" s="51"/>
      <c r="D178" s="51"/>
      <c r="E178" s="51"/>
      <c r="F178" s="51"/>
      <c r="G178" s="51"/>
      <c r="H178" s="51"/>
      <c r="I178" s="51"/>
    </row>
    <row r="179" spans="2:9">
      <c r="B179" s="50"/>
      <c r="C179" s="51"/>
      <c r="D179" s="51"/>
      <c r="E179" s="51"/>
      <c r="F179" s="51"/>
      <c r="G179" s="51"/>
      <c r="H179" s="51"/>
      <c r="I179" s="51"/>
    </row>
    <row r="180" spans="2:9">
      <c r="B180" s="50"/>
      <c r="C180" s="51"/>
      <c r="D180" s="51"/>
      <c r="E180" s="51"/>
      <c r="F180" s="51"/>
      <c r="G180" s="51"/>
      <c r="H180" s="51"/>
      <c r="I180" s="51"/>
    </row>
    <row r="181" spans="2:9">
      <c r="B181" s="50"/>
      <c r="C181" s="51"/>
      <c r="D181" s="51"/>
      <c r="E181" s="51"/>
      <c r="F181" s="51"/>
      <c r="G181" s="51"/>
      <c r="H181" s="51"/>
      <c r="I181" s="51"/>
    </row>
    <row r="182" spans="2:9">
      <c r="B182" s="50"/>
      <c r="C182" s="51"/>
      <c r="D182" s="51"/>
      <c r="E182" s="51"/>
      <c r="F182" s="51"/>
      <c r="G182" s="51"/>
      <c r="H182" s="51"/>
      <c r="I182" s="51"/>
    </row>
    <row r="183" spans="2:9">
      <c r="B183" s="50"/>
      <c r="C183" s="51"/>
      <c r="D183" s="51"/>
      <c r="E183" s="51"/>
      <c r="F183" s="51"/>
      <c r="G183" s="51"/>
      <c r="H183" s="51"/>
      <c r="I183" s="51"/>
    </row>
    <row r="184" spans="2:9">
      <c r="B184" s="50"/>
      <c r="C184" s="51"/>
      <c r="D184" s="51"/>
      <c r="E184" s="51"/>
      <c r="F184" s="51"/>
      <c r="G184" s="51"/>
      <c r="H184" s="51"/>
      <c r="I184" s="51"/>
    </row>
    <row r="185" spans="2:9">
      <c r="B185" s="50"/>
      <c r="C185" s="51"/>
      <c r="D185" s="51"/>
      <c r="E185" s="51"/>
      <c r="F185" s="51"/>
      <c r="G185" s="51"/>
      <c r="H185" s="51"/>
      <c r="I185" s="51"/>
    </row>
    <row r="186" spans="2:9">
      <c r="B186" s="50"/>
      <c r="C186" s="51"/>
      <c r="D186" s="51"/>
      <c r="E186" s="51"/>
      <c r="F186" s="51"/>
      <c r="G186" s="51"/>
      <c r="H186" s="51"/>
      <c r="I186" s="51"/>
    </row>
    <row r="187" spans="2:9">
      <c r="B187" s="50"/>
      <c r="C187" s="51"/>
      <c r="D187" s="51"/>
      <c r="E187" s="51"/>
      <c r="F187" s="51"/>
      <c r="G187" s="51"/>
      <c r="H187" s="51"/>
      <c r="I187" s="51"/>
    </row>
    <row r="188" spans="2:9">
      <c r="B188" s="50"/>
      <c r="C188" s="51"/>
      <c r="D188" s="51"/>
      <c r="E188" s="51"/>
      <c r="F188" s="51"/>
      <c r="G188" s="51"/>
      <c r="H188" s="51"/>
      <c r="I188" s="51"/>
    </row>
    <row r="189" spans="2:9">
      <c r="B189" s="50"/>
      <c r="C189" s="51"/>
      <c r="D189" s="51"/>
      <c r="E189" s="51"/>
      <c r="F189" s="51"/>
      <c r="G189" s="51"/>
      <c r="H189" s="51"/>
      <c r="I189" s="51"/>
    </row>
    <row r="190" spans="2:9">
      <c r="B190" s="50"/>
      <c r="C190" s="51"/>
      <c r="D190" s="51"/>
      <c r="E190" s="51"/>
      <c r="F190" s="51"/>
      <c r="G190" s="51"/>
      <c r="H190" s="51"/>
      <c r="I190" s="51"/>
    </row>
    <row r="191" spans="2:9">
      <c r="B191" s="50"/>
      <c r="C191" s="51"/>
      <c r="D191" s="51"/>
      <c r="E191" s="51"/>
      <c r="F191" s="51"/>
      <c r="G191" s="51"/>
      <c r="H191" s="51"/>
      <c r="I191" s="51"/>
    </row>
    <row r="192" spans="2:9">
      <c r="B192" s="50"/>
      <c r="C192" s="51"/>
      <c r="D192" s="51"/>
      <c r="E192" s="51"/>
      <c r="F192" s="51"/>
      <c r="G192" s="51"/>
      <c r="H192" s="51"/>
      <c r="I192" s="51"/>
    </row>
    <row r="193" spans="2:9">
      <c r="B193" s="50"/>
      <c r="C193" s="51"/>
      <c r="D193" s="51"/>
      <c r="E193" s="51"/>
      <c r="F193" s="51"/>
      <c r="G193" s="51"/>
      <c r="H193" s="51"/>
      <c r="I193" s="51"/>
    </row>
    <row r="194" spans="2:9">
      <c r="B194" s="50"/>
      <c r="C194" s="51"/>
      <c r="D194" s="51"/>
      <c r="E194" s="51"/>
      <c r="F194" s="51"/>
      <c r="G194" s="51"/>
      <c r="H194" s="51"/>
      <c r="I194" s="51"/>
    </row>
    <row r="195" spans="2:9">
      <c r="B195" s="50"/>
      <c r="C195" s="51"/>
      <c r="D195" s="51"/>
      <c r="E195" s="51"/>
      <c r="F195" s="51"/>
      <c r="G195" s="51"/>
      <c r="H195" s="51"/>
      <c r="I195" s="51"/>
    </row>
    <row r="196" spans="2:9">
      <c r="B196" s="50"/>
      <c r="C196" s="51"/>
      <c r="D196" s="51"/>
      <c r="E196" s="51"/>
      <c r="F196" s="51"/>
      <c r="G196" s="51"/>
      <c r="H196" s="51"/>
      <c r="I196" s="51"/>
    </row>
    <row r="197" spans="2:9">
      <c r="B197" s="50"/>
      <c r="C197" s="51"/>
      <c r="D197" s="51"/>
      <c r="E197" s="51"/>
      <c r="F197" s="51"/>
      <c r="G197" s="51"/>
      <c r="H197" s="51"/>
      <c r="I197" s="51"/>
    </row>
    <row r="198" spans="2:9">
      <c r="B198" s="50"/>
      <c r="C198" s="51"/>
      <c r="D198" s="51"/>
      <c r="E198" s="51"/>
      <c r="F198" s="51"/>
      <c r="G198" s="51"/>
      <c r="H198" s="51"/>
      <c r="I198" s="51"/>
    </row>
    <row r="199" spans="2:9">
      <c r="B199" s="50"/>
      <c r="C199" s="51"/>
      <c r="D199" s="51"/>
      <c r="E199" s="51"/>
      <c r="F199" s="51"/>
      <c r="G199" s="51"/>
      <c r="H199" s="51"/>
      <c r="I199" s="51"/>
    </row>
    <row r="200" spans="2:9">
      <c r="B200" s="50"/>
      <c r="C200" s="51"/>
      <c r="D200" s="51"/>
      <c r="E200" s="51"/>
      <c r="F200" s="51"/>
      <c r="G200" s="51"/>
      <c r="H200" s="51"/>
      <c r="I200" s="51"/>
    </row>
    <row r="201" spans="2:9">
      <c r="B201" s="50"/>
      <c r="C201" s="51"/>
      <c r="D201" s="51"/>
      <c r="E201" s="51"/>
      <c r="F201" s="51"/>
      <c r="G201" s="51"/>
      <c r="H201" s="51"/>
      <c r="I201" s="51"/>
    </row>
    <row r="202" spans="2:9">
      <c r="B202" s="50"/>
      <c r="C202" s="51"/>
      <c r="D202" s="51"/>
      <c r="E202" s="51"/>
      <c r="F202" s="51"/>
      <c r="G202" s="51"/>
      <c r="H202" s="51"/>
      <c r="I202" s="51"/>
    </row>
    <row r="203" spans="2:9">
      <c r="B203" s="50"/>
      <c r="C203" s="51"/>
      <c r="D203" s="51"/>
      <c r="E203" s="51"/>
      <c r="F203" s="51"/>
      <c r="G203" s="51"/>
      <c r="H203" s="51"/>
      <c r="I203" s="51"/>
    </row>
    <row r="204" spans="2:9">
      <c r="B204" s="50"/>
      <c r="C204" s="51"/>
      <c r="D204" s="51"/>
      <c r="E204" s="51"/>
      <c r="F204" s="51"/>
      <c r="G204" s="51"/>
      <c r="H204" s="51"/>
      <c r="I204" s="51"/>
    </row>
    <row r="205" spans="2:9">
      <c r="B205" s="50"/>
      <c r="C205" s="51"/>
      <c r="D205" s="51"/>
      <c r="E205" s="51"/>
      <c r="F205" s="51"/>
      <c r="G205" s="51"/>
      <c r="H205" s="51"/>
      <c r="I205" s="51"/>
    </row>
    <row r="206" spans="2:9">
      <c r="B206" s="50"/>
      <c r="C206" s="51"/>
      <c r="D206" s="51"/>
      <c r="E206" s="51"/>
      <c r="F206" s="51"/>
      <c r="G206" s="51"/>
      <c r="H206" s="51"/>
      <c r="I206" s="51"/>
    </row>
    <row r="207" spans="2:9">
      <c r="B207" s="50"/>
      <c r="C207" s="51"/>
      <c r="D207" s="51"/>
      <c r="E207" s="51"/>
      <c r="F207" s="51"/>
      <c r="G207" s="51"/>
      <c r="H207" s="51"/>
      <c r="I207" s="51"/>
    </row>
    <row r="208" spans="2:9">
      <c r="B208" s="50"/>
      <c r="C208" s="51"/>
      <c r="D208" s="51"/>
      <c r="E208" s="51"/>
      <c r="F208" s="51"/>
      <c r="G208" s="51"/>
      <c r="H208" s="51"/>
      <c r="I208" s="51"/>
    </row>
    <row r="209" spans="2:9">
      <c r="B209" s="50"/>
      <c r="C209" s="51"/>
      <c r="D209" s="51"/>
      <c r="E209" s="51"/>
      <c r="F209" s="51"/>
      <c r="G209" s="51"/>
      <c r="H209" s="51"/>
      <c r="I209" s="51"/>
    </row>
    <row r="210" spans="2:9">
      <c r="B210" s="50"/>
      <c r="C210" s="51"/>
      <c r="D210" s="51"/>
      <c r="E210" s="51"/>
      <c r="F210" s="51"/>
      <c r="G210" s="51"/>
      <c r="H210" s="51"/>
      <c r="I210" s="51"/>
    </row>
    <row r="211" spans="2:9">
      <c r="B211" s="50"/>
      <c r="C211" s="51"/>
      <c r="D211" s="51"/>
      <c r="E211" s="51"/>
      <c r="F211" s="51"/>
      <c r="G211" s="51"/>
      <c r="H211" s="51"/>
      <c r="I211" s="51"/>
    </row>
    <row r="212" spans="2:9">
      <c r="B212" s="50"/>
      <c r="C212" s="51"/>
      <c r="D212" s="51"/>
      <c r="E212" s="51"/>
      <c r="F212" s="51"/>
      <c r="G212" s="51"/>
      <c r="H212" s="51"/>
      <c r="I212" s="51"/>
    </row>
    <row r="213" spans="2:9">
      <c r="B213" s="50"/>
      <c r="C213" s="51"/>
      <c r="D213" s="51"/>
      <c r="E213" s="51"/>
      <c r="F213" s="51"/>
      <c r="G213" s="51"/>
      <c r="H213" s="51"/>
      <c r="I213" s="51"/>
    </row>
    <row r="214" spans="2:9">
      <c r="B214" s="50"/>
      <c r="C214" s="51"/>
      <c r="D214" s="51"/>
      <c r="E214" s="51"/>
      <c r="F214" s="51"/>
      <c r="G214" s="51"/>
      <c r="H214" s="51"/>
      <c r="I214" s="51"/>
    </row>
    <row r="215" spans="2:9">
      <c r="B215" s="50"/>
      <c r="C215" s="51"/>
      <c r="D215" s="51"/>
      <c r="E215" s="51"/>
      <c r="F215" s="51"/>
      <c r="G215" s="51"/>
      <c r="H215" s="51"/>
      <c r="I215" s="51"/>
    </row>
    <row r="216" spans="2:9">
      <c r="B216" s="50"/>
      <c r="C216" s="51"/>
      <c r="D216" s="51"/>
      <c r="E216" s="51"/>
      <c r="F216" s="51"/>
      <c r="G216" s="51"/>
      <c r="H216" s="51"/>
      <c r="I216" s="51"/>
    </row>
    <row r="217" spans="2:9">
      <c r="B217" s="50"/>
      <c r="C217" s="51"/>
      <c r="D217" s="51"/>
      <c r="E217" s="51"/>
      <c r="F217" s="51"/>
      <c r="G217" s="51"/>
      <c r="H217" s="51"/>
      <c r="I217" s="51"/>
    </row>
    <row r="218" spans="2:9">
      <c r="B218" s="50"/>
      <c r="C218" s="51"/>
      <c r="D218" s="51"/>
      <c r="E218" s="51"/>
      <c r="F218" s="51"/>
      <c r="G218" s="51"/>
      <c r="H218" s="51"/>
      <c r="I218" s="51"/>
    </row>
    <row r="219" spans="2:9">
      <c r="B219" s="50"/>
      <c r="C219" s="51"/>
      <c r="D219" s="51"/>
      <c r="E219" s="51"/>
      <c r="F219" s="51"/>
      <c r="G219" s="51"/>
      <c r="H219" s="51"/>
      <c r="I219" s="51"/>
    </row>
    <row r="220" spans="2:9">
      <c r="B220" s="50"/>
      <c r="C220" s="51"/>
      <c r="D220" s="51"/>
      <c r="E220" s="51"/>
      <c r="F220" s="51"/>
      <c r="G220" s="51"/>
      <c r="H220" s="51"/>
      <c r="I220" s="51"/>
    </row>
    <row r="221" spans="2:9">
      <c r="B221" s="50"/>
      <c r="C221" s="51"/>
      <c r="D221" s="51"/>
      <c r="E221" s="51"/>
      <c r="F221" s="51"/>
      <c r="G221" s="51"/>
      <c r="H221" s="51"/>
      <c r="I221" s="51"/>
    </row>
    <row r="222" spans="2:9">
      <c r="B222" s="50"/>
      <c r="C222" s="51"/>
      <c r="D222" s="51"/>
      <c r="E222" s="51"/>
      <c r="F222" s="51"/>
      <c r="G222" s="51"/>
      <c r="H222" s="51"/>
      <c r="I222" s="51"/>
    </row>
    <row r="223" spans="2:9">
      <c r="B223" s="50"/>
      <c r="C223" s="51"/>
      <c r="D223" s="51"/>
      <c r="E223" s="51"/>
      <c r="F223" s="51"/>
      <c r="G223" s="51"/>
      <c r="H223" s="51"/>
      <c r="I223" s="51"/>
    </row>
    <row r="224" spans="2:9">
      <c r="B224" s="50"/>
      <c r="C224" s="51"/>
      <c r="D224" s="51"/>
      <c r="E224" s="51"/>
      <c r="F224" s="51"/>
      <c r="G224" s="51"/>
      <c r="H224" s="51"/>
      <c r="I224" s="51"/>
    </row>
    <row r="225" spans="2:9">
      <c r="B225" s="50"/>
      <c r="C225" s="51"/>
      <c r="D225" s="51"/>
      <c r="E225" s="51"/>
      <c r="F225" s="51"/>
      <c r="G225" s="51"/>
      <c r="H225" s="51"/>
      <c r="I225" s="51"/>
    </row>
    <row r="226" spans="2:9">
      <c r="B226" s="50"/>
      <c r="C226" s="51"/>
      <c r="D226" s="51"/>
      <c r="E226" s="51"/>
      <c r="F226" s="51"/>
      <c r="G226" s="51"/>
      <c r="H226" s="51"/>
      <c r="I226" s="51"/>
    </row>
    <row r="227" spans="2:9">
      <c r="B227" s="50"/>
      <c r="C227" s="51"/>
      <c r="D227" s="51"/>
      <c r="E227" s="51"/>
      <c r="F227" s="51"/>
      <c r="G227" s="51"/>
      <c r="H227" s="51"/>
      <c r="I227" s="51"/>
    </row>
    <row r="228" spans="2:9">
      <c r="B228" s="50"/>
      <c r="C228" s="51"/>
      <c r="D228" s="51"/>
      <c r="E228" s="51"/>
      <c r="F228" s="51"/>
      <c r="G228" s="51"/>
      <c r="H228" s="51"/>
      <c r="I228" s="51"/>
    </row>
    <row r="229" spans="2:9">
      <c r="B229" s="50"/>
      <c r="C229" s="51"/>
      <c r="D229" s="51"/>
      <c r="E229" s="51"/>
      <c r="F229" s="51"/>
      <c r="G229" s="51"/>
      <c r="H229" s="51"/>
      <c r="I229" s="51"/>
    </row>
    <row r="230" spans="2:9">
      <c r="B230" s="50"/>
      <c r="C230" s="51"/>
      <c r="D230" s="51"/>
      <c r="E230" s="51"/>
      <c r="F230" s="51"/>
      <c r="G230" s="51"/>
      <c r="H230" s="51"/>
      <c r="I230" s="51"/>
    </row>
    <row r="231" spans="2:9">
      <c r="B231" s="50"/>
      <c r="C231" s="51"/>
      <c r="D231" s="51"/>
      <c r="E231" s="51"/>
      <c r="F231" s="51"/>
      <c r="G231" s="51"/>
      <c r="H231" s="51"/>
      <c r="I231" s="51"/>
    </row>
    <row r="232" spans="2:9">
      <c r="B232" s="50"/>
      <c r="C232" s="51"/>
      <c r="D232" s="51"/>
      <c r="E232" s="51"/>
      <c r="F232" s="51"/>
      <c r="G232" s="51"/>
      <c r="H232" s="51"/>
      <c r="I232" s="51"/>
    </row>
    <row r="233" spans="2:9">
      <c r="B233" s="50"/>
      <c r="C233" s="51"/>
      <c r="D233" s="51"/>
      <c r="E233" s="51"/>
      <c r="F233" s="51"/>
      <c r="G233" s="51"/>
      <c r="H233" s="51"/>
      <c r="I233" s="51"/>
    </row>
    <row r="234" spans="2:9">
      <c r="B234" s="50"/>
      <c r="C234" s="51"/>
      <c r="D234" s="51"/>
      <c r="E234" s="51"/>
      <c r="F234" s="51"/>
      <c r="G234" s="51"/>
      <c r="H234" s="51"/>
      <c r="I234" s="51"/>
    </row>
    <row r="235" spans="2:9">
      <c r="B235" s="50"/>
      <c r="C235" s="51"/>
      <c r="D235" s="51"/>
      <c r="E235" s="51"/>
      <c r="F235" s="51"/>
      <c r="G235" s="51"/>
      <c r="H235" s="51"/>
      <c r="I235" s="51"/>
    </row>
    <row r="236" spans="2:9">
      <c r="B236" s="50"/>
      <c r="C236" s="51"/>
      <c r="D236" s="51"/>
      <c r="E236" s="51"/>
      <c r="F236" s="51"/>
      <c r="G236" s="51"/>
      <c r="H236" s="51"/>
      <c r="I236" s="51"/>
    </row>
    <row r="237" spans="2:9">
      <c r="B237" s="50"/>
      <c r="C237" s="51"/>
      <c r="D237" s="51"/>
      <c r="E237" s="51"/>
      <c r="F237" s="51"/>
      <c r="G237" s="51"/>
      <c r="H237" s="51"/>
      <c r="I237" s="51"/>
    </row>
    <row r="238" spans="2:9">
      <c r="B238" s="50"/>
      <c r="C238" s="51"/>
      <c r="D238" s="51"/>
      <c r="E238" s="51"/>
      <c r="F238" s="51"/>
      <c r="G238" s="51"/>
      <c r="H238" s="51"/>
      <c r="I238" s="51"/>
    </row>
    <row r="239" spans="2:9">
      <c r="B239" s="50"/>
      <c r="C239" s="51"/>
      <c r="D239" s="51"/>
      <c r="E239" s="51"/>
      <c r="F239" s="51"/>
      <c r="G239" s="51"/>
      <c r="H239" s="51"/>
      <c r="I239" s="51"/>
    </row>
    <row r="240" spans="2:9">
      <c r="B240" s="50"/>
      <c r="C240" s="51"/>
      <c r="D240" s="51"/>
      <c r="E240" s="51"/>
      <c r="F240" s="51"/>
      <c r="G240" s="51"/>
      <c r="H240" s="51"/>
      <c r="I240" s="51"/>
    </row>
    <row r="241" spans="2:9">
      <c r="B241" s="50"/>
      <c r="C241" s="51"/>
      <c r="D241" s="51"/>
      <c r="E241" s="51"/>
      <c r="F241" s="51"/>
      <c r="G241" s="51"/>
      <c r="H241" s="51"/>
      <c r="I241" s="51"/>
    </row>
    <row r="242" spans="2:9">
      <c r="B242" s="50"/>
      <c r="C242" s="51"/>
      <c r="D242" s="51"/>
      <c r="E242" s="51"/>
      <c r="F242" s="51"/>
      <c r="G242" s="51"/>
      <c r="H242" s="51"/>
      <c r="I242" s="51"/>
    </row>
    <row r="243" spans="2:9">
      <c r="B243" s="50"/>
      <c r="C243" s="51"/>
      <c r="D243" s="51"/>
      <c r="E243" s="51"/>
      <c r="F243" s="51"/>
      <c r="G243" s="51"/>
      <c r="H243" s="51"/>
      <c r="I243" s="51"/>
    </row>
    <row r="244" spans="2:9">
      <c r="B244" s="50"/>
      <c r="C244" s="51"/>
      <c r="D244" s="51"/>
      <c r="E244" s="51"/>
      <c r="F244" s="51"/>
      <c r="G244" s="51"/>
      <c r="H244" s="51"/>
      <c r="I244" s="51"/>
    </row>
    <row r="245" spans="2:9">
      <c r="B245" s="50"/>
      <c r="C245" s="51"/>
      <c r="D245" s="51"/>
      <c r="E245" s="51"/>
      <c r="F245" s="51"/>
      <c r="G245" s="51"/>
      <c r="H245" s="51"/>
      <c r="I245" s="51"/>
    </row>
    <row r="246" spans="2:9">
      <c r="B246" s="50"/>
      <c r="C246" s="51"/>
      <c r="D246" s="51"/>
      <c r="E246" s="51"/>
      <c r="F246" s="51"/>
      <c r="G246" s="51"/>
      <c r="H246" s="51"/>
      <c r="I246" s="51"/>
    </row>
    <row r="247" spans="2:9">
      <c r="B247" s="50"/>
      <c r="C247" s="51"/>
      <c r="D247" s="51"/>
      <c r="E247" s="51"/>
      <c r="F247" s="51"/>
      <c r="G247" s="51"/>
      <c r="H247" s="51"/>
      <c r="I247" s="51"/>
    </row>
    <row r="248" spans="2:9">
      <c r="B248" s="50"/>
      <c r="C248" s="51"/>
      <c r="D248" s="51"/>
      <c r="E248" s="51"/>
      <c r="F248" s="51"/>
      <c r="G248" s="51"/>
      <c r="H248" s="51"/>
      <c r="I248" s="51"/>
    </row>
    <row r="249" spans="2:9">
      <c r="B249" s="50"/>
      <c r="C249" s="51"/>
      <c r="D249" s="51"/>
      <c r="E249" s="51"/>
      <c r="F249" s="51"/>
      <c r="G249" s="51"/>
      <c r="H249" s="51"/>
      <c r="I249" s="51"/>
    </row>
    <row r="250" spans="2:9">
      <c r="B250" s="50"/>
      <c r="C250" s="51"/>
      <c r="D250" s="51"/>
      <c r="E250" s="51"/>
      <c r="F250" s="51"/>
      <c r="G250" s="51"/>
      <c r="H250" s="51"/>
      <c r="I250" s="51"/>
    </row>
    <row r="251" spans="2:9">
      <c r="B251" s="50"/>
      <c r="C251" s="51"/>
      <c r="D251" s="51"/>
      <c r="E251" s="51"/>
      <c r="F251" s="51"/>
      <c r="G251" s="51"/>
      <c r="H251" s="51"/>
      <c r="I251" s="51"/>
    </row>
    <row r="252" spans="2:9">
      <c r="B252" s="50"/>
      <c r="C252" s="51"/>
      <c r="D252" s="51"/>
      <c r="E252" s="51"/>
      <c r="F252" s="51"/>
      <c r="G252" s="51"/>
      <c r="H252" s="51"/>
      <c r="I252" s="51"/>
    </row>
    <row r="253" spans="2:9">
      <c r="B253" s="50"/>
      <c r="C253" s="51"/>
      <c r="D253" s="51"/>
      <c r="E253" s="51"/>
      <c r="F253" s="51"/>
      <c r="G253" s="51"/>
      <c r="H253" s="51"/>
      <c r="I253" s="51"/>
    </row>
    <row r="254" spans="2:9">
      <c r="B254" s="50"/>
      <c r="C254" s="51"/>
      <c r="D254" s="51"/>
      <c r="E254" s="51"/>
      <c r="F254" s="51"/>
      <c r="G254" s="51"/>
      <c r="H254" s="51"/>
      <c r="I254" s="51"/>
    </row>
    <row r="255" spans="2:9">
      <c r="B255" s="50"/>
      <c r="C255" s="51"/>
      <c r="D255" s="51"/>
      <c r="E255" s="51"/>
      <c r="F255" s="51"/>
      <c r="G255" s="51"/>
      <c r="H255" s="51"/>
      <c r="I255" s="51"/>
    </row>
    <row r="256" spans="2:9">
      <c r="B256" s="50"/>
      <c r="C256" s="51"/>
      <c r="D256" s="51"/>
      <c r="E256" s="51"/>
      <c r="F256" s="51"/>
      <c r="G256" s="51"/>
      <c r="H256" s="51"/>
      <c r="I256" s="51"/>
    </row>
    <row r="257" spans="2:9">
      <c r="B257" s="50"/>
      <c r="C257" s="51"/>
      <c r="D257" s="51"/>
      <c r="E257" s="51"/>
      <c r="F257" s="51"/>
      <c r="G257" s="51"/>
      <c r="H257" s="51"/>
      <c r="I257" s="51"/>
    </row>
    <row r="258" spans="2:9">
      <c r="B258" s="50"/>
      <c r="C258" s="51"/>
      <c r="D258" s="51"/>
      <c r="E258" s="51"/>
      <c r="F258" s="51"/>
      <c r="G258" s="51"/>
      <c r="H258" s="51"/>
      <c r="I258" s="51"/>
    </row>
    <row r="259" spans="2:9">
      <c r="B259" s="50"/>
      <c r="C259" s="51"/>
      <c r="D259" s="51"/>
      <c r="E259" s="51"/>
      <c r="F259" s="51"/>
      <c r="G259" s="51"/>
      <c r="H259" s="51"/>
      <c r="I259" s="51"/>
    </row>
    <row r="260" spans="2:9">
      <c r="B260" s="50"/>
      <c r="C260" s="51"/>
      <c r="D260" s="51"/>
      <c r="E260" s="51"/>
      <c r="F260" s="51"/>
      <c r="G260" s="51"/>
      <c r="H260" s="51"/>
      <c r="I260" s="51"/>
    </row>
    <row r="261" spans="2:9">
      <c r="B261" s="50"/>
      <c r="C261" s="51"/>
      <c r="D261" s="51"/>
      <c r="E261" s="51"/>
      <c r="F261" s="51"/>
      <c r="G261" s="51"/>
      <c r="H261" s="51"/>
      <c r="I261" s="51"/>
    </row>
    <row r="262" spans="2:9">
      <c r="B262" s="50"/>
      <c r="C262" s="51"/>
      <c r="D262" s="51"/>
      <c r="E262" s="51"/>
      <c r="F262" s="51"/>
      <c r="G262" s="51"/>
      <c r="H262" s="51"/>
      <c r="I262" s="51"/>
    </row>
    <row r="263" spans="2:9">
      <c r="B263" s="50"/>
      <c r="C263" s="51"/>
      <c r="D263" s="51"/>
      <c r="E263" s="51"/>
      <c r="F263" s="51"/>
      <c r="G263" s="51"/>
      <c r="H263" s="51"/>
      <c r="I263" s="51"/>
    </row>
    <row r="264" spans="2:9">
      <c r="B264" s="50"/>
      <c r="C264" s="51"/>
      <c r="D264" s="51"/>
      <c r="E264" s="51"/>
      <c r="F264" s="51"/>
      <c r="G264" s="51"/>
      <c r="H264" s="51"/>
      <c r="I264" s="51"/>
    </row>
    <row r="265" spans="2:9">
      <c r="B265" s="50"/>
      <c r="C265" s="51"/>
      <c r="D265" s="51"/>
      <c r="E265" s="51"/>
      <c r="F265" s="51"/>
      <c r="G265" s="51"/>
      <c r="H265" s="51"/>
      <c r="I265" s="51"/>
    </row>
    <row r="266" spans="2:9">
      <c r="B266" s="50"/>
      <c r="C266" s="51"/>
      <c r="D266" s="51"/>
      <c r="E266" s="51"/>
      <c r="F266" s="51"/>
      <c r="G266" s="51"/>
      <c r="H266" s="51"/>
      <c r="I266" s="51"/>
    </row>
    <row r="267" spans="2:9">
      <c r="B267" s="50"/>
      <c r="C267" s="51"/>
      <c r="D267" s="51"/>
      <c r="E267" s="51"/>
      <c r="F267" s="51"/>
      <c r="G267" s="51"/>
      <c r="H267" s="51"/>
      <c r="I267" s="51"/>
    </row>
    <row r="268" spans="2:9">
      <c r="B268" s="50"/>
      <c r="C268" s="51"/>
      <c r="D268" s="51"/>
      <c r="E268" s="51"/>
      <c r="F268" s="51"/>
      <c r="G268" s="51"/>
      <c r="H268" s="51"/>
      <c r="I268" s="51"/>
    </row>
    <row r="269" spans="2:9">
      <c r="B269" s="50"/>
      <c r="C269" s="51"/>
      <c r="D269" s="51"/>
      <c r="E269" s="51"/>
      <c r="F269" s="51"/>
      <c r="G269" s="51"/>
      <c r="H269" s="51"/>
      <c r="I269" s="51"/>
    </row>
    <row r="270" spans="2:9">
      <c r="B270" s="50"/>
      <c r="C270" s="51"/>
      <c r="D270" s="51"/>
      <c r="E270" s="51"/>
      <c r="F270" s="51"/>
      <c r="G270" s="51"/>
      <c r="H270" s="51"/>
      <c r="I270" s="51"/>
    </row>
    <row r="271" spans="2:9">
      <c r="B271" s="50"/>
      <c r="C271" s="51"/>
      <c r="D271" s="51"/>
      <c r="E271" s="51"/>
      <c r="F271" s="51"/>
      <c r="G271" s="51"/>
      <c r="H271" s="51"/>
      <c r="I271" s="51"/>
    </row>
    <row r="272" spans="2:9">
      <c r="B272" s="50"/>
      <c r="C272" s="51"/>
      <c r="D272" s="51"/>
      <c r="E272" s="51"/>
      <c r="F272" s="51"/>
      <c r="G272" s="51"/>
      <c r="H272" s="51"/>
      <c r="I272" s="51"/>
    </row>
    <row r="273" spans="2:9">
      <c r="B273" s="50"/>
      <c r="C273" s="51"/>
      <c r="D273" s="51"/>
      <c r="E273" s="51"/>
      <c r="F273" s="51"/>
      <c r="G273" s="51"/>
      <c r="H273" s="51"/>
      <c r="I273" s="51"/>
    </row>
    <row r="274" spans="2:9">
      <c r="B274" s="50"/>
      <c r="C274" s="51"/>
      <c r="D274" s="51"/>
      <c r="E274" s="51"/>
      <c r="F274" s="51"/>
      <c r="G274" s="51"/>
      <c r="H274" s="51"/>
      <c r="I274" s="51"/>
    </row>
    <row r="275" spans="2:9">
      <c r="B275" s="50"/>
      <c r="C275" s="51"/>
      <c r="D275" s="51"/>
      <c r="E275" s="51"/>
      <c r="F275" s="51"/>
      <c r="G275" s="51"/>
      <c r="H275" s="51"/>
      <c r="I275" s="51"/>
    </row>
    <row r="276" spans="2:9">
      <c r="B276" s="50"/>
      <c r="C276" s="51"/>
      <c r="D276" s="51"/>
      <c r="E276" s="51"/>
      <c r="F276" s="51"/>
      <c r="G276" s="51"/>
      <c r="H276" s="51"/>
      <c r="I276" s="51"/>
    </row>
    <row r="277" spans="2:9">
      <c r="B277" s="50"/>
      <c r="C277" s="51"/>
      <c r="D277" s="51"/>
      <c r="E277" s="51"/>
      <c r="F277" s="51"/>
      <c r="G277" s="51"/>
      <c r="H277" s="51"/>
      <c r="I277" s="51"/>
    </row>
    <row r="278" spans="2:9">
      <c r="B278" s="50"/>
      <c r="C278" s="51"/>
      <c r="D278" s="51"/>
      <c r="E278" s="51"/>
      <c r="F278" s="51"/>
      <c r="G278" s="51"/>
      <c r="H278" s="51"/>
      <c r="I278" s="51"/>
    </row>
    <row r="279" spans="2:9">
      <c r="B279" s="50"/>
      <c r="C279" s="51"/>
      <c r="D279" s="51"/>
      <c r="E279" s="51"/>
      <c r="F279" s="51"/>
      <c r="G279" s="51"/>
      <c r="H279" s="51"/>
      <c r="I279" s="51"/>
    </row>
    <row r="280" spans="2:9">
      <c r="B280" s="50"/>
      <c r="C280" s="51"/>
      <c r="D280" s="51"/>
      <c r="E280" s="51"/>
      <c r="F280" s="51"/>
      <c r="G280" s="51"/>
      <c r="H280" s="51"/>
      <c r="I280" s="51"/>
    </row>
    <row r="281" spans="2:9">
      <c r="B281" s="50"/>
      <c r="C281" s="51"/>
      <c r="D281" s="51"/>
      <c r="E281" s="51"/>
      <c r="F281" s="51"/>
      <c r="G281" s="51"/>
      <c r="H281" s="51"/>
      <c r="I281" s="51"/>
    </row>
    <row r="282" spans="2:9">
      <c r="B282" s="50"/>
      <c r="C282" s="51"/>
      <c r="D282" s="51"/>
      <c r="E282" s="51"/>
      <c r="F282" s="51"/>
      <c r="G282" s="51"/>
      <c r="H282" s="51"/>
      <c r="I282" s="51"/>
    </row>
    <row r="283" spans="2:9">
      <c r="B283" s="50"/>
      <c r="C283" s="51"/>
      <c r="D283" s="51"/>
      <c r="E283" s="51"/>
      <c r="F283" s="51"/>
      <c r="G283" s="51"/>
      <c r="H283" s="51"/>
      <c r="I283" s="51"/>
    </row>
    <row r="284" spans="2:9">
      <c r="B284" s="50"/>
      <c r="C284" s="51"/>
      <c r="D284" s="51"/>
      <c r="E284" s="51"/>
      <c r="F284" s="51"/>
      <c r="G284" s="51"/>
      <c r="H284" s="51"/>
      <c r="I284" s="51"/>
    </row>
    <row r="285" spans="2:9">
      <c r="B285" s="50"/>
      <c r="C285" s="51"/>
      <c r="D285" s="51"/>
      <c r="E285" s="51"/>
      <c r="F285" s="51"/>
      <c r="G285" s="51"/>
      <c r="H285" s="51"/>
      <c r="I285" s="51"/>
    </row>
    <row r="286" spans="2:9">
      <c r="B286" s="50"/>
      <c r="C286" s="51"/>
      <c r="D286" s="51"/>
      <c r="E286" s="51"/>
      <c r="F286" s="51"/>
      <c r="G286" s="51"/>
      <c r="H286" s="51"/>
      <c r="I286" s="51"/>
    </row>
    <row r="287" spans="2:9">
      <c r="B287" s="50"/>
      <c r="C287" s="51"/>
      <c r="D287" s="51"/>
      <c r="E287" s="51"/>
      <c r="F287" s="51"/>
      <c r="G287" s="51"/>
      <c r="H287" s="51"/>
      <c r="I287" s="51"/>
    </row>
    <row r="288" spans="2:9">
      <c r="B288" s="50"/>
      <c r="C288" s="51"/>
      <c r="D288" s="51"/>
      <c r="E288" s="51"/>
      <c r="F288" s="51"/>
      <c r="G288" s="51"/>
      <c r="H288" s="51"/>
      <c r="I288" s="51"/>
    </row>
    <row r="289" spans="2:9">
      <c r="B289" s="50"/>
      <c r="C289" s="51"/>
      <c r="D289" s="51"/>
      <c r="E289" s="51"/>
      <c r="F289" s="51"/>
      <c r="G289" s="51"/>
      <c r="H289" s="51"/>
      <c r="I289" s="51"/>
    </row>
    <row r="290" spans="2:9">
      <c r="B290" s="50"/>
      <c r="C290" s="51"/>
      <c r="D290" s="51"/>
      <c r="E290" s="51"/>
      <c r="F290" s="51"/>
      <c r="G290" s="51"/>
      <c r="H290" s="51"/>
      <c r="I290" s="51"/>
    </row>
    <row r="291" spans="2:9">
      <c r="B291" s="50"/>
      <c r="C291" s="51"/>
      <c r="D291" s="51"/>
      <c r="E291" s="51"/>
      <c r="F291" s="51"/>
      <c r="G291" s="51"/>
      <c r="H291" s="51"/>
      <c r="I291" s="51"/>
    </row>
    <row r="292" spans="2:9">
      <c r="B292" s="50"/>
      <c r="C292" s="51"/>
      <c r="D292" s="51"/>
      <c r="E292" s="51"/>
      <c r="F292" s="51"/>
      <c r="G292" s="51"/>
      <c r="H292" s="51"/>
      <c r="I292" s="51"/>
    </row>
    <row r="293" spans="2:9">
      <c r="B293" s="50"/>
      <c r="C293" s="51"/>
      <c r="D293" s="51"/>
      <c r="E293" s="51"/>
      <c r="F293" s="51"/>
      <c r="G293" s="51"/>
      <c r="H293" s="51"/>
      <c r="I293" s="51"/>
    </row>
    <row r="294" spans="2:9">
      <c r="B294" s="50"/>
      <c r="C294" s="51"/>
      <c r="D294" s="51"/>
      <c r="E294" s="51"/>
      <c r="F294" s="51"/>
      <c r="G294" s="51"/>
      <c r="H294" s="51"/>
      <c r="I294" s="51"/>
    </row>
    <row r="295" spans="2:9">
      <c r="B295" s="50"/>
      <c r="C295" s="51"/>
      <c r="D295" s="51"/>
      <c r="E295" s="51"/>
      <c r="F295" s="51"/>
      <c r="G295" s="51"/>
      <c r="H295" s="51"/>
      <c r="I295" s="51"/>
    </row>
    <row r="296" spans="2:9">
      <c r="B296" s="50"/>
      <c r="C296" s="51"/>
      <c r="D296" s="51"/>
      <c r="E296" s="51"/>
      <c r="F296" s="51"/>
      <c r="G296" s="51"/>
      <c r="H296" s="51"/>
      <c r="I296" s="51"/>
    </row>
    <row r="297" spans="2:9">
      <c r="B297" s="50"/>
      <c r="C297" s="51"/>
      <c r="D297" s="51"/>
      <c r="E297" s="51"/>
      <c r="F297" s="51"/>
      <c r="G297" s="51"/>
      <c r="H297" s="51"/>
      <c r="I297" s="51"/>
    </row>
    <row r="298" spans="2:9">
      <c r="B298" s="50"/>
      <c r="C298" s="51"/>
      <c r="D298" s="51"/>
      <c r="E298" s="51"/>
      <c r="F298" s="51"/>
      <c r="G298" s="51"/>
      <c r="H298" s="51"/>
      <c r="I298" s="51"/>
    </row>
    <row r="299" spans="2:9">
      <c r="B299" s="50"/>
      <c r="C299" s="51"/>
      <c r="D299" s="51"/>
      <c r="E299" s="51"/>
      <c r="F299" s="51"/>
      <c r="G299" s="51"/>
      <c r="H299" s="51"/>
      <c r="I299" s="51"/>
    </row>
    <row r="300" spans="2:9">
      <c r="B300" s="50"/>
      <c r="C300" s="51"/>
      <c r="D300" s="51"/>
      <c r="E300" s="51"/>
      <c r="F300" s="51"/>
      <c r="G300" s="51"/>
      <c r="H300" s="51"/>
      <c r="I300" s="51"/>
    </row>
    <row r="301" spans="2:9">
      <c r="B301" s="50"/>
      <c r="C301" s="51"/>
      <c r="D301" s="51"/>
      <c r="E301" s="51"/>
      <c r="F301" s="51"/>
      <c r="G301" s="51"/>
      <c r="H301" s="51"/>
      <c r="I301" s="51"/>
    </row>
    <row r="302" spans="2:9">
      <c r="B302" s="50"/>
      <c r="C302" s="51"/>
      <c r="D302" s="51"/>
      <c r="E302" s="51"/>
      <c r="F302" s="51"/>
      <c r="G302" s="51"/>
      <c r="H302" s="51"/>
      <c r="I302" s="51"/>
    </row>
    <row r="303" spans="2:9">
      <c r="B303" s="50"/>
      <c r="C303" s="51"/>
      <c r="D303" s="51"/>
      <c r="E303" s="51"/>
      <c r="F303" s="51"/>
      <c r="G303" s="51"/>
      <c r="H303" s="51"/>
      <c r="I303" s="51"/>
    </row>
    <row r="304" spans="2:9">
      <c r="B304" s="50"/>
      <c r="C304" s="51"/>
      <c r="D304" s="51"/>
      <c r="E304" s="51"/>
      <c r="F304" s="51"/>
      <c r="G304" s="51"/>
      <c r="H304" s="51"/>
      <c r="I304" s="51"/>
    </row>
    <row r="305" spans="2:9">
      <c r="B305" s="50"/>
      <c r="C305" s="51"/>
      <c r="D305" s="51"/>
      <c r="E305" s="51"/>
      <c r="F305" s="51"/>
      <c r="G305" s="51"/>
      <c r="H305" s="51"/>
      <c r="I305" s="51"/>
    </row>
    <row r="306" spans="2:9">
      <c r="B306" s="50"/>
      <c r="C306" s="51"/>
      <c r="D306" s="51"/>
      <c r="E306" s="51"/>
      <c r="F306" s="51"/>
      <c r="G306" s="51"/>
      <c r="H306" s="51"/>
      <c r="I306" s="51"/>
    </row>
    <row r="307" spans="2:9">
      <c r="B307" s="50"/>
      <c r="C307" s="51"/>
      <c r="D307" s="51"/>
      <c r="E307" s="51"/>
      <c r="F307" s="51"/>
      <c r="G307" s="51"/>
      <c r="H307" s="51"/>
      <c r="I307" s="51"/>
    </row>
    <row r="308" spans="2:9">
      <c r="B308" s="50"/>
      <c r="C308" s="51"/>
      <c r="D308" s="51"/>
      <c r="E308" s="51"/>
      <c r="F308" s="51"/>
      <c r="G308" s="51"/>
      <c r="H308" s="51"/>
      <c r="I308" s="51"/>
    </row>
    <row r="309" spans="2:9">
      <c r="B309" s="50"/>
      <c r="C309" s="51"/>
      <c r="D309" s="51"/>
      <c r="E309" s="51"/>
      <c r="F309" s="51"/>
      <c r="G309" s="51"/>
      <c r="H309" s="51"/>
      <c r="I309" s="51"/>
    </row>
    <row r="310" spans="2:9">
      <c r="B310" s="50"/>
      <c r="C310" s="51"/>
      <c r="D310" s="51"/>
      <c r="E310" s="51"/>
      <c r="F310" s="51"/>
      <c r="G310" s="51"/>
      <c r="H310" s="51"/>
      <c r="I310" s="51"/>
    </row>
    <row r="311" spans="2:9">
      <c r="B311" s="50"/>
      <c r="C311" s="51"/>
      <c r="D311" s="51"/>
      <c r="E311" s="51"/>
      <c r="F311" s="51"/>
      <c r="G311" s="51"/>
      <c r="H311" s="51"/>
      <c r="I311" s="51"/>
    </row>
    <row r="312" spans="2:9">
      <c r="B312" s="50"/>
      <c r="C312" s="51"/>
      <c r="D312" s="51"/>
      <c r="E312" s="51"/>
      <c r="F312" s="51"/>
      <c r="G312" s="51"/>
      <c r="H312" s="51"/>
      <c r="I312" s="51"/>
    </row>
    <row r="313" spans="2:9">
      <c r="B313" s="50"/>
      <c r="C313" s="51"/>
      <c r="D313" s="51"/>
      <c r="E313" s="51"/>
      <c r="F313" s="51"/>
      <c r="G313" s="51"/>
      <c r="H313" s="51"/>
      <c r="I313" s="51"/>
    </row>
    <row r="314" spans="2:9">
      <c r="B314" s="50"/>
      <c r="C314" s="51"/>
      <c r="D314" s="51"/>
      <c r="E314" s="51"/>
      <c r="F314" s="51"/>
      <c r="G314" s="51"/>
      <c r="H314" s="51"/>
      <c r="I314" s="51"/>
    </row>
    <row r="315" spans="2:9">
      <c r="B315" s="50"/>
      <c r="C315" s="51"/>
      <c r="D315" s="51"/>
      <c r="E315" s="51"/>
      <c r="F315" s="51"/>
      <c r="G315" s="51"/>
      <c r="H315" s="51"/>
      <c r="I315" s="51"/>
    </row>
    <row r="316" spans="2:9">
      <c r="B316" s="50"/>
      <c r="C316" s="51"/>
      <c r="D316" s="51"/>
      <c r="E316" s="51"/>
      <c r="F316" s="51"/>
      <c r="G316" s="51"/>
      <c r="H316" s="51"/>
      <c r="I316" s="51"/>
    </row>
    <row r="317" spans="2:9">
      <c r="B317" s="50"/>
      <c r="C317" s="51"/>
      <c r="D317" s="51"/>
      <c r="E317" s="51"/>
      <c r="F317" s="51"/>
      <c r="G317" s="51"/>
      <c r="H317" s="51"/>
      <c r="I317" s="51"/>
    </row>
    <row r="318" spans="2:9">
      <c r="B318" s="50"/>
      <c r="C318" s="51"/>
      <c r="D318" s="51"/>
      <c r="E318" s="51"/>
      <c r="F318" s="51"/>
      <c r="G318" s="51"/>
      <c r="H318" s="51"/>
      <c r="I318" s="51"/>
    </row>
    <row r="319" spans="2:9">
      <c r="B319" s="50"/>
      <c r="C319" s="51"/>
      <c r="D319" s="51"/>
      <c r="E319" s="51"/>
      <c r="F319" s="51"/>
      <c r="G319" s="51"/>
      <c r="H319" s="51"/>
      <c r="I319" s="51"/>
    </row>
    <row r="320" spans="2:9">
      <c r="B320" s="50"/>
      <c r="C320" s="51"/>
      <c r="D320" s="51"/>
      <c r="E320" s="51"/>
      <c r="F320" s="51"/>
      <c r="G320" s="51"/>
      <c r="H320" s="51"/>
      <c r="I320" s="51"/>
    </row>
    <row r="321" spans="2:9">
      <c r="B321" s="50"/>
      <c r="C321" s="51"/>
      <c r="D321" s="51"/>
      <c r="E321" s="51"/>
      <c r="F321" s="51"/>
      <c r="G321" s="51"/>
      <c r="H321" s="51"/>
      <c r="I321" s="51"/>
    </row>
    <row r="322" spans="2:9">
      <c r="B322" s="50"/>
      <c r="C322" s="51"/>
      <c r="D322" s="51"/>
      <c r="E322" s="51"/>
      <c r="F322" s="51"/>
      <c r="G322" s="51"/>
      <c r="H322" s="51"/>
      <c r="I322" s="51"/>
    </row>
    <row r="323" spans="2:9">
      <c r="B323" s="50"/>
      <c r="C323" s="51"/>
      <c r="D323" s="51"/>
      <c r="E323" s="51"/>
      <c r="F323" s="51"/>
      <c r="G323" s="51"/>
      <c r="H323" s="51"/>
      <c r="I323" s="51"/>
    </row>
    <row r="324" spans="2:9">
      <c r="B324" s="50"/>
      <c r="C324" s="51"/>
      <c r="D324" s="51"/>
      <c r="E324" s="51"/>
      <c r="F324" s="51"/>
      <c r="G324" s="51"/>
      <c r="H324" s="51"/>
      <c r="I324" s="51"/>
    </row>
    <row r="325" spans="2:9">
      <c r="B325" s="50"/>
      <c r="C325" s="51"/>
      <c r="D325" s="51"/>
      <c r="E325" s="51"/>
      <c r="F325" s="51"/>
      <c r="G325" s="51"/>
      <c r="H325" s="51"/>
      <c r="I325" s="51"/>
    </row>
    <row r="326" spans="2:9">
      <c r="B326" s="50"/>
      <c r="C326" s="51"/>
      <c r="D326" s="51"/>
      <c r="E326" s="51"/>
      <c r="F326" s="51"/>
      <c r="G326" s="51"/>
      <c r="H326" s="51"/>
      <c r="I326" s="51"/>
    </row>
    <row r="327" spans="2:9">
      <c r="B327" s="50"/>
      <c r="C327" s="51"/>
      <c r="D327" s="51"/>
      <c r="E327" s="51"/>
      <c r="F327" s="51"/>
      <c r="G327" s="51"/>
      <c r="H327" s="51"/>
      <c r="I327" s="51"/>
    </row>
    <row r="328" spans="2:9">
      <c r="B328" s="50"/>
      <c r="C328" s="51"/>
      <c r="D328" s="51"/>
      <c r="E328" s="51"/>
      <c r="F328" s="51"/>
      <c r="G328" s="51"/>
      <c r="H328" s="51"/>
      <c r="I328" s="51"/>
    </row>
    <row r="329" spans="2:9">
      <c r="B329" s="50"/>
      <c r="C329" s="51"/>
      <c r="D329" s="51"/>
      <c r="E329" s="51"/>
      <c r="F329" s="51"/>
      <c r="G329" s="51"/>
      <c r="H329" s="51"/>
      <c r="I329" s="51"/>
    </row>
    <row r="330" spans="2:9">
      <c r="B330" s="50"/>
      <c r="C330" s="51"/>
      <c r="D330" s="51"/>
      <c r="E330" s="51"/>
      <c r="F330" s="51"/>
      <c r="G330" s="51"/>
      <c r="H330" s="51"/>
      <c r="I330" s="51"/>
    </row>
    <row r="331" spans="2:9">
      <c r="B331" s="50"/>
      <c r="C331" s="51"/>
      <c r="D331" s="51"/>
      <c r="E331" s="51"/>
      <c r="F331" s="51"/>
      <c r="G331" s="51"/>
      <c r="H331" s="51"/>
      <c r="I331" s="51"/>
    </row>
    <row r="332" spans="2:9">
      <c r="B332" s="50"/>
      <c r="C332" s="51"/>
      <c r="D332" s="51"/>
      <c r="E332" s="51"/>
      <c r="F332" s="51"/>
      <c r="G332" s="51"/>
      <c r="H332" s="51"/>
      <c r="I332" s="51"/>
    </row>
    <row r="333" spans="2:9">
      <c r="B333" s="50"/>
      <c r="C333" s="51"/>
      <c r="D333" s="51"/>
      <c r="E333" s="51"/>
      <c r="F333" s="51"/>
      <c r="G333" s="51"/>
      <c r="H333" s="51"/>
      <c r="I333" s="51"/>
    </row>
    <row r="334" spans="2:9">
      <c r="B334" s="50"/>
      <c r="C334" s="51"/>
      <c r="D334" s="51"/>
      <c r="E334" s="51"/>
      <c r="F334" s="51"/>
      <c r="G334" s="51"/>
      <c r="H334" s="51"/>
      <c r="I334" s="51"/>
    </row>
    <row r="335" spans="2:9">
      <c r="B335" s="50"/>
      <c r="C335" s="51"/>
      <c r="D335" s="51"/>
      <c r="E335" s="51"/>
      <c r="F335" s="51"/>
      <c r="G335" s="51"/>
      <c r="H335" s="51"/>
      <c r="I335" s="51"/>
    </row>
    <row r="336" spans="2:9">
      <c r="B336" s="50"/>
      <c r="C336" s="51"/>
      <c r="D336" s="51"/>
      <c r="E336" s="51"/>
      <c r="F336" s="51"/>
      <c r="G336" s="51"/>
      <c r="H336" s="51"/>
      <c r="I336" s="51"/>
    </row>
    <row r="337" spans="2:9">
      <c r="B337" s="50"/>
      <c r="C337" s="51"/>
      <c r="D337" s="51"/>
      <c r="E337" s="51"/>
      <c r="F337" s="51"/>
      <c r="G337" s="51"/>
      <c r="H337" s="51"/>
      <c r="I337" s="51"/>
    </row>
    <row r="338" spans="2:9">
      <c r="B338" s="50"/>
      <c r="C338" s="51"/>
      <c r="D338" s="51"/>
      <c r="E338" s="51"/>
      <c r="F338" s="51"/>
      <c r="G338" s="51"/>
      <c r="H338" s="51"/>
      <c r="I338" s="51"/>
    </row>
    <row r="339" spans="2:9">
      <c r="B339" s="50"/>
      <c r="C339" s="51"/>
      <c r="D339" s="51"/>
      <c r="E339" s="51"/>
      <c r="F339" s="51"/>
      <c r="G339" s="51"/>
      <c r="H339" s="51"/>
      <c r="I339" s="51"/>
    </row>
    <row r="340" spans="2:9">
      <c r="B340" s="50"/>
      <c r="C340" s="51"/>
      <c r="D340" s="51"/>
      <c r="E340" s="51"/>
      <c r="F340" s="51"/>
      <c r="G340" s="51"/>
      <c r="H340" s="51"/>
      <c r="I340" s="51"/>
    </row>
    <row r="341" spans="2:9">
      <c r="B341" s="50"/>
      <c r="C341" s="51"/>
      <c r="D341" s="51"/>
      <c r="E341" s="51"/>
      <c r="F341" s="51"/>
      <c r="G341" s="51"/>
      <c r="H341" s="51"/>
      <c r="I341" s="51"/>
    </row>
    <row r="342" spans="2:9">
      <c r="B342" s="50"/>
      <c r="C342" s="51"/>
      <c r="D342" s="51"/>
      <c r="E342" s="51"/>
      <c r="F342" s="51"/>
      <c r="G342" s="51"/>
      <c r="H342" s="51"/>
      <c r="I342" s="51"/>
    </row>
    <row r="343" spans="2:9">
      <c r="B343" s="50"/>
      <c r="C343" s="51"/>
      <c r="D343" s="51"/>
      <c r="E343" s="51"/>
      <c r="F343" s="51"/>
      <c r="G343" s="51"/>
      <c r="H343" s="51"/>
      <c r="I343" s="51"/>
    </row>
    <row r="344" spans="2:9">
      <c r="B344" s="50"/>
      <c r="C344" s="51"/>
      <c r="D344" s="51"/>
      <c r="E344" s="51"/>
      <c r="F344" s="51"/>
      <c r="G344" s="51"/>
      <c r="H344" s="51"/>
      <c r="I344" s="51"/>
    </row>
    <row r="345" spans="2:9">
      <c r="B345" s="50"/>
      <c r="C345" s="51"/>
      <c r="D345" s="51"/>
      <c r="E345" s="51"/>
      <c r="F345" s="51"/>
      <c r="G345" s="51"/>
      <c r="H345" s="51"/>
      <c r="I345" s="51"/>
    </row>
    <row r="346" spans="2:9">
      <c r="B346" s="50"/>
      <c r="C346" s="51"/>
      <c r="D346" s="51"/>
      <c r="E346" s="51"/>
      <c r="F346" s="51"/>
      <c r="G346" s="51"/>
      <c r="H346" s="51"/>
      <c r="I346" s="51"/>
    </row>
    <row r="347" spans="2:9">
      <c r="B347" s="50"/>
      <c r="C347" s="51"/>
      <c r="D347" s="51"/>
      <c r="E347" s="51"/>
      <c r="F347" s="51"/>
      <c r="G347" s="51"/>
      <c r="H347" s="51"/>
      <c r="I347" s="51"/>
    </row>
    <row r="348" spans="2:9">
      <c r="B348" s="50"/>
      <c r="C348" s="51"/>
      <c r="D348" s="51"/>
      <c r="E348" s="51"/>
      <c r="F348" s="51"/>
      <c r="G348" s="51"/>
      <c r="H348" s="51"/>
      <c r="I348" s="51"/>
    </row>
    <row r="349" spans="2:9">
      <c r="B349" s="50"/>
      <c r="C349" s="51"/>
      <c r="D349" s="51"/>
      <c r="E349" s="51"/>
      <c r="F349" s="51"/>
      <c r="G349" s="51"/>
      <c r="H349" s="51"/>
      <c r="I349" s="51"/>
    </row>
    <row r="350" spans="2:9">
      <c r="B350" s="50"/>
      <c r="C350" s="51"/>
      <c r="D350" s="51"/>
      <c r="E350" s="51"/>
      <c r="F350" s="51"/>
      <c r="G350" s="51"/>
      <c r="H350" s="51"/>
      <c r="I350" s="51"/>
    </row>
    <row r="351" spans="2:9">
      <c r="B351" s="50"/>
      <c r="C351" s="51"/>
      <c r="D351" s="51"/>
      <c r="E351" s="51"/>
      <c r="F351" s="51"/>
      <c r="G351" s="51"/>
      <c r="H351" s="51"/>
      <c r="I351" s="51"/>
    </row>
    <row r="352" spans="2:9">
      <c r="B352" s="50"/>
      <c r="C352" s="51"/>
      <c r="D352" s="51"/>
      <c r="E352" s="51"/>
      <c r="F352" s="51"/>
      <c r="G352" s="51"/>
      <c r="H352" s="51"/>
      <c r="I352" s="51"/>
    </row>
    <row r="353" spans="2:9">
      <c r="B353" s="50"/>
      <c r="C353" s="51"/>
      <c r="D353" s="51"/>
      <c r="E353" s="51"/>
      <c r="F353" s="51"/>
      <c r="G353" s="51"/>
      <c r="H353" s="51"/>
      <c r="I353" s="51"/>
    </row>
    <row r="354" spans="2:9">
      <c r="B354" s="50"/>
      <c r="C354" s="51"/>
      <c r="D354" s="51"/>
      <c r="E354" s="51"/>
      <c r="F354" s="51"/>
      <c r="G354" s="51"/>
      <c r="H354" s="51"/>
      <c r="I354" s="51"/>
    </row>
    <row r="355" spans="2:9">
      <c r="B355" s="50"/>
      <c r="C355" s="51"/>
      <c r="D355" s="51"/>
      <c r="E355" s="51"/>
      <c r="F355" s="51"/>
      <c r="G355" s="51"/>
      <c r="H355" s="51"/>
      <c r="I355" s="51"/>
    </row>
    <row r="356" spans="2:9">
      <c r="B356" s="50"/>
      <c r="C356" s="51"/>
      <c r="D356" s="51"/>
      <c r="E356" s="51"/>
      <c r="F356" s="51"/>
      <c r="G356" s="51"/>
      <c r="H356" s="51"/>
      <c r="I356" s="51"/>
    </row>
    <row r="357" spans="2:9">
      <c r="B357" s="50"/>
      <c r="C357" s="51"/>
      <c r="D357" s="51"/>
      <c r="E357" s="51"/>
      <c r="F357" s="51"/>
      <c r="G357" s="51"/>
      <c r="H357" s="51"/>
      <c r="I357" s="51"/>
    </row>
    <row r="358" spans="2:9">
      <c r="B358" s="50"/>
      <c r="C358" s="51"/>
      <c r="D358" s="51"/>
      <c r="E358" s="51"/>
      <c r="F358" s="51"/>
      <c r="G358" s="51"/>
      <c r="H358" s="51"/>
      <c r="I358" s="51"/>
    </row>
    <row r="359" spans="2:9">
      <c r="B359" s="50"/>
      <c r="C359" s="51"/>
      <c r="D359" s="51"/>
      <c r="E359" s="51"/>
      <c r="F359" s="51"/>
      <c r="G359" s="51"/>
      <c r="H359" s="51"/>
      <c r="I359" s="51"/>
    </row>
    <row r="360" spans="2:9">
      <c r="B360" s="50"/>
      <c r="C360" s="51"/>
      <c r="D360" s="51"/>
      <c r="E360" s="51"/>
      <c r="F360" s="51"/>
      <c r="G360" s="51"/>
      <c r="H360" s="51"/>
      <c r="I360" s="51"/>
    </row>
    <row r="361" spans="2:9">
      <c r="B361" s="50"/>
      <c r="C361" s="51"/>
      <c r="D361" s="51"/>
      <c r="E361" s="51"/>
      <c r="F361" s="51"/>
      <c r="G361" s="51"/>
      <c r="H361" s="51"/>
      <c r="I361" s="51"/>
    </row>
    <row r="362" spans="2:9">
      <c r="B362" s="50"/>
      <c r="C362" s="51"/>
      <c r="D362" s="51"/>
      <c r="E362" s="51"/>
      <c r="F362" s="51"/>
      <c r="G362" s="51"/>
      <c r="H362" s="51"/>
      <c r="I362" s="51"/>
    </row>
    <row r="363" spans="2:9">
      <c r="B363" s="50"/>
      <c r="C363" s="51"/>
      <c r="D363" s="51"/>
      <c r="E363" s="51"/>
      <c r="F363" s="51"/>
      <c r="G363" s="51"/>
      <c r="H363" s="51"/>
      <c r="I363" s="51"/>
    </row>
    <row r="364" spans="2:9">
      <c r="B364" s="50"/>
      <c r="C364" s="51"/>
      <c r="D364" s="51"/>
      <c r="E364" s="51"/>
      <c r="F364" s="51"/>
      <c r="G364" s="51"/>
      <c r="H364" s="51"/>
      <c r="I364" s="51"/>
    </row>
    <row r="365" spans="2:9">
      <c r="B365" s="50"/>
      <c r="C365" s="51"/>
      <c r="D365" s="51"/>
      <c r="E365" s="51"/>
      <c r="F365" s="51"/>
      <c r="G365" s="51"/>
      <c r="H365" s="51"/>
      <c r="I365" s="51"/>
    </row>
    <row r="366" spans="2:9">
      <c r="B366" s="50"/>
      <c r="C366" s="51"/>
      <c r="D366" s="51"/>
      <c r="E366" s="51"/>
      <c r="F366" s="51"/>
      <c r="G366" s="51"/>
      <c r="H366" s="51"/>
      <c r="I366" s="51"/>
    </row>
    <row r="367" spans="2:9">
      <c r="B367" s="50"/>
      <c r="C367" s="51"/>
      <c r="D367" s="51"/>
      <c r="E367" s="51"/>
      <c r="F367" s="51"/>
      <c r="G367" s="51"/>
      <c r="H367" s="51"/>
      <c r="I367" s="51"/>
    </row>
    <row r="368" spans="2:9">
      <c r="B368" s="50"/>
      <c r="C368" s="51"/>
      <c r="D368" s="51"/>
      <c r="E368" s="51"/>
      <c r="F368" s="51"/>
      <c r="G368" s="51"/>
      <c r="H368" s="51"/>
      <c r="I368" s="51"/>
    </row>
    <row r="369" spans="2:9">
      <c r="B369" s="50"/>
      <c r="C369" s="51"/>
      <c r="D369" s="51"/>
      <c r="E369" s="51"/>
      <c r="F369" s="51"/>
      <c r="G369" s="51"/>
      <c r="H369" s="51"/>
      <c r="I369" s="51"/>
    </row>
    <row r="370" spans="2:9">
      <c r="B370" s="50"/>
      <c r="C370" s="51"/>
      <c r="D370" s="51"/>
      <c r="E370" s="51"/>
      <c r="F370" s="51"/>
      <c r="G370" s="51"/>
      <c r="H370" s="51"/>
      <c r="I370" s="51"/>
    </row>
    <row r="371" spans="2:9">
      <c r="B371" s="50"/>
      <c r="C371" s="51"/>
      <c r="D371" s="51"/>
      <c r="E371" s="51"/>
      <c r="F371" s="51"/>
      <c r="G371" s="51"/>
      <c r="H371" s="51"/>
      <c r="I371" s="51"/>
    </row>
    <row r="372" spans="2:9">
      <c r="B372" s="50"/>
      <c r="C372" s="51"/>
      <c r="D372" s="51"/>
      <c r="E372" s="51"/>
      <c r="F372" s="51"/>
      <c r="G372" s="51"/>
      <c r="H372" s="51"/>
      <c r="I372" s="51"/>
    </row>
    <row r="373" spans="2:9">
      <c r="B373" s="50"/>
      <c r="C373" s="51"/>
      <c r="D373" s="51"/>
      <c r="E373" s="51"/>
      <c r="F373" s="51"/>
      <c r="G373" s="51"/>
      <c r="H373" s="51"/>
      <c r="I373" s="51"/>
    </row>
    <row r="374" spans="2:9">
      <c r="B374" s="50"/>
      <c r="C374" s="51"/>
      <c r="D374" s="51"/>
      <c r="E374" s="51"/>
      <c r="F374" s="51"/>
      <c r="G374" s="51"/>
      <c r="H374" s="51"/>
      <c r="I374" s="51"/>
    </row>
    <row r="375" spans="2:9">
      <c r="B375" s="50"/>
      <c r="C375" s="51"/>
      <c r="D375" s="51"/>
      <c r="E375" s="51"/>
      <c r="F375" s="51"/>
      <c r="G375" s="51"/>
      <c r="H375" s="51"/>
      <c r="I375" s="51"/>
    </row>
    <row r="376" spans="2:9">
      <c r="B376" s="50"/>
      <c r="C376" s="51"/>
      <c r="D376" s="51"/>
      <c r="E376" s="51"/>
      <c r="F376" s="51"/>
      <c r="G376" s="51"/>
      <c r="H376" s="51"/>
      <c r="I376" s="51"/>
    </row>
    <row r="377" spans="2:9">
      <c r="B377" s="50"/>
      <c r="C377" s="51"/>
      <c r="D377" s="51"/>
      <c r="E377" s="51"/>
      <c r="F377" s="51"/>
      <c r="G377" s="51"/>
      <c r="H377" s="51"/>
      <c r="I377" s="51"/>
    </row>
    <row r="378" spans="2:9">
      <c r="B378" s="50"/>
      <c r="C378" s="51"/>
      <c r="D378" s="51"/>
      <c r="E378" s="51"/>
      <c r="F378" s="51"/>
      <c r="G378" s="51"/>
      <c r="H378" s="51"/>
      <c r="I378" s="51"/>
    </row>
    <row r="379" spans="2:9">
      <c r="B379" s="50"/>
      <c r="C379" s="51"/>
      <c r="D379" s="51"/>
      <c r="E379" s="51"/>
      <c r="F379" s="51"/>
      <c r="G379" s="51"/>
      <c r="H379" s="51"/>
      <c r="I379" s="51"/>
    </row>
    <row r="380" spans="2:9">
      <c r="B380" s="50"/>
      <c r="C380" s="51"/>
      <c r="D380" s="51"/>
      <c r="E380" s="51"/>
      <c r="F380" s="51"/>
      <c r="G380" s="51"/>
      <c r="H380" s="51"/>
      <c r="I380" s="51"/>
    </row>
    <row r="381" spans="2:9">
      <c r="B381" s="50"/>
      <c r="C381" s="51"/>
      <c r="D381" s="51"/>
      <c r="E381" s="51"/>
      <c r="F381" s="51"/>
      <c r="G381" s="51"/>
      <c r="H381" s="51"/>
      <c r="I381" s="51"/>
    </row>
    <row r="382" spans="2:9">
      <c r="B382" s="50"/>
      <c r="C382" s="51"/>
      <c r="D382" s="51"/>
      <c r="E382" s="51"/>
      <c r="F382" s="51"/>
      <c r="G382" s="51"/>
      <c r="H382" s="51"/>
      <c r="I382" s="51"/>
    </row>
    <row r="383" spans="2:9">
      <c r="B383" s="50"/>
      <c r="C383" s="51"/>
      <c r="D383" s="51"/>
      <c r="E383" s="51"/>
      <c r="F383" s="51"/>
      <c r="G383" s="51"/>
      <c r="H383" s="51"/>
      <c r="I383" s="51"/>
    </row>
    <row r="384" spans="2:9">
      <c r="B384" s="50"/>
      <c r="C384" s="51"/>
      <c r="D384" s="51"/>
      <c r="E384" s="51"/>
      <c r="F384" s="51"/>
      <c r="G384" s="51"/>
      <c r="H384" s="51"/>
      <c r="I384" s="51"/>
    </row>
    <row r="385" spans="2:9">
      <c r="B385" s="50"/>
      <c r="C385" s="51"/>
      <c r="D385" s="51"/>
      <c r="E385" s="51"/>
      <c r="F385" s="51"/>
      <c r="G385" s="51"/>
      <c r="H385" s="51"/>
      <c r="I385" s="51"/>
    </row>
    <row r="386" spans="2:9">
      <c r="B386" s="50"/>
      <c r="C386" s="51"/>
      <c r="D386" s="51"/>
      <c r="E386" s="51"/>
      <c r="F386" s="51"/>
      <c r="G386" s="51"/>
      <c r="H386" s="51"/>
      <c r="I386" s="51"/>
    </row>
    <row r="387" spans="2:9">
      <c r="B387" s="50"/>
      <c r="C387" s="51"/>
      <c r="D387" s="51"/>
      <c r="E387" s="51"/>
      <c r="F387" s="51"/>
      <c r="G387" s="51"/>
      <c r="H387" s="51"/>
      <c r="I387" s="51"/>
    </row>
    <row r="388" spans="2:9">
      <c r="B388" s="50"/>
      <c r="C388" s="51"/>
      <c r="D388" s="51"/>
      <c r="E388" s="51"/>
      <c r="F388" s="51"/>
      <c r="G388" s="51"/>
      <c r="H388" s="51"/>
      <c r="I388" s="51"/>
    </row>
    <row r="389" spans="2:9">
      <c r="B389" s="50"/>
      <c r="C389" s="51"/>
      <c r="D389" s="51"/>
      <c r="E389" s="51"/>
      <c r="F389" s="51"/>
      <c r="G389" s="51"/>
      <c r="H389" s="51"/>
      <c r="I389" s="51"/>
    </row>
    <row r="390" spans="2:9">
      <c r="B390" s="50"/>
      <c r="C390" s="51"/>
      <c r="D390" s="51"/>
      <c r="E390" s="51"/>
      <c r="F390" s="51"/>
      <c r="G390" s="51"/>
      <c r="H390" s="51"/>
      <c r="I390" s="51"/>
    </row>
    <row r="391" spans="2:9">
      <c r="B391" s="50"/>
      <c r="C391" s="51"/>
      <c r="D391" s="51"/>
      <c r="E391" s="51"/>
      <c r="F391" s="51"/>
      <c r="G391" s="51"/>
      <c r="H391" s="51"/>
      <c r="I391" s="51"/>
    </row>
    <row r="392" spans="2:9">
      <c r="B392" s="50"/>
      <c r="C392" s="51"/>
      <c r="D392" s="51"/>
      <c r="E392" s="51"/>
      <c r="F392" s="51"/>
      <c r="G392" s="51"/>
      <c r="H392" s="51"/>
      <c r="I392" s="51"/>
    </row>
    <row r="393" spans="2:9">
      <c r="B393" s="50"/>
      <c r="C393" s="51"/>
      <c r="D393" s="51"/>
      <c r="E393" s="51"/>
      <c r="F393" s="51"/>
      <c r="G393" s="51"/>
      <c r="H393" s="51"/>
      <c r="I393" s="51"/>
    </row>
    <row r="394" spans="2:9">
      <c r="B394" s="50"/>
      <c r="C394" s="51"/>
      <c r="D394" s="51"/>
      <c r="E394" s="51"/>
      <c r="F394" s="51"/>
      <c r="G394" s="51"/>
      <c r="H394" s="51"/>
      <c r="I394" s="51"/>
    </row>
    <row r="395" spans="2:9">
      <c r="B395" s="50"/>
      <c r="C395" s="51"/>
      <c r="D395" s="51"/>
      <c r="E395" s="51"/>
      <c r="F395" s="51"/>
      <c r="G395" s="51"/>
      <c r="H395" s="51"/>
      <c r="I395" s="51"/>
    </row>
    <row r="396" spans="2:9">
      <c r="B396" s="50"/>
      <c r="C396" s="51"/>
      <c r="D396" s="51"/>
      <c r="E396" s="51"/>
      <c r="F396" s="51"/>
      <c r="G396" s="51"/>
      <c r="H396" s="51"/>
      <c r="I396" s="51"/>
    </row>
    <row r="397" spans="2:9">
      <c r="B397" s="50"/>
      <c r="C397" s="51"/>
      <c r="D397" s="51"/>
      <c r="E397" s="51"/>
      <c r="F397" s="51"/>
      <c r="G397" s="51"/>
      <c r="H397" s="51"/>
      <c r="I397" s="51"/>
    </row>
    <row r="398" spans="2:9">
      <c r="B398" s="50"/>
      <c r="C398" s="51"/>
      <c r="D398" s="51"/>
      <c r="E398" s="51"/>
      <c r="F398" s="51"/>
      <c r="G398" s="51"/>
      <c r="H398" s="51"/>
      <c r="I398" s="51"/>
    </row>
    <row r="399" spans="2:9">
      <c r="B399" s="50"/>
      <c r="C399" s="51"/>
      <c r="D399" s="51"/>
      <c r="E399" s="51"/>
      <c r="F399" s="51"/>
      <c r="G399" s="51"/>
      <c r="H399" s="51"/>
      <c r="I399" s="51"/>
    </row>
    <row r="400" spans="2:9">
      <c r="B400" s="50"/>
      <c r="C400" s="51"/>
      <c r="D400" s="51"/>
      <c r="E400" s="51"/>
      <c r="F400" s="51"/>
      <c r="G400" s="51"/>
      <c r="H400" s="51"/>
      <c r="I400" s="51"/>
    </row>
    <row r="401" spans="2:9">
      <c r="B401" s="50"/>
      <c r="C401" s="51"/>
      <c r="D401" s="51"/>
      <c r="E401" s="51"/>
      <c r="F401" s="51"/>
      <c r="G401" s="51"/>
      <c r="H401" s="51"/>
      <c r="I401" s="51"/>
    </row>
    <row r="402" spans="2:9">
      <c r="B402" s="50"/>
      <c r="C402" s="51"/>
      <c r="D402" s="51"/>
      <c r="E402" s="51"/>
      <c r="F402" s="51"/>
      <c r="G402" s="51"/>
      <c r="H402" s="51"/>
      <c r="I402" s="51"/>
    </row>
    <row r="403" spans="2:9">
      <c r="B403" s="50"/>
      <c r="C403" s="51"/>
      <c r="D403" s="51"/>
      <c r="E403" s="51"/>
      <c r="F403" s="51"/>
      <c r="G403" s="51"/>
      <c r="H403" s="51"/>
      <c r="I403" s="51"/>
    </row>
    <row r="404" spans="2:9">
      <c r="B404" s="50"/>
      <c r="C404" s="51"/>
      <c r="D404" s="51"/>
      <c r="E404" s="51"/>
      <c r="F404" s="51"/>
      <c r="G404" s="51"/>
      <c r="H404" s="51"/>
      <c r="I404" s="51"/>
    </row>
    <row r="405" spans="2:9">
      <c r="B405" s="50"/>
      <c r="C405" s="51"/>
      <c r="D405" s="51"/>
      <c r="E405" s="51"/>
      <c r="F405" s="51"/>
      <c r="G405" s="51"/>
      <c r="H405" s="51"/>
      <c r="I405" s="51"/>
    </row>
    <row r="406" spans="2:9">
      <c r="B406" s="50"/>
      <c r="C406" s="51"/>
      <c r="D406" s="51"/>
      <c r="E406" s="51"/>
      <c r="F406" s="51"/>
      <c r="G406" s="51"/>
      <c r="H406" s="51"/>
      <c r="I406" s="51"/>
    </row>
    <row r="407" spans="2:9">
      <c r="B407" s="50"/>
      <c r="C407" s="51"/>
      <c r="D407" s="51"/>
      <c r="E407" s="51"/>
      <c r="F407" s="51"/>
      <c r="G407" s="51"/>
      <c r="H407" s="51"/>
      <c r="I407" s="51"/>
    </row>
    <row r="408" spans="2:9">
      <c r="B408" s="50"/>
      <c r="C408" s="51"/>
      <c r="D408" s="51"/>
      <c r="E408" s="51"/>
      <c r="F408" s="51"/>
      <c r="G408" s="51"/>
      <c r="H408" s="51"/>
      <c r="I408" s="51"/>
    </row>
    <row r="409" spans="2:9">
      <c r="B409" s="50"/>
      <c r="C409" s="51"/>
      <c r="D409" s="51"/>
      <c r="E409" s="51"/>
      <c r="F409" s="51"/>
      <c r="G409" s="51"/>
      <c r="H409" s="51"/>
      <c r="I409" s="51"/>
    </row>
    <row r="410" spans="2:9">
      <c r="B410" s="50"/>
      <c r="C410" s="51"/>
      <c r="D410" s="51"/>
      <c r="E410" s="51"/>
      <c r="F410" s="51"/>
      <c r="G410" s="51"/>
      <c r="H410" s="51"/>
      <c r="I410" s="51"/>
    </row>
    <row r="411" spans="2:9">
      <c r="B411" s="50"/>
      <c r="C411" s="51"/>
      <c r="D411" s="51"/>
      <c r="E411" s="51"/>
      <c r="F411" s="51"/>
      <c r="G411" s="51"/>
      <c r="H411" s="51"/>
      <c r="I411" s="51"/>
    </row>
    <row r="412" spans="2:9">
      <c r="B412" s="50"/>
      <c r="C412" s="51"/>
      <c r="D412" s="51"/>
      <c r="E412" s="51"/>
      <c r="F412" s="51"/>
      <c r="G412" s="51"/>
      <c r="H412" s="51"/>
      <c r="I412" s="51"/>
    </row>
    <row r="413" spans="2:9">
      <c r="B413" s="50"/>
      <c r="C413" s="51"/>
      <c r="D413" s="51"/>
      <c r="E413" s="51"/>
      <c r="F413" s="51"/>
      <c r="G413" s="51"/>
      <c r="H413" s="51"/>
      <c r="I413" s="51"/>
    </row>
    <row r="414" spans="2:9">
      <c r="B414" s="50"/>
      <c r="C414" s="51"/>
      <c r="D414" s="51"/>
      <c r="E414" s="51"/>
      <c r="F414" s="51"/>
      <c r="G414" s="51"/>
      <c r="H414" s="51"/>
      <c r="I414" s="51"/>
    </row>
    <row r="415" spans="2:9">
      <c r="B415" s="50"/>
      <c r="C415" s="51"/>
      <c r="D415" s="51"/>
      <c r="E415" s="51"/>
      <c r="F415" s="51"/>
      <c r="G415" s="51"/>
      <c r="H415" s="51"/>
      <c r="I415" s="51"/>
    </row>
    <row r="416" spans="2:9">
      <c r="B416" s="50"/>
      <c r="C416" s="51"/>
      <c r="D416" s="51"/>
      <c r="E416" s="51"/>
      <c r="F416" s="51"/>
      <c r="G416" s="51"/>
      <c r="H416" s="51"/>
      <c r="I416" s="51"/>
    </row>
    <row r="417" spans="2:9">
      <c r="B417" s="50"/>
      <c r="C417" s="51"/>
      <c r="D417" s="51"/>
      <c r="E417" s="51"/>
      <c r="F417" s="51"/>
      <c r="G417" s="51"/>
      <c r="H417" s="51"/>
      <c r="I417" s="51"/>
    </row>
    <row r="418" spans="2:9">
      <c r="B418" s="50"/>
      <c r="C418" s="51"/>
      <c r="D418" s="51"/>
      <c r="E418" s="51"/>
      <c r="F418" s="51"/>
      <c r="G418" s="51"/>
      <c r="H418" s="51"/>
      <c r="I418" s="51"/>
    </row>
    <row r="419" spans="2:9">
      <c r="B419" s="50"/>
      <c r="C419" s="51"/>
      <c r="D419" s="51"/>
      <c r="E419" s="51"/>
      <c r="F419" s="51"/>
      <c r="G419" s="51"/>
      <c r="H419" s="51"/>
      <c r="I419" s="51"/>
    </row>
    <row r="420" spans="2:9">
      <c r="B420" s="50"/>
      <c r="C420" s="51"/>
      <c r="D420" s="51"/>
      <c r="E420" s="51"/>
      <c r="F420" s="51"/>
      <c r="G420" s="51"/>
      <c r="H420" s="51"/>
      <c r="I420" s="51"/>
    </row>
    <row r="421" spans="2:9">
      <c r="B421" s="50"/>
      <c r="C421" s="51"/>
      <c r="D421" s="51"/>
      <c r="E421" s="51"/>
      <c r="F421" s="51"/>
      <c r="G421" s="51"/>
      <c r="H421" s="51"/>
      <c r="I421" s="51"/>
    </row>
    <row r="422" spans="2:9">
      <c r="B422" s="50"/>
      <c r="C422" s="51"/>
      <c r="D422" s="51"/>
      <c r="E422" s="51"/>
      <c r="F422" s="51"/>
      <c r="G422" s="51"/>
      <c r="H422" s="51"/>
      <c r="I422" s="51"/>
    </row>
    <row r="423" spans="2:9">
      <c r="B423" s="50"/>
      <c r="C423" s="51"/>
      <c r="D423" s="51"/>
      <c r="E423" s="51"/>
      <c r="F423" s="51"/>
      <c r="G423" s="51"/>
      <c r="H423" s="51"/>
      <c r="I423" s="51"/>
    </row>
    <row r="424" spans="2:9">
      <c r="B424" s="50"/>
      <c r="C424" s="51"/>
      <c r="D424" s="51"/>
      <c r="E424" s="51"/>
      <c r="F424" s="51"/>
      <c r="G424" s="51"/>
      <c r="H424" s="51"/>
      <c r="I424" s="51"/>
    </row>
    <row r="425" spans="2:9">
      <c r="B425" s="50"/>
      <c r="C425" s="51"/>
      <c r="D425" s="51"/>
      <c r="E425" s="51"/>
      <c r="F425" s="51"/>
      <c r="G425" s="51"/>
      <c r="H425" s="51"/>
      <c r="I425" s="51"/>
    </row>
    <row r="426" spans="2:9">
      <c r="B426" s="50"/>
      <c r="C426" s="51"/>
      <c r="D426" s="51"/>
      <c r="E426" s="51"/>
      <c r="F426" s="51"/>
      <c r="G426" s="51"/>
      <c r="H426" s="51"/>
      <c r="I426" s="51"/>
    </row>
    <row r="427" spans="2:9">
      <c r="B427" s="50"/>
      <c r="C427" s="51"/>
      <c r="D427" s="51"/>
      <c r="E427" s="51"/>
      <c r="F427" s="51"/>
      <c r="G427" s="51"/>
      <c r="H427" s="51"/>
      <c r="I427" s="51"/>
    </row>
    <row r="428" spans="2:9">
      <c r="B428" s="50"/>
      <c r="C428" s="51"/>
      <c r="D428" s="51"/>
      <c r="E428" s="51"/>
      <c r="F428" s="51"/>
      <c r="G428" s="51"/>
      <c r="H428" s="51"/>
      <c r="I428" s="51"/>
    </row>
    <row r="429" spans="2:9">
      <c r="B429" s="50"/>
      <c r="C429" s="51"/>
      <c r="D429" s="51"/>
      <c r="E429" s="51"/>
      <c r="F429" s="51"/>
      <c r="G429" s="51"/>
      <c r="H429" s="51"/>
      <c r="I429" s="51"/>
    </row>
    <row r="430" spans="2:9">
      <c r="B430" s="50"/>
      <c r="C430" s="51"/>
      <c r="D430" s="51"/>
      <c r="E430" s="51"/>
      <c r="F430" s="51"/>
      <c r="G430" s="51"/>
      <c r="H430" s="51"/>
      <c r="I430" s="51"/>
    </row>
    <row r="431" spans="2:9">
      <c r="B431" s="50"/>
      <c r="C431" s="51"/>
      <c r="D431" s="51"/>
      <c r="E431" s="51"/>
      <c r="F431" s="51"/>
      <c r="G431" s="51"/>
      <c r="H431" s="51"/>
      <c r="I431" s="51"/>
    </row>
    <row r="432" spans="2:9">
      <c r="B432" s="50"/>
      <c r="C432" s="51"/>
      <c r="D432" s="51"/>
      <c r="E432" s="51"/>
      <c r="F432" s="51"/>
      <c r="G432" s="51"/>
      <c r="H432" s="51"/>
      <c r="I432" s="51"/>
    </row>
    <row r="433" spans="2:9">
      <c r="B433" s="50"/>
      <c r="C433" s="51"/>
      <c r="D433" s="51"/>
      <c r="E433" s="51"/>
      <c r="F433" s="51"/>
      <c r="G433" s="51"/>
      <c r="H433" s="51"/>
      <c r="I433" s="51"/>
    </row>
    <row r="434" spans="2:9">
      <c r="B434" s="50"/>
      <c r="C434" s="51"/>
      <c r="D434" s="51"/>
      <c r="E434" s="51"/>
      <c r="F434" s="51"/>
      <c r="G434" s="51"/>
      <c r="H434" s="51"/>
      <c r="I434" s="51"/>
    </row>
    <row r="435" spans="2:9">
      <c r="B435" s="50"/>
      <c r="C435" s="51"/>
      <c r="D435" s="51"/>
      <c r="E435" s="51"/>
      <c r="F435" s="51"/>
      <c r="G435" s="51"/>
      <c r="H435" s="51"/>
      <c r="I435" s="51"/>
    </row>
    <row r="436" spans="2:9">
      <c r="B436" s="50"/>
      <c r="C436" s="51"/>
      <c r="D436" s="51"/>
      <c r="E436" s="51"/>
      <c r="F436" s="51"/>
      <c r="G436" s="51"/>
      <c r="H436" s="51"/>
      <c r="I436" s="51"/>
    </row>
    <row r="437" spans="2:9">
      <c r="B437" s="50"/>
      <c r="C437" s="51"/>
      <c r="D437" s="51"/>
      <c r="E437" s="51"/>
      <c r="F437" s="51"/>
      <c r="G437" s="51"/>
      <c r="H437" s="51"/>
      <c r="I437" s="51"/>
    </row>
    <row r="438" spans="2:9">
      <c r="B438" s="50"/>
      <c r="C438" s="51"/>
      <c r="D438" s="51"/>
      <c r="E438" s="51"/>
      <c r="F438" s="51"/>
      <c r="G438" s="51"/>
      <c r="H438" s="51"/>
      <c r="I438" s="51"/>
    </row>
    <row r="439" spans="2:9">
      <c r="B439" s="50"/>
      <c r="C439" s="51"/>
      <c r="D439" s="51"/>
      <c r="E439" s="51"/>
      <c r="F439" s="51"/>
      <c r="G439" s="51"/>
      <c r="H439" s="51"/>
      <c r="I439" s="51"/>
    </row>
    <row r="440" spans="2:9">
      <c r="B440" s="50"/>
      <c r="C440" s="51"/>
      <c r="D440" s="51"/>
      <c r="E440" s="51"/>
      <c r="F440" s="51"/>
      <c r="G440" s="51"/>
      <c r="H440" s="51"/>
      <c r="I440" s="51"/>
    </row>
    <row r="441" spans="2:9">
      <c r="B441" s="50"/>
      <c r="C441" s="51"/>
      <c r="D441" s="51"/>
      <c r="E441" s="51"/>
      <c r="F441" s="51"/>
      <c r="G441" s="51"/>
      <c r="H441" s="51"/>
      <c r="I441" s="51"/>
    </row>
    <row r="442" spans="2:9">
      <c r="B442" s="50"/>
      <c r="C442" s="51"/>
      <c r="D442" s="51"/>
      <c r="E442" s="51"/>
      <c r="F442" s="51"/>
      <c r="G442" s="51"/>
      <c r="H442" s="51"/>
      <c r="I442" s="51"/>
    </row>
    <row r="443" spans="2:9">
      <c r="B443" s="50"/>
      <c r="C443" s="51"/>
      <c r="D443" s="51"/>
      <c r="E443" s="51"/>
      <c r="F443" s="51"/>
      <c r="G443" s="51"/>
      <c r="H443" s="51"/>
      <c r="I443" s="51"/>
    </row>
    <row r="444" spans="2:9">
      <c r="B444" s="50"/>
      <c r="C444" s="51"/>
      <c r="D444" s="51"/>
      <c r="E444" s="51"/>
      <c r="F444" s="51"/>
      <c r="G444" s="51"/>
      <c r="H444" s="51"/>
      <c r="I444" s="51"/>
    </row>
    <row r="445" spans="2:9">
      <c r="B445" s="50"/>
      <c r="C445" s="51"/>
      <c r="D445" s="51"/>
      <c r="E445" s="51"/>
      <c r="F445" s="51"/>
      <c r="G445" s="51"/>
      <c r="H445" s="51"/>
      <c r="I445" s="51"/>
    </row>
    <row r="446" spans="2:9">
      <c r="B446" s="50"/>
      <c r="C446" s="51"/>
      <c r="D446" s="51"/>
      <c r="E446" s="51"/>
      <c r="F446" s="51"/>
      <c r="G446" s="51"/>
      <c r="H446" s="51"/>
      <c r="I446" s="51"/>
    </row>
    <row r="447" spans="2:9">
      <c r="B447" s="50"/>
      <c r="C447" s="51"/>
      <c r="D447" s="51"/>
      <c r="E447" s="51"/>
      <c r="F447" s="51"/>
      <c r="G447" s="51"/>
      <c r="H447" s="51"/>
      <c r="I447" s="51"/>
    </row>
    <row r="448" spans="2:9">
      <c r="B448" s="50"/>
      <c r="C448" s="51"/>
      <c r="D448" s="51"/>
      <c r="E448" s="51"/>
      <c r="F448" s="51"/>
      <c r="G448" s="51"/>
      <c r="H448" s="51"/>
      <c r="I448" s="51"/>
    </row>
    <row r="449" spans="2:9">
      <c r="B449" s="50"/>
      <c r="C449" s="51"/>
      <c r="D449" s="51"/>
      <c r="E449" s="51"/>
      <c r="F449" s="51"/>
      <c r="G449" s="51"/>
      <c r="H449" s="51"/>
      <c r="I449" s="51"/>
    </row>
    <row r="450" spans="2:9">
      <c r="B450" s="50"/>
      <c r="C450" s="51"/>
      <c r="D450" s="51"/>
      <c r="E450" s="51"/>
      <c r="F450" s="51"/>
      <c r="G450" s="51"/>
      <c r="H450" s="51"/>
      <c r="I450" s="51"/>
    </row>
    <row r="451" spans="2:9">
      <c r="B451" s="50"/>
      <c r="C451" s="51"/>
      <c r="D451" s="51"/>
      <c r="E451" s="51"/>
      <c r="F451" s="51"/>
      <c r="G451" s="51"/>
      <c r="H451" s="51"/>
      <c r="I451" s="51"/>
    </row>
    <row r="452" spans="2:9">
      <c r="B452" s="50"/>
      <c r="C452" s="51"/>
      <c r="D452" s="51"/>
      <c r="E452" s="51"/>
      <c r="F452" s="51"/>
      <c r="G452" s="51"/>
      <c r="H452" s="51"/>
      <c r="I452" s="51"/>
    </row>
    <row r="453" spans="2:9">
      <c r="B453" s="50"/>
      <c r="C453" s="51"/>
      <c r="D453" s="51"/>
      <c r="E453" s="51"/>
      <c r="F453" s="51"/>
      <c r="G453" s="51"/>
      <c r="H453" s="51"/>
      <c r="I453" s="51"/>
    </row>
    <row r="454" spans="2:9">
      <c r="B454" s="50"/>
      <c r="C454" s="51"/>
      <c r="D454" s="51"/>
      <c r="E454" s="51"/>
      <c r="F454" s="51"/>
      <c r="G454" s="51"/>
      <c r="H454" s="51"/>
      <c r="I454" s="51"/>
    </row>
    <row r="455" spans="2:9">
      <c r="B455" s="50"/>
      <c r="C455" s="51"/>
      <c r="D455" s="51"/>
      <c r="E455" s="51"/>
      <c r="F455" s="51"/>
      <c r="G455" s="51"/>
      <c r="H455" s="51"/>
      <c r="I455" s="51"/>
    </row>
    <row r="456" spans="2:9">
      <c r="B456" s="50"/>
      <c r="C456" s="51"/>
      <c r="D456" s="51"/>
      <c r="E456" s="51"/>
      <c r="F456" s="51"/>
      <c r="G456" s="51"/>
      <c r="H456" s="51"/>
      <c r="I456" s="51"/>
    </row>
    <row r="457" spans="2:9">
      <c r="B457" s="50"/>
      <c r="C457" s="51"/>
      <c r="D457" s="51"/>
      <c r="E457" s="51"/>
      <c r="F457" s="51"/>
      <c r="G457" s="51"/>
      <c r="H457" s="51"/>
      <c r="I457" s="51"/>
    </row>
    <row r="458" spans="2:9">
      <c r="B458" s="50"/>
      <c r="C458" s="51"/>
      <c r="D458" s="51"/>
      <c r="E458" s="51"/>
      <c r="F458" s="51"/>
      <c r="G458" s="51"/>
      <c r="H458" s="51"/>
      <c r="I458" s="51"/>
    </row>
    <row r="459" spans="2:9">
      <c r="B459" s="50"/>
      <c r="C459" s="51"/>
      <c r="D459" s="51"/>
      <c r="E459" s="51"/>
      <c r="F459" s="51"/>
      <c r="G459" s="51"/>
      <c r="H459" s="51"/>
      <c r="I459" s="51"/>
    </row>
    <row r="460" spans="2:9">
      <c r="B460" s="50"/>
      <c r="C460" s="51"/>
      <c r="D460" s="51"/>
      <c r="E460" s="51"/>
      <c r="F460" s="51"/>
      <c r="G460" s="51"/>
      <c r="H460" s="51"/>
      <c r="I460" s="51"/>
    </row>
    <row r="461" spans="2:9">
      <c r="B461" s="50"/>
      <c r="C461" s="51"/>
      <c r="D461" s="51"/>
      <c r="E461" s="51"/>
      <c r="F461" s="51"/>
      <c r="G461" s="51"/>
      <c r="H461" s="51"/>
      <c r="I461" s="51"/>
    </row>
    <row r="462" spans="2:9">
      <c r="B462" s="50"/>
      <c r="C462" s="51"/>
      <c r="D462" s="51"/>
      <c r="E462" s="51"/>
      <c r="F462" s="51"/>
      <c r="G462" s="51"/>
      <c r="H462" s="51"/>
      <c r="I462" s="51"/>
    </row>
    <row r="463" spans="2:9">
      <c r="B463" s="50"/>
      <c r="C463" s="51"/>
      <c r="D463" s="51"/>
      <c r="E463" s="51"/>
      <c r="F463" s="51"/>
      <c r="G463" s="51"/>
      <c r="H463" s="51"/>
      <c r="I463" s="51"/>
    </row>
    <row r="464" spans="2:9">
      <c r="B464" s="50"/>
      <c r="C464" s="51"/>
      <c r="D464" s="51"/>
      <c r="E464" s="51"/>
      <c r="F464" s="51"/>
      <c r="G464" s="51"/>
      <c r="H464" s="51"/>
      <c r="I464" s="51"/>
    </row>
    <row r="465" spans="2:9">
      <c r="B465" s="50"/>
      <c r="C465" s="51"/>
      <c r="D465" s="51"/>
      <c r="E465" s="51"/>
      <c r="F465" s="51"/>
      <c r="G465" s="51"/>
      <c r="H465" s="51"/>
      <c r="I465" s="51"/>
    </row>
    <row r="466" spans="2:9">
      <c r="B466" s="50"/>
      <c r="C466" s="51"/>
      <c r="D466" s="51"/>
      <c r="E466" s="51"/>
      <c r="F466" s="51"/>
      <c r="G466" s="51"/>
      <c r="H466" s="51"/>
      <c r="I466" s="51"/>
    </row>
    <row r="467" spans="2:9">
      <c r="B467" s="50"/>
      <c r="C467" s="51"/>
      <c r="D467" s="51"/>
      <c r="E467" s="51"/>
      <c r="F467" s="51"/>
      <c r="G467" s="51"/>
      <c r="H467" s="51"/>
      <c r="I467" s="51"/>
    </row>
    <row r="468" spans="2:9">
      <c r="B468" s="50"/>
      <c r="C468" s="51"/>
      <c r="D468" s="51"/>
      <c r="E468" s="51"/>
      <c r="F468" s="51"/>
      <c r="G468" s="51"/>
      <c r="H468" s="51"/>
      <c r="I468" s="51"/>
    </row>
    <row r="469" spans="2:9">
      <c r="B469" s="50"/>
      <c r="C469" s="51"/>
      <c r="D469" s="51"/>
      <c r="E469" s="51"/>
      <c r="F469" s="51"/>
      <c r="G469" s="51"/>
      <c r="H469" s="51"/>
      <c r="I469" s="51"/>
    </row>
  </sheetData>
  <mergeCells count="10">
    <mergeCell ref="B100:I100"/>
    <mergeCell ref="B6:K6"/>
    <mergeCell ref="K7:L7"/>
    <mergeCell ref="K1:L1"/>
    <mergeCell ref="K2:L3"/>
    <mergeCell ref="A4:K4"/>
    <mergeCell ref="B5:K5"/>
    <mergeCell ref="A7:A8"/>
    <mergeCell ref="B7:I8"/>
    <mergeCell ref="J7:J8"/>
  </mergeCells>
  <pageMargins left="0.78740157480314965" right="0.39370078740157483" top="0.39370078740157483" bottom="0.3937007874015748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3"/>
  <sheetViews>
    <sheetView view="pageBreakPreview" topLeftCell="A16" zoomScale="60" zoomScaleNormal="115" workbookViewId="0">
      <selection activeCell="B11" sqref="B11"/>
    </sheetView>
  </sheetViews>
  <sheetFormatPr defaultRowHeight="15.75"/>
  <cols>
    <col min="1" max="1" width="5.42578125" style="71" customWidth="1"/>
    <col min="2" max="2" width="72" style="71" customWidth="1"/>
    <col min="3" max="3" width="11.7109375" style="71" customWidth="1"/>
    <col min="4" max="4" width="11.28515625" style="53" customWidth="1"/>
    <col min="5" max="5" width="10.85546875" style="53" customWidth="1"/>
    <col min="6" max="6" width="11.42578125" style="53" customWidth="1"/>
    <col min="7" max="256" width="9.140625" style="54"/>
    <col min="257" max="257" width="5.42578125" style="54" customWidth="1"/>
    <col min="258" max="258" width="72" style="54" customWidth="1"/>
    <col min="259" max="259" width="12.5703125" style="54" customWidth="1"/>
    <col min="260" max="260" width="11.28515625" style="54" customWidth="1"/>
    <col min="261" max="261" width="10.85546875" style="54" customWidth="1"/>
    <col min="262" max="262" width="11.42578125" style="54" customWidth="1"/>
    <col min="263" max="512" width="9.140625" style="54"/>
    <col min="513" max="513" width="5.42578125" style="54" customWidth="1"/>
    <col min="514" max="514" width="72" style="54" customWidth="1"/>
    <col min="515" max="515" width="12.5703125" style="54" customWidth="1"/>
    <col min="516" max="516" width="11.28515625" style="54" customWidth="1"/>
    <col min="517" max="517" width="10.85546875" style="54" customWidth="1"/>
    <col min="518" max="518" width="11.42578125" style="54" customWidth="1"/>
    <col min="519" max="768" width="9.140625" style="54"/>
    <col min="769" max="769" width="5.42578125" style="54" customWidth="1"/>
    <col min="770" max="770" width="72" style="54" customWidth="1"/>
    <col min="771" max="771" width="12.5703125" style="54" customWidth="1"/>
    <col min="772" max="772" width="11.28515625" style="54" customWidth="1"/>
    <col min="773" max="773" width="10.85546875" style="54" customWidth="1"/>
    <col min="774" max="774" width="11.42578125" style="54" customWidth="1"/>
    <col min="775" max="1024" width="9.140625" style="54"/>
    <col min="1025" max="1025" width="5.42578125" style="54" customWidth="1"/>
    <col min="1026" max="1026" width="72" style="54" customWidth="1"/>
    <col min="1027" max="1027" width="12.5703125" style="54" customWidth="1"/>
    <col min="1028" max="1028" width="11.28515625" style="54" customWidth="1"/>
    <col min="1029" max="1029" width="10.85546875" style="54" customWidth="1"/>
    <col min="1030" max="1030" width="11.42578125" style="54" customWidth="1"/>
    <col min="1031" max="1280" width="9.140625" style="54"/>
    <col min="1281" max="1281" width="5.42578125" style="54" customWidth="1"/>
    <col min="1282" max="1282" width="72" style="54" customWidth="1"/>
    <col min="1283" max="1283" width="12.5703125" style="54" customWidth="1"/>
    <col min="1284" max="1284" width="11.28515625" style="54" customWidth="1"/>
    <col min="1285" max="1285" width="10.85546875" style="54" customWidth="1"/>
    <col min="1286" max="1286" width="11.42578125" style="54" customWidth="1"/>
    <col min="1287" max="1536" width="9.140625" style="54"/>
    <col min="1537" max="1537" width="5.42578125" style="54" customWidth="1"/>
    <col min="1538" max="1538" width="72" style="54" customWidth="1"/>
    <col min="1539" max="1539" width="12.5703125" style="54" customWidth="1"/>
    <col min="1540" max="1540" width="11.28515625" style="54" customWidth="1"/>
    <col min="1541" max="1541" width="10.85546875" style="54" customWidth="1"/>
    <col min="1542" max="1542" width="11.42578125" style="54" customWidth="1"/>
    <col min="1543" max="1792" width="9.140625" style="54"/>
    <col min="1793" max="1793" width="5.42578125" style="54" customWidth="1"/>
    <col min="1794" max="1794" width="72" style="54" customWidth="1"/>
    <col min="1795" max="1795" width="12.5703125" style="54" customWidth="1"/>
    <col min="1796" max="1796" width="11.28515625" style="54" customWidth="1"/>
    <col min="1797" max="1797" width="10.85546875" style="54" customWidth="1"/>
    <col min="1798" max="1798" width="11.42578125" style="54" customWidth="1"/>
    <col min="1799" max="2048" width="9.140625" style="54"/>
    <col min="2049" max="2049" width="5.42578125" style="54" customWidth="1"/>
    <col min="2050" max="2050" width="72" style="54" customWidth="1"/>
    <col min="2051" max="2051" width="12.5703125" style="54" customWidth="1"/>
    <col min="2052" max="2052" width="11.28515625" style="54" customWidth="1"/>
    <col min="2053" max="2053" width="10.85546875" style="54" customWidth="1"/>
    <col min="2054" max="2054" width="11.42578125" style="54" customWidth="1"/>
    <col min="2055" max="2304" width="9.140625" style="54"/>
    <col min="2305" max="2305" width="5.42578125" style="54" customWidth="1"/>
    <col min="2306" max="2306" width="72" style="54" customWidth="1"/>
    <col min="2307" max="2307" width="12.5703125" style="54" customWidth="1"/>
    <col min="2308" max="2308" width="11.28515625" style="54" customWidth="1"/>
    <col min="2309" max="2309" width="10.85546875" style="54" customWidth="1"/>
    <col min="2310" max="2310" width="11.42578125" style="54" customWidth="1"/>
    <col min="2311" max="2560" width="9.140625" style="54"/>
    <col min="2561" max="2561" width="5.42578125" style="54" customWidth="1"/>
    <col min="2562" max="2562" width="72" style="54" customWidth="1"/>
    <col min="2563" max="2563" width="12.5703125" style="54" customWidth="1"/>
    <col min="2564" max="2564" width="11.28515625" style="54" customWidth="1"/>
    <col min="2565" max="2565" width="10.85546875" style="54" customWidth="1"/>
    <col min="2566" max="2566" width="11.42578125" style="54" customWidth="1"/>
    <col min="2567" max="2816" width="9.140625" style="54"/>
    <col min="2817" max="2817" width="5.42578125" style="54" customWidth="1"/>
    <col min="2818" max="2818" width="72" style="54" customWidth="1"/>
    <col min="2819" max="2819" width="12.5703125" style="54" customWidth="1"/>
    <col min="2820" max="2820" width="11.28515625" style="54" customWidth="1"/>
    <col min="2821" max="2821" width="10.85546875" style="54" customWidth="1"/>
    <col min="2822" max="2822" width="11.42578125" style="54" customWidth="1"/>
    <col min="2823" max="3072" width="9.140625" style="54"/>
    <col min="3073" max="3073" width="5.42578125" style="54" customWidth="1"/>
    <col min="3074" max="3074" width="72" style="54" customWidth="1"/>
    <col min="3075" max="3075" width="12.5703125" style="54" customWidth="1"/>
    <col min="3076" max="3076" width="11.28515625" style="54" customWidth="1"/>
    <col min="3077" max="3077" width="10.85546875" style="54" customWidth="1"/>
    <col min="3078" max="3078" width="11.42578125" style="54" customWidth="1"/>
    <col min="3079" max="3328" width="9.140625" style="54"/>
    <col min="3329" max="3329" width="5.42578125" style="54" customWidth="1"/>
    <col min="3330" max="3330" width="72" style="54" customWidth="1"/>
    <col min="3331" max="3331" width="12.5703125" style="54" customWidth="1"/>
    <col min="3332" max="3332" width="11.28515625" style="54" customWidth="1"/>
    <col min="3333" max="3333" width="10.85546875" style="54" customWidth="1"/>
    <col min="3334" max="3334" width="11.42578125" style="54" customWidth="1"/>
    <col min="3335" max="3584" width="9.140625" style="54"/>
    <col min="3585" max="3585" width="5.42578125" style="54" customWidth="1"/>
    <col min="3586" max="3586" width="72" style="54" customWidth="1"/>
    <col min="3587" max="3587" width="12.5703125" style="54" customWidth="1"/>
    <col min="3588" max="3588" width="11.28515625" style="54" customWidth="1"/>
    <col min="3589" max="3589" width="10.85546875" style="54" customWidth="1"/>
    <col min="3590" max="3590" width="11.42578125" style="54" customWidth="1"/>
    <col min="3591" max="3840" width="9.140625" style="54"/>
    <col min="3841" max="3841" width="5.42578125" style="54" customWidth="1"/>
    <col min="3842" max="3842" width="72" style="54" customWidth="1"/>
    <col min="3843" max="3843" width="12.5703125" style="54" customWidth="1"/>
    <col min="3844" max="3844" width="11.28515625" style="54" customWidth="1"/>
    <col min="3845" max="3845" width="10.85546875" style="54" customWidth="1"/>
    <col min="3846" max="3846" width="11.42578125" style="54" customWidth="1"/>
    <col min="3847" max="4096" width="9.140625" style="54"/>
    <col min="4097" max="4097" width="5.42578125" style="54" customWidth="1"/>
    <col min="4098" max="4098" width="72" style="54" customWidth="1"/>
    <col min="4099" max="4099" width="12.5703125" style="54" customWidth="1"/>
    <col min="4100" max="4100" width="11.28515625" style="54" customWidth="1"/>
    <col min="4101" max="4101" width="10.85546875" style="54" customWidth="1"/>
    <col min="4102" max="4102" width="11.42578125" style="54" customWidth="1"/>
    <col min="4103" max="4352" width="9.140625" style="54"/>
    <col min="4353" max="4353" width="5.42578125" style="54" customWidth="1"/>
    <col min="4354" max="4354" width="72" style="54" customWidth="1"/>
    <col min="4355" max="4355" width="12.5703125" style="54" customWidth="1"/>
    <col min="4356" max="4356" width="11.28515625" style="54" customWidth="1"/>
    <col min="4357" max="4357" width="10.85546875" style="54" customWidth="1"/>
    <col min="4358" max="4358" width="11.42578125" style="54" customWidth="1"/>
    <col min="4359" max="4608" width="9.140625" style="54"/>
    <col min="4609" max="4609" width="5.42578125" style="54" customWidth="1"/>
    <col min="4610" max="4610" width="72" style="54" customWidth="1"/>
    <col min="4611" max="4611" width="12.5703125" style="54" customWidth="1"/>
    <col min="4612" max="4612" width="11.28515625" style="54" customWidth="1"/>
    <col min="4613" max="4613" width="10.85546875" style="54" customWidth="1"/>
    <col min="4614" max="4614" width="11.42578125" style="54" customWidth="1"/>
    <col min="4615" max="4864" width="9.140625" style="54"/>
    <col min="4865" max="4865" width="5.42578125" style="54" customWidth="1"/>
    <col min="4866" max="4866" width="72" style="54" customWidth="1"/>
    <col min="4867" max="4867" width="12.5703125" style="54" customWidth="1"/>
    <col min="4868" max="4868" width="11.28515625" style="54" customWidth="1"/>
    <col min="4869" max="4869" width="10.85546875" style="54" customWidth="1"/>
    <col min="4870" max="4870" width="11.42578125" style="54" customWidth="1"/>
    <col min="4871" max="5120" width="9.140625" style="54"/>
    <col min="5121" max="5121" width="5.42578125" style="54" customWidth="1"/>
    <col min="5122" max="5122" width="72" style="54" customWidth="1"/>
    <col min="5123" max="5123" width="12.5703125" style="54" customWidth="1"/>
    <col min="5124" max="5124" width="11.28515625" style="54" customWidth="1"/>
    <col min="5125" max="5125" width="10.85546875" style="54" customWidth="1"/>
    <col min="5126" max="5126" width="11.42578125" style="54" customWidth="1"/>
    <col min="5127" max="5376" width="9.140625" style="54"/>
    <col min="5377" max="5377" width="5.42578125" style="54" customWidth="1"/>
    <col min="5378" max="5378" width="72" style="54" customWidth="1"/>
    <col min="5379" max="5379" width="12.5703125" style="54" customWidth="1"/>
    <col min="5380" max="5380" width="11.28515625" style="54" customWidth="1"/>
    <col min="5381" max="5381" width="10.85546875" style="54" customWidth="1"/>
    <col min="5382" max="5382" width="11.42578125" style="54" customWidth="1"/>
    <col min="5383" max="5632" width="9.140625" style="54"/>
    <col min="5633" max="5633" width="5.42578125" style="54" customWidth="1"/>
    <col min="5634" max="5634" width="72" style="54" customWidth="1"/>
    <col min="5635" max="5635" width="12.5703125" style="54" customWidth="1"/>
    <col min="5636" max="5636" width="11.28515625" style="54" customWidth="1"/>
    <col min="5637" max="5637" width="10.85546875" style="54" customWidth="1"/>
    <col min="5638" max="5638" width="11.42578125" style="54" customWidth="1"/>
    <col min="5639" max="5888" width="9.140625" style="54"/>
    <col min="5889" max="5889" width="5.42578125" style="54" customWidth="1"/>
    <col min="5890" max="5890" width="72" style="54" customWidth="1"/>
    <col min="5891" max="5891" width="12.5703125" style="54" customWidth="1"/>
    <col min="5892" max="5892" width="11.28515625" style="54" customWidth="1"/>
    <col min="5893" max="5893" width="10.85546875" style="54" customWidth="1"/>
    <col min="5894" max="5894" width="11.42578125" style="54" customWidth="1"/>
    <col min="5895" max="6144" width="9.140625" style="54"/>
    <col min="6145" max="6145" width="5.42578125" style="54" customWidth="1"/>
    <col min="6146" max="6146" width="72" style="54" customWidth="1"/>
    <col min="6147" max="6147" width="12.5703125" style="54" customWidth="1"/>
    <col min="6148" max="6148" width="11.28515625" style="54" customWidth="1"/>
    <col min="6149" max="6149" width="10.85546875" style="54" customWidth="1"/>
    <col min="6150" max="6150" width="11.42578125" style="54" customWidth="1"/>
    <col min="6151" max="6400" width="9.140625" style="54"/>
    <col min="6401" max="6401" width="5.42578125" style="54" customWidth="1"/>
    <col min="6402" max="6402" width="72" style="54" customWidth="1"/>
    <col min="6403" max="6403" width="12.5703125" style="54" customWidth="1"/>
    <col min="6404" max="6404" width="11.28515625" style="54" customWidth="1"/>
    <col min="6405" max="6405" width="10.85546875" style="54" customWidth="1"/>
    <col min="6406" max="6406" width="11.42578125" style="54" customWidth="1"/>
    <col min="6407" max="6656" width="9.140625" style="54"/>
    <col min="6657" max="6657" width="5.42578125" style="54" customWidth="1"/>
    <col min="6658" max="6658" width="72" style="54" customWidth="1"/>
    <col min="6659" max="6659" width="12.5703125" style="54" customWidth="1"/>
    <col min="6660" max="6660" width="11.28515625" style="54" customWidth="1"/>
    <col min="6661" max="6661" width="10.85546875" style="54" customWidth="1"/>
    <col min="6662" max="6662" width="11.42578125" style="54" customWidth="1"/>
    <col min="6663" max="6912" width="9.140625" style="54"/>
    <col min="6913" max="6913" width="5.42578125" style="54" customWidth="1"/>
    <col min="6914" max="6914" width="72" style="54" customWidth="1"/>
    <col min="6915" max="6915" width="12.5703125" style="54" customWidth="1"/>
    <col min="6916" max="6916" width="11.28515625" style="54" customWidth="1"/>
    <col min="6917" max="6917" width="10.85546875" style="54" customWidth="1"/>
    <col min="6918" max="6918" width="11.42578125" style="54" customWidth="1"/>
    <col min="6919" max="7168" width="9.140625" style="54"/>
    <col min="7169" max="7169" width="5.42578125" style="54" customWidth="1"/>
    <col min="7170" max="7170" width="72" style="54" customWidth="1"/>
    <col min="7171" max="7171" width="12.5703125" style="54" customWidth="1"/>
    <col min="7172" max="7172" width="11.28515625" style="54" customWidth="1"/>
    <col min="7173" max="7173" width="10.85546875" style="54" customWidth="1"/>
    <col min="7174" max="7174" width="11.42578125" style="54" customWidth="1"/>
    <col min="7175" max="7424" width="9.140625" style="54"/>
    <col min="7425" max="7425" width="5.42578125" style="54" customWidth="1"/>
    <col min="7426" max="7426" width="72" style="54" customWidth="1"/>
    <col min="7427" max="7427" width="12.5703125" style="54" customWidth="1"/>
    <col min="7428" max="7428" width="11.28515625" style="54" customWidth="1"/>
    <col min="7429" max="7429" width="10.85546875" style="54" customWidth="1"/>
    <col min="7430" max="7430" width="11.42578125" style="54" customWidth="1"/>
    <col min="7431" max="7680" width="9.140625" style="54"/>
    <col min="7681" max="7681" width="5.42578125" style="54" customWidth="1"/>
    <col min="7682" max="7682" width="72" style="54" customWidth="1"/>
    <col min="7683" max="7683" width="12.5703125" style="54" customWidth="1"/>
    <col min="7684" max="7684" width="11.28515625" style="54" customWidth="1"/>
    <col min="7685" max="7685" width="10.85546875" style="54" customWidth="1"/>
    <col min="7686" max="7686" width="11.42578125" style="54" customWidth="1"/>
    <col min="7687" max="7936" width="9.140625" style="54"/>
    <col min="7937" max="7937" width="5.42578125" style="54" customWidth="1"/>
    <col min="7938" max="7938" width="72" style="54" customWidth="1"/>
    <col min="7939" max="7939" width="12.5703125" style="54" customWidth="1"/>
    <col min="7940" max="7940" width="11.28515625" style="54" customWidth="1"/>
    <col min="7941" max="7941" width="10.85546875" style="54" customWidth="1"/>
    <col min="7942" max="7942" width="11.42578125" style="54" customWidth="1"/>
    <col min="7943" max="8192" width="9.140625" style="54"/>
    <col min="8193" max="8193" width="5.42578125" style="54" customWidth="1"/>
    <col min="8194" max="8194" width="72" style="54" customWidth="1"/>
    <col min="8195" max="8195" width="12.5703125" style="54" customWidth="1"/>
    <col min="8196" max="8196" width="11.28515625" style="54" customWidth="1"/>
    <col min="8197" max="8197" width="10.85546875" style="54" customWidth="1"/>
    <col min="8198" max="8198" width="11.42578125" style="54" customWidth="1"/>
    <col min="8199" max="8448" width="9.140625" style="54"/>
    <col min="8449" max="8449" width="5.42578125" style="54" customWidth="1"/>
    <col min="8450" max="8450" width="72" style="54" customWidth="1"/>
    <col min="8451" max="8451" width="12.5703125" style="54" customWidth="1"/>
    <col min="8452" max="8452" width="11.28515625" style="54" customWidth="1"/>
    <col min="8453" max="8453" width="10.85546875" style="54" customWidth="1"/>
    <col min="8454" max="8454" width="11.42578125" style="54" customWidth="1"/>
    <col min="8455" max="8704" width="9.140625" style="54"/>
    <col min="8705" max="8705" width="5.42578125" style="54" customWidth="1"/>
    <col min="8706" max="8706" width="72" style="54" customWidth="1"/>
    <col min="8707" max="8707" width="12.5703125" style="54" customWidth="1"/>
    <col min="8708" max="8708" width="11.28515625" style="54" customWidth="1"/>
    <col min="8709" max="8709" width="10.85546875" style="54" customWidth="1"/>
    <col min="8710" max="8710" width="11.42578125" style="54" customWidth="1"/>
    <col min="8711" max="8960" width="9.140625" style="54"/>
    <col min="8961" max="8961" width="5.42578125" style="54" customWidth="1"/>
    <col min="8962" max="8962" width="72" style="54" customWidth="1"/>
    <col min="8963" max="8963" width="12.5703125" style="54" customWidth="1"/>
    <col min="8964" max="8964" width="11.28515625" style="54" customWidth="1"/>
    <col min="8965" max="8965" width="10.85546875" style="54" customWidth="1"/>
    <col min="8966" max="8966" width="11.42578125" style="54" customWidth="1"/>
    <col min="8967" max="9216" width="9.140625" style="54"/>
    <col min="9217" max="9217" width="5.42578125" style="54" customWidth="1"/>
    <col min="9218" max="9218" width="72" style="54" customWidth="1"/>
    <col min="9219" max="9219" width="12.5703125" style="54" customWidth="1"/>
    <col min="9220" max="9220" width="11.28515625" style="54" customWidth="1"/>
    <col min="9221" max="9221" width="10.85546875" style="54" customWidth="1"/>
    <col min="9222" max="9222" width="11.42578125" style="54" customWidth="1"/>
    <col min="9223" max="9472" width="9.140625" style="54"/>
    <col min="9473" max="9473" width="5.42578125" style="54" customWidth="1"/>
    <col min="9474" max="9474" width="72" style="54" customWidth="1"/>
    <col min="9475" max="9475" width="12.5703125" style="54" customWidth="1"/>
    <col min="9476" max="9476" width="11.28515625" style="54" customWidth="1"/>
    <col min="9477" max="9477" width="10.85546875" style="54" customWidth="1"/>
    <col min="9478" max="9478" width="11.42578125" style="54" customWidth="1"/>
    <col min="9479" max="9728" width="9.140625" style="54"/>
    <col min="9729" max="9729" width="5.42578125" style="54" customWidth="1"/>
    <col min="9730" max="9730" width="72" style="54" customWidth="1"/>
    <col min="9731" max="9731" width="12.5703125" style="54" customWidth="1"/>
    <col min="9732" max="9732" width="11.28515625" style="54" customWidth="1"/>
    <col min="9733" max="9733" width="10.85546875" style="54" customWidth="1"/>
    <col min="9734" max="9734" width="11.42578125" style="54" customWidth="1"/>
    <col min="9735" max="9984" width="9.140625" style="54"/>
    <col min="9985" max="9985" width="5.42578125" style="54" customWidth="1"/>
    <col min="9986" max="9986" width="72" style="54" customWidth="1"/>
    <col min="9987" max="9987" width="12.5703125" style="54" customWidth="1"/>
    <col min="9988" max="9988" width="11.28515625" style="54" customWidth="1"/>
    <col min="9989" max="9989" width="10.85546875" style="54" customWidth="1"/>
    <col min="9990" max="9990" width="11.42578125" style="54" customWidth="1"/>
    <col min="9991" max="10240" width="9.140625" style="54"/>
    <col min="10241" max="10241" width="5.42578125" style="54" customWidth="1"/>
    <col min="10242" max="10242" width="72" style="54" customWidth="1"/>
    <col min="10243" max="10243" width="12.5703125" style="54" customWidth="1"/>
    <col min="10244" max="10244" width="11.28515625" style="54" customWidth="1"/>
    <col min="10245" max="10245" width="10.85546875" style="54" customWidth="1"/>
    <col min="10246" max="10246" width="11.42578125" style="54" customWidth="1"/>
    <col min="10247" max="10496" width="9.140625" style="54"/>
    <col min="10497" max="10497" width="5.42578125" style="54" customWidth="1"/>
    <col min="10498" max="10498" width="72" style="54" customWidth="1"/>
    <col min="10499" max="10499" width="12.5703125" style="54" customWidth="1"/>
    <col min="10500" max="10500" width="11.28515625" style="54" customWidth="1"/>
    <col min="10501" max="10501" width="10.85546875" style="54" customWidth="1"/>
    <col min="10502" max="10502" width="11.42578125" style="54" customWidth="1"/>
    <col min="10503" max="10752" width="9.140625" style="54"/>
    <col min="10753" max="10753" width="5.42578125" style="54" customWidth="1"/>
    <col min="10754" max="10754" width="72" style="54" customWidth="1"/>
    <col min="10755" max="10755" width="12.5703125" style="54" customWidth="1"/>
    <col min="10756" max="10756" width="11.28515625" style="54" customWidth="1"/>
    <col min="10757" max="10757" width="10.85546875" style="54" customWidth="1"/>
    <col min="10758" max="10758" width="11.42578125" style="54" customWidth="1"/>
    <col min="10759" max="11008" width="9.140625" style="54"/>
    <col min="11009" max="11009" width="5.42578125" style="54" customWidth="1"/>
    <col min="11010" max="11010" width="72" style="54" customWidth="1"/>
    <col min="11011" max="11011" width="12.5703125" style="54" customWidth="1"/>
    <col min="11012" max="11012" width="11.28515625" style="54" customWidth="1"/>
    <col min="11013" max="11013" width="10.85546875" style="54" customWidth="1"/>
    <col min="11014" max="11014" width="11.42578125" style="54" customWidth="1"/>
    <col min="11015" max="11264" width="9.140625" style="54"/>
    <col min="11265" max="11265" width="5.42578125" style="54" customWidth="1"/>
    <col min="11266" max="11266" width="72" style="54" customWidth="1"/>
    <col min="11267" max="11267" width="12.5703125" style="54" customWidth="1"/>
    <col min="11268" max="11268" width="11.28515625" style="54" customWidth="1"/>
    <col min="11269" max="11269" width="10.85546875" style="54" customWidth="1"/>
    <col min="11270" max="11270" width="11.42578125" style="54" customWidth="1"/>
    <col min="11271" max="11520" width="9.140625" style="54"/>
    <col min="11521" max="11521" width="5.42578125" style="54" customWidth="1"/>
    <col min="11522" max="11522" width="72" style="54" customWidth="1"/>
    <col min="11523" max="11523" width="12.5703125" style="54" customWidth="1"/>
    <col min="11524" max="11524" width="11.28515625" style="54" customWidth="1"/>
    <col min="11525" max="11525" width="10.85546875" style="54" customWidth="1"/>
    <col min="11526" max="11526" width="11.42578125" style="54" customWidth="1"/>
    <col min="11527" max="11776" width="9.140625" style="54"/>
    <col min="11777" max="11777" width="5.42578125" style="54" customWidth="1"/>
    <col min="11778" max="11778" width="72" style="54" customWidth="1"/>
    <col min="11779" max="11779" width="12.5703125" style="54" customWidth="1"/>
    <col min="11780" max="11780" width="11.28515625" style="54" customWidth="1"/>
    <col min="11781" max="11781" width="10.85546875" style="54" customWidth="1"/>
    <col min="11782" max="11782" width="11.42578125" style="54" customWidth="1"/>
    <col min="11783" max="12032" width="9.140625" style="54"/>
    <col min="12033" max="12033" width="5.42578125" style="54" customWidth="1"/>
    <col min="12034" max="12034" width="72" style="54" customWidth="1"/>
    <col min="12035" max="12035" width="12.5703125" style="54" customWidth="1"/>
    <col min="12036" max="12036" width="11.28515625" style="54" customWidth="1"/>
    <col min="12037" max="12037" width="10.85546875" style="54" customWidth="1"/>
    <col min="12038" max="12038" width="11.42578125" style="54" customWidth="1"/>
    <col min="12039" max="12288" width="9.140625" style="54"/>
    <col min="12289" max="12289" width="5.42578125" style="54" customWidth="1"/>
    <col min="12290" max="12290" width="72" style="54" customWidth="1"/>
    <col min="12291" max="12291" width="12.5703125" style="54" customWidth="1"/>
    <col min="12292" max="12292" width="11.28515625" style="54" customWidth="1"/>
    <col min="12293" max="12293" width="10.85546875" style="54" customWidth="1"/>
    <col min="12294" max="12294" width="11.42578125" style="54" customWidth="1"/>
    <col min="12295" max="12544" width="9.140625" style="54"/>
    <col min="12545" max="12545" width="5.42578125" style="54" customWidth="1"/>
    <col min="12546" max="12546" width="72" style="54" customWidth="1"/>
    <col min="12547" max="12547" width="12.5703125" style="54" customWidth="1"/>
    <col min="12548" max="12548" width="11.28515625" style="54" customWidth="1"/>
    <col min="12549" max="12549" width="10.85546875" style="54" customWidth="1"/>
    <col min="12550" max="12550" width="11.42578125" style="54" customWidth="1"/>
    <col min="12551" max="12800" width="9.140625" style="54"/>
    <col min="12801" max="12801" width="5.42578125" style="54" customWidth="1"/>
    <col min="12802" max="12802" width="72" style="54" customWidth="1"/>
    <col min="12803" max="12803" width="12.5703125" style="54" customWidth="1"/>
    <col min="12804" max="12804" width="11.28515625" style="54" customWidth="1"/>
    <col min="12805" max="12805" width="10.85546875" style="54" customWidth="1"/>
    <col min="12806" max="12806" width="11.42578125" style="54" customWidth="1"/>
    <col min="12807" max="13056" width="9.140625" style="54"/>
    <col min="13057" max="13057" width="5.42578125" style="54" customWidth="1"/>
    <col min="13058" max="13058" width="72" style="54" customWidth="1"/>
    <col min="13059" max="13059" width="12.5703125" style="54" customWidth="1"/>
    <col min="13060" max="13060" width="11.28515625" style="54" customWidth="1"/>
    <col min="13061" max="13061" width="10.85546875" style="54" customWidth="1"/>
    <col min="13062" max="13062" width="11.42578125" style="54" customWidth="1"/>
    <col min="13063" max="13312" width="9.140625" style="54"/>
    <col min="13313" max="13313" width="5.42578125" style="54" customWidth="1"/>
    <col min="13314" max="13314" width="72" style="54" customWidth="1"/>
    <col min="13315" max="13315" width="12.5703125" style="54" customWidth="1"/>
    <col min="13316" max="13316" width="11.28515625" style="54" customWidth="1"/>
    <col min="13317" max="13317" width="10.85546875" style="54" customWidth="1"/>
    <col min="13318" max="13318" width="11.42578125" style="54" customWidth="1"/>
    <col min="13319" max="13568" width="9.140625" style="54"/>
    <col min="13569" max="13569" width="5.42578125" style="54" customWidth="1"/>
    <col min="13570" max="13570" width="72" style="54" customWidth="1"/>
    <col min="13571" max="13571" width="12.5703125" style="54" customWidth="1"/>
    <col min="13572" max="13572" width="11.28515625" style="54" customWidth="1"/>
    <col min="13573" max="13573" width="10.85546875" style="54" customWidth="1"/>
    <col min="13574" max="13574" width="11.42578125" style="54" customWidth="1"/>
    <col min="13575" max="13824" width="9.140625" style="54"/>
    <col min="13825" max="13825" width="5.42578125" style="54" customWidth="1"/>
    <col min="13826" max="13826" width="72" style="54" customWidth="1"/>
    <col min="13827" max="13827" width="12.5703125" style="54" customWidth="1"/>
    <col min="13828" max="13828" width="11.28515625" style="54" customWidth="1"/>
    <col min="13829" max="13829" width="10.85546875" style="54" customWidth="1"/>
    <col min="13830" max="13830" width="11.42578125" style="54" customWidth="1"/>
    <col min="13831" max="14080" width="9.140625" style="54"/>
    <col min="14081" max="14081" width="5.42578125" style="54" customWidth="1"/>
    <col min="14082" max="14082" width="72" style="54" customWidth="1"/>
    <col min="14083" max="14083" width="12.5703125" style="54" customWidth="1"/>
    <col min="14084" max="14084" width="11.28515625" style="54" customWidth="1"/>
    <col min="14085" max="14085" width="10.85546875" style="54" customWidth="1"/>
    <col min="14086" max="14086" width="11.42578125" style="54" customWidth="1"/>
    <col min="14087" max="14336" width="9.140625" style="54"/>
    <col min="14337" max="14337" width="5.42578125" style="54" customWidth="1"/>
    <col min="14338" max="14338" width="72" style="54" customWidth="1"/>
    <col min="14339" max="14339" width="12.5703125" style="54" customWidth="1"/>
    <col min="14340" max="14340" width="11.28515625" style="54" customWidth="1"/>
    <col min="14341" max="14341" width="10.85546875" style="54" customWidth="1"/>
    <col min="14342" max="14342" width="11.42578125" style="54" customWidth="1"/>
    <col min="14343" max="14592" width="9.140625" style="54"/>
    <col min="14593" max="14593" width="5.42578125" style="54" customWidth="1"/>
    <col min="14594" max="14594" width="72" style="54" customWidth="1"/>
    <col min="14595" max="14595" width="12.5703125" style="54" customWidth="1"/>
    <col min="14596" max="14596" width="11.28515625" style="54" customWidth="1"/>
    <col min="14597" max="14597" width="10.85546875" style="54" customWidth="1"/>
    <col min="14598" max="14598" width="11.42578125" style="54" customWidth="1"/>
    <col min="14599" max="14848" width="9.140625" style="54"/>
    <col min="14849" max="14849" width="5.42578125" style="54" customWidth="1"/>
    <col min="14850" max="14850" width="72" style="54" customWidth="1"/>
    <col min="14851" max="14851" width="12.5703125" style="54" customWidth="1"/>
    <col min="14852" max="14852" width="11.28515625" style="54" customWidth="1"/>
    <col min="14853" max="14853" width="10.85546875" style="54" customWidth="1"/>
    <col min="14854" max="14854" width="11.42578125" style="54" customWidth="1"/>
    <col min="14855" max="15104" width="9.140625" style="54"/>
    <col min="15105" max="15105" width="5.42578125" style="54" customWidth="1"/>
    <col min="15106" max="15106" width="72" style="54" customWidth="1"/>
    <col min="15107" max="15107" width="12.5703125" style="54" customWidth="1"/>
    <col min="15108" max="15108" width="11.28515625" style="54" customWidth="1"/>
    <col min="15109" max="15109" width="10.85546875" style="54" customWidth="1"/>
    <col min="15110" max="15110" width="11.42578125" style="54" customWidth="1"/>
    <col min="15111" max="15360" width="9.140625" style="54"/>
    <col min="15361" max="15361" width="5.42578125" style="54" customWidth="1"/>
    <col min="15362" max="15362" width="72" style="54" customWidth="1"/>
    <col min="15363" max="15363" width="12.5703125" style="54" customWidth="1"/>
    <col min="15364" max="15364" width="11.28515625" style="54" customWidth="1"/>
    <col min="15365" max="15365" width="10.85546875" style="54" customWidth="1"/>
    <col min="15366" max="15366" width="11.42578125" style="54" customWidth="1"/>
    <col min="15367" max="15616" width="9.140625" style="54"/>
    <col min="15617" max="15617" width="5.42578125" style="54" customWidth="1"/>
    <col min="15618" max="15618" width="72" style="54" customWidth="1"/>
    <col min="15619" max="15619" width="12.5703125" style="54" customWidth="1"/>
    <col min="15620" max="15620" width="11.28515625" style="54" customWidth="1"/>
    <col min="15621" max="15621" width="10.85546875" style="54" customWidth="1"/>
    <col min="15622" max="15622" width="11.42578125" style="54" customWidth="1"/>
    <col min="15623" max="15872" width="9.140625" style="54"/>
    <col min="15873" max="15873" width="5.42578125" style="54" customWidth="1"/>
    <col min="15874" max="15874" width="72" style="54" customWidth="1"/>
    <col min="15875" max="15875" width="12.5703125" style="54" customWidth="1"/>
    <col min="15876" max="15876" width="11.28515625" style="54" customWidth="1"/>
    <col min="15877" max="15877" width="10.85546875" style="54" customWidth="1"/>
    <col min="15878" max="15878" width="11.42578125" style="54" customWidth="1"/>
    <col min="15879" max="16128" width="9.140625" style="54"/>
    <col min="16129" max="16129" width="5.42578125" style="54" customWidth="1"/>
    <col min="16130" max="16130" width="72" style="54" customWidth="1"/>
    <col min="16131" max="16131" width="12.5703125" style="54" customWidth="1"/>
    <col min="16132" max="16132" width="11.28515625" style="54" customWidth="1"/>
    <col min="16133" max="16133" width="10.85546875" style="54" customWidth="1"/>
    <col min="16134" max="16134" width="11.42578125" style="54" customWidth="1"/>
    <col min="16135" max="16384" width="9.140625" style="54"/>
  </cols>
  <sheetData>
    <row r="1" spans="1:6">
      <c r="A1" s="232" t="s">
        <v>288</v>
      </c>
      <c r="B1" s="232"/>
      <c r="C1" s="232"/>
    </row>
    <row r="2" spans="1:6" ht="12.75" customHeight="1">
      <c r="A2" s="232" t="s">
        <v>287</v>
      </c>
      <c r="B2" s="232"/>
      <c r="C2" s="232"/>
    </row>
    <row r="3" spans="1:6" ht="13.5" customHeight="1">
      <c r="A3" s="232" t="s">
        <v>294</v>
      </c>
      <c r="B3" s="232"/>
      <c r="C3" s="232"/>
    </row>
    <row r="4" spans="1:6">
      <c r="A4" s="233"/>
      <c r="B4" s="233"/>
      <c r="C4" s="233"/>
      <c r="D4" s="55"/>
      <c r="E4" s="56"/>
      <c r="F4" s="55"/>
    </row>
    <row r="5" spans="1:6" ht="30" customHeight="1">
      <c r="A5" s="234" t="s">
        <v>138</v>
      </c>
      <c r="B5" s="234"/>
      <c r="C5" s="234"/>
      <c r="D5" s="55"/>
      <c r="E5" s="56"/>
      <c r="F5" s="56"/>
    </row>
    <row r="6" spans="1:6">
      <c r="A6" s="57"/>
      <c r="B6" s="57"/>
      <c r="C6" s="57"/>
      <c r="D6" s="56"/>
      <c r="E6" s="56"/>
      <c r="F6" s="56"/>
    </row>
    <row r="7" spans="1:6" s="60" customFormat="1">
      <c r="A7" s="235" t="s">
        <v>139</v>
      </c>
      <c r="B7" s="237" t="s">
        <v>20</v>
      </c>
      <c r="C7" s="235" t="s">
        <v>140</v>
      </c>
      <c r="D7" s="58"/>
      <c r="E7" s="59"/>
      <c r="F7" s="59"/>
    </row>
    <row r="8" spans="1:6" s="62" customFormat="1" ht="51" customHeight="1">
      <c r="A8" s="236"/>
      <c r="B8" s="238"/>
      <c r="C8" s="236"/>
      <c r="D8" s="61"/>
      <c r="E8" s="61"/>
      <c r="F8" s="61"/>
    </row>
    <row r="9" spans="1:6" s="62" customFormat="1" ht="31.5" customHeight="1">
      <c r="A9" s="63">
        <v>1</v>
      </c>
      <c r="B9" s="64" t="s">
        <v>141</v>
      </c>
      <c r="C9" s="63" t="s">
        <v>142</v>
      </c>
      <c r="D9" s="61"/>
      <c r="E9" s="61"/>
      <c r="F9" s="61"/>
    </row>
    <row r="10" spans="1:6" s="62" customFormat="1" ht="31.5" customHeight="1">
      <c r="A10" s="63">
        <v>2</v>
      </c>
      <c r="B10" s="65" t="s">
        <v>143</v>
      </c>
      <c r="C10" s="63">
        <v>100</v>
      </c>
      <c r="D10" s="61"/>
      <c r="E10" s="61"/>
      <c r="F10" s="61"/>
    </row>
    <row r="11" spans="1:6">
      <c r="A11" s="66">
        <v>3</v>
      </c>
      <c r="B11" s="67" t="s">
        <v>144</v>
      </c>
      <c r="C11" s="66">
        <v>100</v>
      </c>
      <c r="D11" s="56"/>
      <c r="E11" s="56"/>
      <c r="F11" s="56"/>
    </row>
    <row r="12" spans="1:6" ht="36.75" customHeight="1">
      <c r="A12" s="66">
        <v>4</v>
      </c>
      <c r="B12" s="67" t="s">
        <v>145</v>
      </c>
      <c r="C12" s="66">
        <v>100</v>
      </c>
      <c r="D12" s="56"/>
      <c r="E12" s="56"/>
      <c r="F12" s="56"/>
    </row>
    <row r="13" spans="1:6">
      <c r="A13" s="66">
        <v>5</v>
      </c>
      <c r="B13" s="67" t="s">
        <v>146</v>
      </c>
      <c r="C13" s="66">
        <v>100</v>
      </c>
      <c r="D13" s="56"/>
      <c r="E13" s="56"/>
      <c r="F13" s="56"/>
    </row>
    <row r="14" spans="1:6" ht="30.75" customHeight="1">
      <c r="A14" s="66">
        <v>6</v>
      </c>
      <c r="B14" s="68" t="s">
        <v>83</v>
      </c>
      <c r="C14" s="66" t="s">
        <v>142</v>
      </c>
      <c r="D14" s="56"/>
      <c r="E14" s="56"/>
      <c r="F14" s="56"/>
    </row>
    <row r="15" spans="1:6" ht="25.5" customHeight="1">
      <c r="A15" s="66">
        <v>7</v>
      </c>
      <c r="B15" s="67" t="s">
        <v>147</v>
      </c>
      <c r="C15" s="66">
        <v>100</v>
      </c>
      <c r="D15" s="56"/>
      <c r="E15" s="56"/>
      <c r="F15" s="56"/>
    </row>
    <row r="16" spans="1:6">
      <c r="A16" s="66">
        <v>8</v>
      </c>
      <c r="B16" s="67" t="s">
        <v>148</v>
      </c>
      <c r="C16" s="66">
        <v>100</v>
      </c>
      <c r="D16" s="56"/>
      <c r="E16" s="56"/>
      <c r="F16" s="56"/>
    </row>
    <row r="17" spans="1:6">
      <c r="A17" s="66">
        <v>9</v>
      </c>
      <c r="B17" s="68" t="s">
        <v>149</v>
      </c>
      <c r="C17" s="66" t="s">
        <v>142</v>
      </c>
      <c r="D17" s="56"/>
      <c r="E17" s="56"/>
      <c r="F17" s="56"/>
    </row>
    <row r="18" spans="1:6">
      <c r="A18" s="66">
        <v>10</v>
      </c>
      <c r="B18" s="67" t="s">
        <v>150</v>
      </c>
      <c r="C18" s="66">
        <v>100</v>
      </c>
      <c r="D18" s="56"/>
      <c r="E18" s="56"/>
      <c r="F18" s="56"/>
    </row>
    <row r="19" spans="1:6">
      <c r="A19" s="66">
        <v>11</v>
      </c>
      <c r="B19" s="67" t="s">
        <v>151</v>
      </c>
      <c r="C19" s="66">
        <v>100</v>
      </c>
      <c r="D19" s="56"/>
      <c r="E19" s="56"/>
      <c r="F19" s="56"/>
    </row>
    <row r="20" spans="1:6" ht="30" customHeight="1">
      <c r="A20" s="66">
        <v>12</v>
      </c>
      <c r="B20" s="68" t="s">
        <v>152</v>
      </c>
      <c r="C20" s="66" t="s">
        <v>142</v>
      </c>
      <c r="D20" s="56"/>
      <c r="E20" s="56"/>
      <c r="F20" s="56"/>
    </row>
    <row r="21" spans="1:6" ht="30" customHeight="1">
      <c r="A21" s="66">
        <v>13</v>
      </c>
      <c r="B21" s="67" t="s">
        <v>245</v>
      </c>
      <c r="C21" s="66">
        <v>100</v>
      </c>
      <c r="D21" s="56"/>
      <c r="E21" s="56"/>
      <c r="F21" s="56"/>
    </row>
    <row r="22" spans="1:6" ht="39" customHeight="1">
      <c r="A22" s="66">
        <v>14</v>
      </c>
      <c r="B22" s="67" t="s">
        <v>153</v>
      </c>
      <c r="C22" s="66">
        <v>100</v>
      </c>
      <c r="D22" s="56"/>
      <c r="E22" s="56"/>
      <c r="F22" s="56"/>
    </row>
    <row r="23" spans="1:6">
      <c r="A23" s="66">
        <v>15</v>
      </c>
      <c r="B23" s="68" t="s">
        <v>154</v>
      </c>
      <c r="C23" s="66" t="s">
        <v>142</v>
      </c>
      <c r="D23" s="56"/>
      <c r="E23" s="56"/>
      <c r="F23" s="56"/>
    </row>
    <row r="24" spans="1:6">
      <c r="A24" s="66">
        <v>16</v>
      </c>
      <c r="B24" s="67" t="s">
        <v>155</v>
      </c>
      <c r="C24" s="66">
        <v>100</v>
      </c>
      <c r="D24" s="56"/>
      <c r="E24" s="56"/>
      <c r="F24" s="56"/>
    </row>
    <row r="25" spans="1:6" ht="27" customHeight="1">
      <c r="A25" s="66">
        <v>17</v>
      </c>
      <c r="B25" s="68" t="s">
        <v>156</v>
      </c>
      <c r="C25" s="66">
        <v>100</v>
      </c>
      <c r="D25" s="56"/>
      <c r="E25" s="56"/>
      <c r="F25" s="56"/>
    </row>
    <row r="26" spans="1:6" ht="25.5" customHeight="1">
      <c r="A26" s="66">
        <v>18</v>
      </c>
      <c r="B26" s="68" t="s">
        <v>157</v>
      </c>
      <c r="C26" s="66" t="s">
        <v>142</v>
      </c>
    </row>
    <row r="27" spans="1:6" ht="23.25" customHeight="1">
      <c r="A27" s="66">
        <v>19</v>
      </c>
      <c r="B27" s="67" t="s">
        <v>158</v>
      </c>
      <c r="C27" s="66">
        <v>100</v>
      </c>
    </row>
    <row r="28" spans="1:6" ht="19.5" customHeight="1">
      <c r="A28" s="66">
        <v>20</v>
      </c>
      <c r="B28" s="68" t="s">
        <v>159</v>
      </c>
      <c r="C28" s="66" t="s">
        <v>142</v>
      </c>
    </row>
    <row r="29" spans="1:6" ht="18" customHeight="1">
      <c r="A29" s="66">
        <v>21</v>
      </c>
      <c r="B29" s="67" t="s">
        <v>160</v>
      </c>
      <c r="C29" s="66">
        <v>100</v>
      </c>
    </row>
    <row r="30" spans="1:6" ht="23.25" customHeight="1">
      <c r="A30" s="66">
        <v>22</v>
      </c>
      <c r="B30" s="68" t="s">
        <v>161</v>
      </c>
      <c r="C30" s="66" t="s">
        <v>142</v>
      </c>
    </row>
    <row r="31" spans="1:6">
      <c r="A31" s="66">
        <v>23</v>
      </c>
      <c r="B31" s="67" t="s">
        <v>162</v>
      </c>
      <c r="C31" s="66">
        <v>100</v>
      </c>
    </row>
    <row r="32" spans="1:6" ht="68.25" customHeight="1">
      <c r="A32" s="66">
        <v>24</v>
      </c>
      <c r="B32" s="68" t="s">
        <v>163</v>
      </c>
      <c r="C32" s="66" t="s">
        <v>142</v>
      </c>
    </row>
    <row r="33" spans="1:3" ht="51.75" customHeight="1">
      <c r="A33" s="66">
        <v>25</v>
      </c>
      <c r="B33" s="67" t="s">
        <v>164</v>
      </c>
      <c r="C33" s="66">
        <v>100</v>
      </c>
    </row>
    <row r="34" spans="1:3" ht="63" customHeight="1">
      <c r="A34" s="66">
        <v>26</v>
      </c>
      <c r="B34" s="68" t="s">
        <v>165</v>
      </c>
      <c r="C34" s="66" t="s">
        <v>142</v>
      </c>
    </row>
    <row r="35" spans="1:3" ht="40.5" customHeight="1">
      <c r="A35" s="66">
        <v>27</v>
      </c>
      <c r="B35" s="67" t="s">
        <v>166</v>
      </c>
      <c r="C35" s="66">
        <v>100</v>
      </c>
    </row>
    <row r="36" spans="1:3" ht="32.25" customHeight="1">
      <c r="A36" s="66">
        <v>28</v>
      </c>
      <c r="B36" s="68" t="s">
        <v>167</v>
      </c>
      <c r="C36" s="66" t="s">
        <v>142</v>
      </c>
    </row>
    <row r="37" spans="1:3" ht="24.75" customHeight="1">
      <c r="A37" s="66">
        <v>29</v>
      </c>
      <c r="B37" s="67" t="s">
        <v>168</v>
      </c>
      <c r="C37" s="66">
        <v>100</v>
      </c>
    </row>
    <row r="38" spans="1:3">
      <c r="A38" s="69"/>
      <c r="B38" s="69"/>
      <c r="C38" s="69"/>
    </row>
    <row r="39" spans="1:3" ht="36.75" customHeight="1">
      <c r="A39" s="231" t="s">
        <v>169</v>
      </c>
      <c r="B39" s="231"/>
      <c r="C39" s="231"/>
    </row>
    <row r="40" spans="1:3">
      <c r="A40" s="54"/>
      <c r="B40" s="54"/>
      <c r="C40" s="54"/>
    </row>
    <row r="41" spans="1:3">
      <c r="A41" s="54"/>
      <c r="B41" s="54"/>
      <c r="C41" s="54"/>
    </row>
    <row r="42" spans="1:3">
      <c r="A42" s="54"/>
      <c r="B42" s="54"/>
      <c r="C42" s="54"/>
    </row>
    <row r="43" spans="1:3">
      <c r="A43" s="54"/>
      <c r="B43" s="54"/>
      <c r="C43" s="54"/>
    </row>
    <row r="44" spans="1:3">
      <c r="A44" s="54"/>
      <c r="B44" s="54"/>
      <c r="C44" s="54"/>
    </row>
    <row r="45" spans="1:3">
      <c r="A45" s="54"/>
      <c r="B45" s="54"/>
      <c r="C45" s="54"/>
    </row>
    <row r="46" spans="1:3">
      <c r="A46" s="54"/>
      <c r="B46" s="54"/>
      <c r="C46" s="54"/>
    </row>
    <row r="47" spans="1:3">
      <c r="A47" s="54"/>
      <c r="B47" s="54"/>
      <c r="C47" s="54"/>
    </row>
    <row r="48" spans="1:3">
      <c r="A48" s="54"/>
      <c r="B48" s="54"/>
      <c r="C48" s="54"/>
    </row>
    <row r="49" spans="1:3">
      <c r="A49" s="54"/>
      <c r="B49" s="54"/>
      <c r="C49" s="54"/>
    </row>
    <row r="50" spans="1:3">
      <c r="A50" s="54"/>
      <c r="B50" s="54"/>
      <c r="C50" s="54"/>
    </row>
    <row r="51" spans="1:3">
      <c r="A51" s="54"/>
      <c r="B51" s="54"/>
      <c r="C51" s="54"/>
    </row>
    <row r="52" spans="1:3">
      <c r="A52" s="54"/>
      <c r="B52" s="54"/>
      <c r="C52" s="54"/>
    </row>
    <row r="53" spans="1:3">
      <c r="A53" s="54"/>
      <c r="B53" s="54"/>
      <c r="C53" s="54"/>
    </row>
    <row r="54" spans="1:3">
      <c r="A54" s="54"/>
      <c r="B54" s="54"/>
      <c r="C54" s="54"/>
    </row>
    <row r="55" spans="1:3">
      <c r="A55" s="54"/>
      <c r="B55" s="54"/>
      <c r="C55" s="54"/>
    </row>
    <row r="56" spans="1:3">
      <c r="A56" s="54"/>
      <c r="B56" s="54"/>
      <c r="C56" s="54"/>
    </row>
    <row r="57" spans="1:3">
      <c r="A57" s="54"/>
      <c r="B57" s="54"/>
      <c r="C57" s="54"/>
    </row>
    <row r="58" spans="1:3">
      <c r="A58" s="54"/>
      <c r="B58" s="54"/>
      <c r="C58" s="54"/>
    </row>
    <row r="59" spans="1:3">
      <c r="A59" s="54"/>
      <c r="B59" s="54"/>
      <c r="C59" s="54"/>
    </row>
    <row r="60" spans="1:3">
      <c r="A60" s="54"/>
      <c r="B60" s="54"/>
      <c r="C60" s="54"/>
    </row>
    <row r="61" spans="1:3">
      <c r="A61" s="54"/>
      <c r="B61" s="54"/>
      <c r="C61" s="54"/>
    </row>
    <row r="62" spans="1:3" ht="18.75">
      <c r="A62" s="70"/>
      <c r="B62" s="70"/>
      <c r="C62" s="70"/>
    </row>
    <row r="63" spans="1:3" ht="18.75">
      <c r="A63" s="70"/>
      <c r="B63" s="70"/>
      <c r="C63" s="70"/>
    </row>
    <row r="64" spans="1:3" ht="18.75">
      <c r="A64" s="70"/>
      <c r="B64" s="70"/>
      <c r="C64" s="70"/>
    </row>
    <row r="65" spans="1:3" ht="18.75">
      <c r="A65" s="70"/>
      <c r="B65" s="70"/>
      <c r="C65" s="70"/>
    </row>
    <row r="66" spans="1:3" ht="18.75">
      <c r="A66" s="70"/>
      <c r="B66" s="70"/>
      <c r="C66" s="70"/>
    </row>
    <row r="67" spans="1:3" ht="18.75">
      <c r="A67" s="70"/>
      <c r="B67" s="70"/>
      <c r="C67" s="70"/>
    </row>
    <row r="68" spans="1:3" ht="18.75">
      <c r="A68" s="70"/>
      <c r="B68" s="70"/>
      <c r="C68" s="70"/>
    </row>
    <row r="69" spans="1:3" ht="18.75">
      <c r="A69" s="70"/>
      <c r="B69" s="70"/>
      <c r="C69" s="70"/>
    </row>
    <row r="70" spans="1:3" ht="18.75">
      <c r="A70" s="70"/>
      <c r="B70" s="70"/>
      <c r="C70" s="70"/>
    </row>
    <row r="71" spans="1:3" ht="18.75">
      <c r="A71" s="70"/>
      <c r="B71" s="70"/>
      <c r="C71" s="70"/>
    </row>
    <row r="72" spans="1:3" ht="18.75">
      <c r="A72" s="70"/>
      <c r="B72" s="70"/>
      <c r="C72" s="70"/>
    </row>
    <row r="73" spans="1:3" ht="18.75">
      <c r="A73" s="70"/>
      <c r="B73" s="70"/>
      <c r="C73" s="70"/>
    </row>
    <row r="74" spans="1:3" ht="18.75">
      <c r="A74" s="70"/>
      <c r="B74" s="70"/>
      <c r="C74" s="70"/>
    </row>
    <row r="75" spans="1:3" ht="18.75">
      <c r="A75" s="70"/>
      <c r="B75" s="70"/>
      <c r="C75" s="70"/>
    </row>
    <row r="76" spans="1:3" ht="18.75">
      <c r="A76" s="70"/>
      <c r="B76" s="70"/>
      <c r="C76" s="70"/>
    </row>
    <row r="77" spans="1:3" ht="18.75">
      <c r="A77" s="70"/>
      <c r="B77" s="70"/>
      <c r="C77" s="70"/>
    </row>
    <row r="78" spans="1:3" ht="18.75">
      <c r="A78" s="70"/>
      <c r="B78" s="70"/>
      <c r="C78" s="70"/>
    </row>
    <row r="79" spans="1:3" ht="18.75">
      <c r="A79" s="70"/>
      <c r="B79" s="70"/>
      <c r="C79" s="70"/>
    </row>
    <row r="80" spans="1:3" ht="18.75">
      <c r="A80" s="70"/>
      <c r="B80" s="70"/>
      <c r="C80" s="70"/>
    </row>
    <row r="81" spans="1:3" ht="18.75">
      <c r="A81" s="70"/>
      <c r="B81" s="70"/>
      <c r="C81" s="70"/>
    </row>
    <row r="82" spans="1:3" ht="18.75">
      <c r="A82" s="70"/>
      <c r="B82" s="70"/>
      <c r="C82" s="70"/>
    </row>
    <row r="83" spans="1:3" ht="18.75">
      <c r="A83" s="70"/>
      <c r="B83" s="70"/>
      <c r="C83" s="70"/>
    </row>
    <row r="84" spans="1:3" ht="18.75">
      <c r="A84" s="70"/>
      <c r="B84" s="70"/>
      <c r="C84" s="70"/>
    </row>
    <row r="85" spans="1:3" ht="18.75">
      <c r="A85" s="70"/>
      <c r="B85" s="70"/>
      <c r="C85" s="70"/>
    </row>
    <row r="86" spans="1:3" ht="18.75">
      <c r="A86" s="70"/>
      <c r="B86" s="70"/>
      <c r="C86" s="70"/>
    </row>
    <row r="87" spans="1:3" ht="18.75">
      <c r="A87" s="70"/>
      <c r="B87" s="70"/>
      <c r="C87" s="70"/>
    </row>
    <row r="88" spans="1:3" ht="18.75">
      <c r="A88" s="70"/>
      <c r="B88" s="70"/>
      <c r="C88" s="70"/>
    </row>
    <row r="89" spans="1:3" ht="18.75">
      <c r="A89" s="70"/>
      <c r="B89" s="70"/>
      <c r="C89" s="70"/>
    </row>
    <row r="90" spans="1:3" ht="18.75">
      <c r="A90" s="70"/>
      <c r="B90" s="70"/>
      <c r="C90" s="70"/>
    </row>
    <row r="91" spans="1:3" ht="18.75">
      <c r="A91" s="70"/>
      <c r="B91" s="70"/>
      <c r="C91" s="70"/>
    </row>
    <row r="92" spans="1:3" ht="18.75">
      <c r="A92" s="70"/>
      <c r="B92" s="70"/>
      <c r="C92" s="70"/>
    </row>
    <row r="93" spans="1:3" ht="18.75">
      <c r="A93" s="70"/>
      <c r="B93" s="70"/>
      <c r="C93" s="70"/>
    </row>
    <row r="94" spans="1:3" ht="18.75">
      <c r="A94" s="70"/>
      <c r="B94" s="70"/>
      <c r="C94" s="70"/>
    </row>
    <row r="95" spans="1:3" ht="18.75">
      <c r="A95" s="70"/>
      <c r="B95" s="70"/>
      <c r="C95" s="70"/>
    </row>
    <row r="96" spans="1:3" ht="18.75">
      <c r="A96" s="70"/>
      <c r="B96" s="70"/>
      <c r="C96" s="70"/>
    </row>
    <row r="97" spans="1:3" ht="18.75">
      <c r="A97" s="70"/>
      <c r="B97" s="70"/>
      <c r="C97" s="70"/>
    </row>
    <row r="98" spans="1:3" ht="18.75">
      <c r="A98" s="70"/>
      <c r="B98" s="70"/>
      <c r="C98" s="70"/>
    </row>
    <row r="99" spans="1:3" ht="18.75">
      <c r="A99" s="70"/>
      <c r="B99" s="70"/>
      <c r="C99" s="70"/>
    </row>
    <row r="100" spans="1:3" ht="18.75">
      <c r="A100" s="70"/>
      <c r="B100" s="70"/>
      <c r="C100" s="70"/>
    </row>
    <row r="101" spans="1:3" ht="18.75">
      <c r="A101" s="70"/>
      <c r="B101" s="70"/>
      <c r="C101" s="70"/>
    </row>
    <row r="102" spans="1:3" ht="18.75">
      <c r="A102" s="70"/>
      <c r="B102" s="70"/>
      <c r="C102" s="70"/>
    </row>
    <row r="103" spans="1:3" ht="18.75">
      <c r="A103" s="70"/>
      <c r="B103" s="70"/>
      <c r="C103" s="70"/>
    </row>
    <row r="104" spans="1:3" ht="18.75">
      <c r="A104" s="70"/>
      <c r="B104" s="70"/>
      <c r="C104" s="70"/>
    </row>
    <row r="105" spans="1:3" ht="18.75">
      <c r="A105" s="70"/>
      <c r="B105" s="70"/>
      <c r="C105" s="70"/>
    </row>
    <row r="106" spans="1:3" ht="18.75">
      <c r="A106" s="70"/>
      <c r="B106" s="70"/>
      <c r="C106" s="70"/>
    </row>
    <row r="107" spans="1:3" ht="18.75">
      <c r="A107" s="70"/>
      <c r="B107" s="70"/>
      <c r="C107" s="70"/>
    </row>
    <row r="108" spans="1:3" ht="18.75">
      <c r="A108" s="70"/>
      <c r="B108" s="70"/>
      <c r="C108" s="70"/>
    </row>
    <row r="109" spans="1:3" ht="18.75">
      <c r="A109" s="70"/>
      <c r="B109" s="70"/>
      <c r="C109" s="70"/>
    </row>
    <row r="110" spans="1:3" ht="18.75">
      <c r="A110" s="70"/>
      <c r="B110" s="70"/>
      <c r="C110" s="70"/>
    </row>
    <row r="111" spans="1:3" ht="18.75">
      <c r="A111" s="70"/>
      <c r="B111" s="70"/>
      <c r="C111" s="70"/>
    </row>
    <row r="112" spans="1:3" ht="18.75">
      <c r="A112" s="70"/>
      <c r="B112" s="70"/>
      <c r="C112" s="70"/>
    </row>
    <row r="113" spans="1:3" ht="18.75">
      <c r="A113" s="70"/>
      <c r="B113" s="70"/>
      <c r="C113" s="70"/>
    </row>
    <row r="114" spans="1:3" ht="18.75">
      <c r="A114" s="70"/>
      <c r="B114" s="70"/>
      <c r="C114" s="70"/>
    </row>
    <row r="115" spans="1:3" ht="18.75">
      <c r="A115" s="70"/>
      <c r="B115" s="70"/>
      <c r="C115" s="70"/>
    </row>
    <row r="116" spans="1:3" ht="18.75">
      <c r="A116" s="70"/>
      <c r="B116" s="70"/>
      <c r="C116" s="70"/>
    </row>
    <row r="117" spans="1:3" ht="18.75">
      <c r="A117" s="70"/>
      <c r="B117" s="70"/>
      <c r="C117" s="70"/>
    </row>
    <row r="118" spans="1:3" ht="18.75">
      <c r="A118" s="70"/>
      <c r="B118" s="70"/>
      <c r="C118" s="70"/>
    </row>
    <row r="119" spans="1:3" ht="18.75">
      <c r="A119" s="70"/>
      <c r="B119" s="70"/>
      <c r="C119" s="70"/>
    </row>
    <row r="120" spans="1:3" ht="18.75">
      <c r="A120" s="70"/>
      <c r="B120" s="70"/>
      <c r="C120" s="70"/>
    </row>
    <row r="121" spans="1:3" ht="18.75">
      <c r="A121" s="70"/>
      <c r="B121" s="70"/>
      <c r="C121" s="70"/>
    </row>
    <row r="122" spans="1:3" ht="18.75">
      <c r="A122" s="70"/>
      <c r="B122" s="70"/>
      <c r="C122" s="70"/>
    </row>
    <row r="123" spans="1:3" ht="18.75">
      <c r="A123" s="70"/>
      <c r="B123" s="70"/>
      <c r="C123" s="70"/>
    </row>
  </sheetData>
  <mergeCells count="9">
    <mergeCell ref="A39:C39"/>
    <mergeCell ref="A1:C1"/>
    <mergeCell ref="A2:C2"/>
    <mergeCell ref="A3:C3"/>
    <mergeCell ref="A4:C4"/>
    <mergeCell ref="A5:C5"/>
    <mergeCell ref="A7:A8"/>
    <mergeCell ref="B7:B8"/>
    <mergeCell ref="C7:C8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100"/>
  <sheetViews>
    <sheetView view="pageBreakPreview" zoomScaleSheetLayoutView="100" workbookViewId="0">
      <selection activeCell="J92" sqref="J92"/>
    </sheetView>
  </sheetViews>
  <sheetFormatPr defaultRowHeight="12.75"/>
  <cols>
    <col min="1" max="1" width="4" style="71" customWidth="1"/>
    <col min="2" max="2" width="8.7109375" style="71" customWidth="1"/>
    <col min="3" max="3" width="2.5703125" style="71" customWidth="1"/>
    <col min="4" max="5" width="3.140625" style="71" customWidth="1"/>
    <col min="6" max="6" width="4" style="71" customWidth="1"/>
    <col min="7" max="7" width="3" style="71" customWidth="1"/>
    <col min="8" max="8" width="4.85546875" style="71" customWidth="1"/>
    <col min="9" max="9" width="3.7109375" style="71" customWidth="1"/>
    <col min="10" max="10" width="82.7109375" style="72" customWidth="1"/>
    <col min="11" max="48" width="9.140625" style="73"/>
    <col min="49" max="49" width="4.42578125" style="73" customWidth="1"/>
    <col min="50" max="50" width="10.85546875" style="73" customWidth="1"/>
    <col min="51" max="51" width="2.5703125" style="73" customWidth="1"/>
    <col min="52" max="53" width="3.140625" style="73" customWidth="1"/>
    <col min="54" max="54" width="4" style="73" customWidth="1"/>
    <col min="55" max="55" width="3" style="73" customWidth="1"/>
    <col min="56" max="56" width="4.85546875" style="73" customWidth="1"/>
    <col min="57" max="57" width="3.7109375" style="73" customWidth="1"/>
    <col min="58" max="58" width="83.42578125" style="73" customWidth="1"/>
    <col min="59" max="304" width="9.140625" style="73"/>
    <col min="305" max="305" width="4.42578125" style="73" customWidth="1"/>
    <col min="306" max="306" width="10.85546875" style="73" customWidth="1"/>
    <col min="307" max="307" width="2.5703125" style="73" customWidth="1"/>
    <col min="308" max="309" width="3.140625" style="73" customWidth="1"/>
    <col min="310" max="310" width="4" style="73" customWidth="1"/>
    <col min="311" max="311" width="3" style="73" customWidth="1"/>
    <col min="312" max="312" width="4.85546875" style="73" customWidth="1"/>
    <col min="313" max="313" width="3.7109375" style="73" customWidth="1"/>
    <col min="314" max="314" width="83.42578125" style="73" customWidth="1"/>
    <col min="315" max="560" width="9.140625" style="73"/>
    <col min="561" max="561" width="4.42578125" style="73" customWidth="1"/>
    <col min="562" max="562" width="10.85546875" style="73" customWidth="1"/>
    <col min="563" max="563" width="2.5703125" style="73" customWidth="1"/>
    <col min="564" max="565" width="3.140625" style="73" customWidth="1"/>
    <col min="566" max="566" width="4" style="73" customWidth="1"/>
    <col min="567" max="567" width="3" style="73" customWidth="1"/>
    <col min="568" max="568" width="4.85546875" style="73" customWidth="1"/>
    <col min="569" max="569" width="3.7109375" style="73" customWidth="1"/>
    <col min="570" max="570" width="83.42578125" style="73" customWidth="1"/>
    <col min="571" max="816" width="9.140625" style="73"/>
    <col min="817" max="817" width="4.42578125" style="73" customWidth="1"/>
    <col min="818" max="818" width="10.85546875" style="73" customWidth="1"/>
    <col min="819" max="819" width="2.5703125" style="73" customWidth="1"/>
    <col min="820" max="821" width="3.140625" style="73" customWidth="1"/>
    <col min="822" max="822" width="4" style="73" customWidth="1"/>
    <col min="823" max="823" width="3" style="73" customWidth="1"/>
    <col min="824" max="824" width="4.85546875" style="73" customWidth="1"/>
    <col min="825" max="825" width="3.7109375" style="73" customWidth="1"/>
    <col min="826" max="826" width="83.42578125" style="73" customWidth="1"/>
    <col min="827" max="1072" width="9.140625" style="73"/>
    <col min="1073" max="1073" width="4.42578125" style="73" customWidth="1"/>
    <col min="1074" max="1074" width="10.85546875" style="73" customWidth="1"/>
    <col min="1075" max="1075" width="2.5703125" style="73" customWidth="1"/>
    <col min="1076" max="1077" width="3.140625" style="73" customWidth="1"/>
    <col min="1078" max="1078" width="4" style="73" customWidth="1"/>
    <col min="1079" max="1079" width="3" style="73" customWidth="1"/>
    <col min="1080" max="1080" width="4.85546875" style="73" customWidth="1"/>
    <col min="1081" max="1081" width="3.7109375" style="73" customWidth="1"/>
    <col min="1082" max="1082" width="83.42578125" style="73" customWidth="1"/>
    <col min="1083" max="1328" width="9.140625" style="73"/>
    <col min="1329" max="1329" width="4.42578125" style="73" customWidth="1"/>
    <col min="1330" max="1330" width="10.85546875" style="73" customWidth="1"/>
    <col min="1331" max="1331" width="2.5703125" style="73" customWidth="1"/>
    <col min="1332" max="1333" width="3.140625" style="73" customWidth="1"/>
    <col min="1334" max="1334" width="4" style="73" customWidth="1"/>
    <col min="1335" max="1335" width="3" style="73" customWidth="1"/>
    <col min="1336" max="1336" width="4.85546875" style="73" customWidth="1"/>
    <col min="1337" max="1337" width="3.7109375" style="73" customWidth="1"/>
    <col min="1338" max="1338" width="83.42578125" style="73" customWidth="1"/>
    <col min="1339" max="1584" width="9.140625" style="73"/>
    <col min="1585" max="1585" width="4.42578125" style="73" customWidth="1"/>
    <col min="1586" max="1586" width="10.85546875" style="73" customWidth="1"/>
    <col min="1587" max="1587" width="2.5703125" style="73" customWidth="1"/>
    <col min="1588" max="1589" width="3.140625" style="73" customWidth="1"/>
    <col min="1590" max="1590" width="4" style="73" customWidth="1"/>
    <col min="1591" max="1591" width="3" style="73" customWidth="1"/>
    <col min="1592" max="1592" width="4.85546875" style="73" customWidth="1"/>
    <col min="1593" max="1593" width="3.7109375" style="73" customWidth="1"/>
    <col min="1594" max="1594" width="83.42578125" style="73" customWidth="1"/>
    <col min="1595" max="1840" width="9.140625" style="73"/>
    <col min="1841" max="1841" width="4.42578125" style="73" customWidth="1"/>
    <col min="1842" max="1842" width="10.85546875" style="73" customWidth="1"/>
    <col min="1843" max="1843" width="2.5703125" style="73" customWidth="1"/>
    <col min="1844" max="1845" width="3.140625" style="73" customWidth="1"/>
    <col min="1846" max="1846" width="4" style="73" customWidth="1"/>
    <col min="1847" max="1847" width="3" style="73" customWidth="1"/>
    <col min="1848" max="1848" width="4.85546875" style="73" customWidth="1"/>
    <col min="1849" max="1849" width="3.7109375" style="73" customWidth="1"/>
    <col min="1850" max="1850" width="83.42578125" style="73" customWidth="1"/>
    <col min="1851" max="2096" width="9.140625" style="73"/>
    <col min="2097" max="2097" width="4.42578125" style="73" customWidth="1"/>
    <col min="2098" max="2098" width="10.85546875" style="73" customWidth="1"/>
    <col min="2099" max="2099" width="2.5703125" style="73" customWidth="1"/>
    <col min="2100" max="2101" width="3.140625" style="73" customWidth="1"/>
    <col min="2102" max="2102" width="4" style="73" customWidth="1"/>
    <col min="2103" max="2103" width="3" style="73" customWidth="1"/>
    <col min="2104" max="2104" width="4.85546875" style="73" customWidth="1"/>
    <col min="2105" max="2105" width="3.7109375" style="73" customWidth="1"/>
    <col min="2106" max="2106" width="83.42578125" style="73" customWidth="1"/>
    <col min="2107" max="2352" width="9.140625" style="73"/>
    <col min="2353" max="2353" width="4.42578125" style="73" customWidth="1"/>
    <col min="2354" max="2354" width="10.85546875" style="73" customWidth="1"/>
    <col min="2355" max="2355" width="2.5703125" style="73" customWidth="1"/>
    <col min="2356" max="2357" width="3.140625" style="73" customWidth="1"/>
    <col min="2358" max="2358" width="4" style="73" customWidth="1"/>
    <col min="2359" max="2359" width="3" style="73" customWidth="1"/>
    <col min="2360" max="2360" width="4.85546875" style="73" customWidth="1"/>
    <col min="2361" max="2361" width="3.7109375" style="73" customWidth="1"/>
    <col min="2362" max="2362" width="83.42578125" style="73" customWidth="1"/>
    <col min="2363" max="2608" width="9.140625" style="73"/>
    <col min="2609" max="2609" width="4.42578125" style="73" customWidth="1"/>
    <col min="2610" max="2610" width="10.85546875" style="73" customWidth="1"/>
    <col min="2611" max="2611" width="2.5703125" style="73" customWidth="1"/>
    <col min="2612" max="2613" width="3.140625" style="73" customWidth="1"/>
    <col min="2614" max="2614" width="4" style="73" customWidth="1"/>
    <col min="2615" max="2615" width="3" style="73" customWidth="1"/>
    <col min="2616" max="2616" width="4.85546875" style="73" customWidth="1"/>
    <col min="2617" max="2617" width="3.7109375" style="73" customWidth="1"/>
    <col min="2618" max="2618" width="83.42578125" style="73" customWidth="1"/>
    <col min="2619" max="2864" width="9.140625" style="73"/>
    <col min="2865" max="2865" width="4.42578125" style="73" customWidth="1"/>
    <col min="2866" max="2866" width="10.85546875" style="73" customWidth="1"/>
    <col min="2867" max="2867" width="2.5703125" style="73" customWidth="1"/>
    <col min="2868" max="2869" width="3.140625" style="73" customWidth="1"/>
    <col min="2870" max="2870" width="4" style="73" customWidth="1"/>
    <col min="2871" max="2871" width="3" style="73" customWidth="1"/>
    <col min="2872" max="2872" width="4.85546875" style="73" customWidth="1"/>
    <col min="2873" max="2873" width="3.7109375" style="73" customWidth="1"/>
    <col min="2874" max="2874" width="83.42578125" style="73" customWidth="1"/>
    <col min="2875" max="3120" width="9.140625" style="73"/>
    <col min="3121" max="3121" width="4.42578125" style="73" customWidth="1"/>
    <col min="3122" max="3122" width="10.85546875" style="73" customWidth="1"/>
    <col min="3123" max="3123" width="2.5703125" style="73" customWidth="1"/>
    <col min="3124" max="3125" width="3.140625" style="73" customWidth="1"/>
    <col min="3126" max="3126" width="4" style="73" customWidth="1"/>
    <col min="3127" max="3127" width="3" style="73" customWidth="1"/>
    <col min="3128" max="3128" width="4.85546875" style="73" customWidth="1"/>
    <col min="3129" max="3129" width="3.7109375" style="73" customWidth="1"/>
    <col min="3130" max="3130" width="83.42578125" style="73" customWidth="1"/>
    <col min="3131" max="3376" width="9.140625" style="73"/>
    <col min="3377" max="3377" width="4.42578125" style="73" customWidth="1"/>
    <col min="3378" max="3378" width="10.85546875" style="73" customWidth="1"/>
    <col min="3379" max="3379" width="2.5703125" style="73" customWidth="1"/>
    <col min="3380" max="3381" width="3.140625" style="73" customWidth="1"/>
    <col min="3382" max="3382" width="4" style="73" customWidth="1"/>
    <col min="3383" max="3383" width="3" style="73" customWidth="1"/>
    <col min="3384" max="3384" width="4.85546875" style="73" customWidth="1"/>
    <col min="3385" max="3385" width="3.7109375" style="73" customWidth="1"/>
    <col min="3386" max="3386" width="83.42578125" style="73" customWidth="1"/>
    <col min="3387" max="3632" width="9.140625" style="73"/>
    <col min="3633" max="3633" width="4.42578125" style="73" customWidth="1"/>
    <col min="3634" max="3634" width="10.85546875" style="73" customWidth="1"/>
    <col min="3635" max="3635" width="2.5703125" style="73" customWidth="1"/>
    <col min="3636" max="3637" width="3.140625" style="73" customWidth="1"/>
    <col min="3638" max="3638" width="4" style="73" customWidth="1"/>
    <col min="3639" max="3639" width="3" style="73" customWidth="1"/>
    <col min="3640" max="3640" width="4.85546875" style="73" customWidth="1"/>
    <col min="3641" max="3641" width="3.7109375" style="73" customWidth="1"/>
    <col min="3642" max="3642" width="83.42578125" style="73" customWidth="1"/>
    <col min="3643" max="3888" width="9.140625" style="73"/>
    <col min="3889" max="3889" width="4.42578125" style="73" customWidth="1"/>
    <col min="3890" max="3890" width="10.85546875" style="73" customWidth="1"/>
    <col min="3891" max="3891" width="2.5703125" style="73" customWidth="1"/>
    <col min="3892" max="3893" width="3.140625" style="73" customWidth="1"/>
    <col min="3894" max="3894" width="4" style="73" customWidth="1"/>
    <col min="3895" max="3895" width="3" style="73" customWidth="1"/>
    <col min="3896" max="3896" width="4.85546875" style="73" customWidth="1"/>
    <col min="3897" max="3897" width="3.7109375" style="73" customWidth="1"/>
    <col min="3898" max="3898" width="83.42578125" style="73" customWidth="1"/>
    <col min="3899" max="4144" width="9.140625" style="73"/>
    <col min="4145" max="4145" width="4.42578125" style="73" customWidth="1"/>
    <col min="4146" max="4146" width="10.85546875" style="73" customWidth="1"/>
    <col min="4147" max="4147" width="2.5703125" style="73" customWidth="1"/>
    <col min="4148" max="4149" width="3.140625" style="73" customWidth="1"/>
    <col min="4150" max="4150" width="4" style="73" customWidth="1"/>
    <col min="4151" max="4151" width="3" style="73" customWidth="1"/>
    <col min="4152" max="4152" width="4.85546875" style="73" customWidth="1"/>
    <col min="4153" max="4153" width="3.7109375" style="73" customWidth="1"/>
    <col min="4154" max="4154" width="83.42578125" style="73" customWidth="1"/>
    <col min="4155" max="4400" width="9.140625" style="73"/>
    <col min="4401" max="4401" width="4.42578125" style="73" customWidth="1"/>
    <col min="4402" max="4402" width="10.85546875" style="73" customWidth="1"/>
    <col min="4403" max="4403" width="2.5703125" style="73" customWidth="1"/>
    <col min="4404" max="4405" width="3.140625" style="73" customWidth="1"/>
    <col min="4406" max="4406" width="4" style="73" customWidth="1"/>
    <col min="4407" max="4407" width="3" style="73" customWidth="1"/>
    <col min="4408" max="4408" width="4.85546875" style="73" customWidth="1"/>
    <col min="4409" max="4409" width="3.7109375" style="73" customWidth="1"/>
    <col min="4410" max="4410" width="83.42578125" style="73" customWidth="1"/>
    <col min="4411" max="4656" width="9.140625" style="73"/>
    <col min="4657" max="4657" width="4.42578125" style="73" customWidth="1"/>
    <col min="4658" max="4658" width="10.85546875" style="73" customWidth="1"/>
    <col min="4659" max="4659" width="2.5703125" style="73" customWidth="1"/>
    <col min="4660" max="4661" width="3.140625" style="73" customWidth="1"/>
    <col min="4662" max="4662" width="4" style="73" customWidth="1"/>
    <col min="4663" max="4663" width="3" style="73" customWidth="1"/>
    <col min="4664" max="4664" width="4.85546875" style="73" customWidth="1"/>
    <col min="4665" max="4665" width="3.7109375" style="73" customWidth="1"/>
    <col min="4666" max="4666" width="83.42578125" style="73" customWidth="1"/>
    <col min="4667" max="4912" width="9.140625" style="73"/>
    <col min="4913" max="4913" width="4.42578125" style="73" customWidth="1"/>
    <col min="4914" max="4914" width="10.85546875" style="73" customWidth="1"/>
    <col min="4915" max="4915" width="2.5703125" style="73" customWidth="1"/>
    <col min="4916" max="4917" width="3.140625" style="73" customWidth="1"/>
    <col min="4918" max="4918" width="4" style="73" customWidth="1"/>
    <col min="4919" max="4919" width="3" style="73" customWidth="1"/>
    <col min="4920" max="4920" width="4.85546875" style="73" customWidth="1"/>
    <col min="4921" max="4921" width="3.7109375" style="73" customWidth="1"/>
    <col min="4922" max="4922" width="83.42578125" style="73" customWidth="1"/>
    <col min="4923" max="5168" width="9.140625" style="73"/>
    <col min="5169" max="5169" width="4.42578125" style="73" customWidth="1"/>
    <col min="5170" max="5170" width="10.85546875" style="73" customWidth="1"/>
    <col min="5171" max="5171" width="2.5703125" style="73" customWidth="1"/>
    <col min="5172" max="5173" width="3.140625" style="73" customWidth="1"/>
    <col min="5174" max="5174" width="4" style="73" customWidth="1"/>
    <col min="5175" max="5175" width="3" style="73" customWidth="1"/>
    <col min="5176" max="5176" width="4.85546875" style="73" customWidth="1"/>
    <col min="5177" max="5177" width="3.7109375" style="73" customWidth="1"/>
    <col min="5178" max="5178" width="83.42578125" style="73" customWidth="1"/>
    <col min="5179" max="5424" width="9.140625" style="73"/>
    <col min="5425" max="5425" width="4.42578125" style="73" customWidth="1"/>
    <col min="5426" max="5426" width="10.85546875" style="73" customWidth="1"/>
    <col min="5427" max="5427" width="2.5703125" style="73" customWidth="1"/>
    <col min="5428" max="5429" width="3.140625" style="73" customWidth="1"/>
    <col min="5430" max="5430" width="4" style="73" customWidth="1"/>
    <col min="5431" max="5431" width="3" style="73" customWidth="1"/>
    <col min="5432" max="5432" width="4.85546875" style="73" customWidth="1"/>
    <col min="5433" max="5433" width="3.7109375" style="73" customWidth="1"/>
    <col min="5434" max="5434" width="83.42578125" style="73" customWidth="1"/>
    <col min="5435" max="5680" width="9.140625" style="73"/>
    <col min="5681" max="5681" width="4.42578125" style="73" customWidth="1"/>
    <col min="5682" max="5682" width="10.85546875" style="73" customWidth="1"/>
    <col min="5683" max="5683" width="2.5703125" style="73" customWidth="1"/>
    <col min="5684" max="5685" width="3.140625" style="73" customWidth="1"/>
    <col min="5686" max="5686" width="4" style="73" customWidth="1"/>
    <col min="5687" max="5687" width="3" style="73" customWidth="1"/>
    <col min="5688" max="5688" width="4.85546875" style="73" customWidth="1"/>
    <col min="5689" max="5689" width="3.7109375" style="73" customWidth="1"/>
    <col min="5690" max="5690" width="83.42578125" style="73" customWidth="1"/>
    <col min="5691" max="5936" width="9.140625" style="73"/>
    <col min="5937" max="5937" width="4.42578125" style="73" customWidth="1"/>
    <col min="5938" max="5938" width="10.85546875" style="73" customWidth="1"/>
    <col min="5939" max="5939" width="2.5703125" style="73" customWidth="1"/>
    <col min="5940" max="5941" width="3.140625" style="73" customWidth="1"/>
    <col min="5942" max="5942" width="4" style="73" customWidth="1"/>
    <col min="5943" max="5943" width="3" style="73" customWidth="1"/>
    <col min="5944" max="5944" width="4.85546875" style="73" customWidth="1"/>
    <col min="5945" max="5945" width="3.7109375" style="73" customWidth="1"/>
    <col min="5946" max="5946" width="83.42578125" style="73" customWidth="1"/>
    <col min="5947" max="6192" width="9.140625" style="73"/>
    <col min="6193" max="6193" width="4.42578125" style="73" customWidth="1"/>
    <col min="6194" max="6194" width="10.85546875" style="73" customWidth="1"/>
    <col min="6195" max="6195" width="2.5703125" style="73" customWidth="1"/>
    <col min="6196" max="6197" width="3.140625" style="73" customWidth="1"/>
    <col min="6198" max="6198" width="4" style="73" customWidth="1"/>
    <col min="6199" max="6199" width="3" style="73" customWidth="1"/>
    <col min="6200" max="6200" width="4.85546875" style="73" customWidth="1"/>
    <col min="6201" max="6201" width="3.7109375" style="73" customWidth="1"/>
    <col min="6202" max="6202" width="83.42578125" style="73" customWidth="1"/>
    <col min="6203" max="6448" width="9.140625" style="73"/>
    <col min="6449" max="6449" width="4.42578125" style="73" customWidth="1"/>
    <col min="6450" max="6450" width="10.85546875" style="73" customWidth="1"/>
    <col min="6451" max="6451" width="2.5703125" style="73" customWidth="1"/>
    <col min="6452" max="6453" width="3.140625" style="73" customWidth="1"/>
    <col min="6454" max="6454" width="4" style="73" customWidth="1"/>
    <col min="6455" max="6455" width="3" style="73" customWidth="1"/>
    <col min="6456" max="6456" width="4.85546875" style="73" customWidth="1"/>
    <col min="6457" max="6457" width="3.7109375" style="73" customWidth="1"/>
    <col min="6458" max="6458" width="83.42578125" style="73" customWidth="1"/>
    <col min="6459" max="6704" width="9.140625" style="73"/>
    <col min="6705" max="6705" width="4.42578125" style="73" customWidth="1"/>
    <col min="6706" max="6706" width="10.85546875" style="73" customWidth="1"/>
    <col min="6707" max="6707" width="2.5703125" style="73" customWidth="1"/>
    <col min="6708" max="6709" width="3.140625" style="73" customWidth="1"/>
    <col min="6710" max="6710" width="4" style="73" customWidth="1"/>
    <col min="6711" max="6711" width="3" style="73" customWidth="1"/>
    <col min="6712" max="6712" width="4.85546875" style="73" customWidth="1"/>
    <col min="6713" max="6713" width="3.7109375" style="73" customWidth="1"/>
    <col min="6714" max="6714" width="83.42578125" style="73" customWidth="1"/>
    <col min="6715" max="6960" width="9.140625" style="73"/>
    <col min="6961" max="6961" width="4.42578125" style="73" customWidth="1"/>
    <col min="6962" max="6962" width="10.85546875" style="73" customWidth="1"/>
    <col min="6963" max="6963" width="2.5703125" style="73" customWidth="1"/>
    <col min="6964" max="6965" width="3.140625" style="73" customWidth="1"/>
    <col min="6966" max="6966" width="4" style="73" customWidth="1"/>
    <col min="6967" max="6967" width="3" style="73" customWidth="1"/>
    <col min="6968" max="6968" width="4.85546875" style="73" customWidth="1"/>
    <col min="6969" max="6969" width="3.7109375" style="73" customWidth="1"/>
    <col min="6970" max="6970" width="83.42578125" style="73" customWidth="1"/>
    <col min="6971" max="7216" width="9.140625" style="73"/>
    <col min="7217" max="7217" width="4.42578125" style="73" customWidth="1"/>
    <col min="7218" max="7218" width="10.85546875" style="73" customWidth="1"/>
    <col min="7219" max="7219" width="2.5703125" style="73" customWidth="1"/>
    <col min="7220" max="7221" width="3.140625" style="73" customWidth="1"/>
    <col min="7222" max="7222" width="4" style="73" customWidth="1"/>
    <col min="7223" max="7223" width="3" style="73" customWidth="1"/>
    <col min="7224" max="7224" width="4.85546875" style="73" customWidth="1"/>
    <col min="7225" max="7225" width="3.7109375" style="73" customWidth="1"/>
    <col min="7226" max="7226" width="83.42578125" style="73" customWidth="1"/>
    <col min="7227" max="7472" width="9.140625" style="73"/>
    <col min="7473" max="7473" width="4.42578125" style="73" customWidth="1"/>
    <col min="7474" max="7474" width="10.85546875" style="73" customWidth="1"/>
    <col min="7475" max="7475" width="2.5703125" style="73" customWidth="1"/>
    <col min="7476" max="7477" width="3.140625" style="73" customWidth="1"/>
    <col min="7478" max="7478" width="4" style="73" customWidth="1"/>
    <col min="7479" max="7479" width="3" style="73" customWidth="1"/>
    <col min="7480" max="7480" width="4.85546875" style="73" customWidth="1"/>
    <col min="7481" max="7481" width="3.7109375" style="73" customWidth="1"/>
    <col min="7482" max="7482" width="83.42578125" style="73" customWidth="1"/>
    <col min="7483" max="7728" width="9.140625" style="73"/>
    <col min="7729" max="7729" width="4.42578125" style="73" customWidth="1"/>
    <col min="7730" max="7730" width="10.85546875" style="73" customWidth="1"/>
    <col min="7731" max="7731" width="2.5703125" style="73" customWidth="1"/>
    <col min="7732" max="7733" width="3.140625" style="73" customWidth="1"/>
    <col min="7734" max="7734" width="4" style="73" customWidth="1"/>
    <col min="7735" max="7735" width="3" style="73" customWidth="1"/>
    <col min="7736" max="7736" width="4.85546875" style="73" customWidth="1"/>
    <col min="7737" max="7737" width="3.7109375" style="73" customWidth="1"/>
    <col min="7738" max="7738" width="83.42578125" style="73" customWidth="1"/>
    <col min="7739" max="7984" width="9.140625" style="73"/>
    <col min="7985" max="7985" width="4.42578125" style="73" customWidth="1"/>
    <col min="7986" max="7986" width="10.85546875" style="73" customWidth="1"/>
    <col min="7987" max="7987" width="2.5703125" style="73" customWidth="1"/>
    <col min="7988" max="7989" width="3.140625" style="73" customWidth="1"/>
    <col min="7990" max="7990" width="4" style="73" customWidth="1"/>
    <col min="7991" max="7991" width="3" style="73" customWidth="1"/>
    <col min="7992" max="7992" width="4.85546875" style="73" customWidth="1"/>
    <col min="7993" max="7993" width="3.7109375" style="73" customWidth="1"/>
    <col min="7994" max="7994" width="83.42578125" style="73" customWidth="1"/>
    <col min="7995" max="8240" width="9.140625" style="73"/>
    <col min="8241" max="8241" width="4.42578125" style="73" customWidth="1"/>
    <col min="8242" max="8242" width="10.85546875" style="73" customWidth="1"/>
    <col min="8243" max="8243" width="2.5703125" style="73" customWidth="1"/>
    <col min="8244" max="8245" width="3.140625" style="73" customWidth="1"/>
    <col min="8246" max="8246" width="4" style="73" customWidth="1"/>
    <col min="8247" max="8247" width="3" style="73" customWidth="1"/>
    <col min="8248" max="8248" width="4.85546875" style="73" customWidth="1"/>
    <col min="8249" max="8249" width="3.7109375" style="73" customWidth="1"/>
    <col min="8250" max="8250" width="83.42578125" style="73" customWidth="1"/>
    <col min="8251" max="8496" width="9.140625" style="73"/>
    <col min="8497" max="8497" width="4.42578125" style="73" customWidth="1"/>
    <col min="8498" max="8498" width="10.85546875" style="73" customWidth="1"/>
    <col min="8499" max="8499" width="2.5703125" style="73" customWidth="1"/>
    <col min="8500" max="8501" width="3.140625" style="73" customWidth="1"/>
    <col min="8502" max="8502" width="4" style="73" customWidth="1"/>
    <col min="8503" max="8503" width="3" style="73" customWidth="1"/>
    <col min="8504" max="8504" width="4.85546875" style="73" customWidth="1"/>
    <col min="8505" max="8505" width="3.7109375" style="73" customWidth="1"/>
    <col min="8506" max="8506" width="83.42578125" style="73" customWidth="1"/>
    <col min="8507" max="8752" width="9.140625" style="73"/>
    <col min="8753" max="8753" width="4.42578125" style="73" customWidth="1"/>
    <col min="8754" max="8754" width="10.85546875" style="73" customWidth="1"/>
    <col min="8755" max="8755" width="2.5703125" style="73" customWidth="1"/>
    <col min="8756" max="8757" width="3.140625" style="73" customWidth="1"/>
    <col min="8758" max="8758" width="4" style="73" customWidth="1"/>
    <col min="8759" max="8759" width="3" style="73" customWidth="1"/>
    <col min="8760" max="8760" width="4.85546875" style="73" customWidth="1"/>
    <col min="8761" max="8761" width="3.7109375" style="73" customWidth="1"/>
    <col min="8762" max="8762" width="83.42578125" style="73" customWidth="1"/>
    <col min="8763" max="9008" width="9.140625" style="73"/>
    <col min="9009" max="9009" width="4.42578125" style="73" customWidth="1"/>
    <col min="9010" max="9010" width="10.85546875" style="73" customWidth="1"/>
    <col min="9011" max="9011" width="2.5703125" style="73" customWidth="1"/>
    <col min="9012" max="9013" width="3.140625" style="73" customWidth="1"/>
    <col min="9014" max="9014" width="4" style="73" customWidth="1"/>
    <col min="9015" max="9015" width="3" style="73" customWidth="1"/>
    <col min="9016" max="9016" width="4.85546875" style="73" customWidth="1"/>
    <col min="9017" max="9017" width="3.7109375" style="73" customWidth="1"/>
    <col min="9018" max="9018" width="83.42578125" style="73" customWidth="1"/>
    <col min="9019" max="9264" width="9.140625" style="73"/>
    <col min="9265" max="9265" width="4.42578125" style="73" customWidth="1"/>
    <col min="9266" max="9266" width="10.85546875" style="73" customWidth="1"/>
    <col min="9267" max="9267" width="2.5703125" style="73" customWidth="1"/>
    <col min="9268" max="9269" width="3.140625" style="73" customWidth="1"/>
    <col min="9270" max="9270" width="4" style="73" customWidth="1"/>
    <col min="9271" max="9271" width="3" style="73" customWidth="1"/>
    <col min="9272" max="9272" width="4.85546875" style="73" customWidth="1"/>
    <col min="9273" max="9273" width="3.7109375" style="73" customWidth="1"/>
    <col min="9274" max="9274" width="83.42578125" style="73" customWidth="1"/>
    <col min="9275" max="9520" width="9.140625" style="73"/>
    <col min="9521" max="9521" width="4.42578125" style="73" customWidth="1"/>
    <col min="9522" max="9522" width="10.85546875" style="73" customWidth="1"/>
    <col min="9523" max="9523" width="2.5703125" style="73" customWidth="1"/>
    <col min="9524" max="9525" width="3.140625" style="73" customWidth="1"/>
    <col min="9526" max="9526" width="4" style="73" customWidth="1"/>
    <col min="9527" max="9527" width="3" style="73" customWidth="1"/>
    <col min="9528" max="9528" width="4.85546875" style="73" customWidth="1"/>
    <col min="9529" max="9529" width="3.7109375" style="73" customWidth="1"/>
    <col min="9530" max="9530" width="83.42578125" style="73" customWidth="1"/>
    <col min="9531" max="9776" width="9.140625" style="73"/>
    <col min="9777" max="9777" width="4.42578125" style="73" customWidth="1"/>
    <col min="9778" max="9778" width="10.85546875" style="73" customWidth="1"/>
    <col min="9779" max="9779" width="2.5703125" style="73" customWidth="1"/>
    <col min="9780" max="9781" width="3.140625" style="73" customWidth="1"/>
    <col min="9782" max="9782" width="4" style="73" customWidth="1"/>
    <col min="9783" max="9783" width="3" style="73" customWidth="1"/>
    <col min="9784" max="9784" width="4.85546875" style="73" customWidth="1"/>
    <col min="9785" max="9785" width="3.7109375" style="73" customWidth="1"/>
    <col min="9786" max="9786" width="83.42578125" style="73" customWidth="1"/>
    <col min="9787" max="10032" width="9.140625" style="73"/>
    <col min="10033" max="10033" width="4.42578125" style="73" customWidth="1"/>
    <col min="10034" max="10034" width="10.85546875" style="73" customWidth="1"/>
    <col min="10035" max="10035" width="2.5703125" style="73" customWidth="1"/>
    <col min="10036" max="10037" width="3.140625" style="73" customWidth="1"/>
    <col min="10038" max="10038" width="4" style="73" customWidth="1"/>
    <col min="10039" max="10039" width="3" style="73" customWidth="1"/>
    <col min="10040" max="10040" width="4.85546875" style="73" customWidth="1"/>
    <col min="10041" max="10041" width="3.7109375" style="73" customWidth="1"/>
    <col min="10042" max="10042" width="83.42578125" style="73" customWidth="1"/>
    <col min="10043" max="10288" width="9.140625" style="73"/>
    <col min="10289" max="10289" width="4.42578125" style="73" customWidth="1"/>
    <col min="10290" max="10290" width="10.85546875" style="73" customWidth="1"/>
    <col min="10291" max="10291" width="2.5703125" style="73" customWidth="1"/>
    <col min="10292" max="10293" width="3.140625" style="73" customWidth="1"/>
    <col min="10294" max="10294" width="4" style="73" customWidth="1"/>
    <col min="10295" max="10295" width="3" style="73" customWidth="1"/>
    <col min="10296" max="10296" width="4.85546875" style="73" customWidth="1"/>
    <col min="10297" max="10297" width="3.7109375" style="73" customWidth="1"/>
    <col min="10298" max="10298" width="83.42578125" style="73" customWidth="1"/>
    <col min="10299" max="10544" width="9.140625" style="73"/>
    <col min="10545" max="10545" width="4.42578125" style="73" customWidth="1"/>
    <col min="10546" max="10546" width="10.85546875" style="73" customWidth="1"/>
    <col min="10547" max="10547" width="2.5703125" style="73" customWidth="1"/>
    <col min="10548" max="10549" width="3.140625" style="73" customWidth="1"/>
    <col min="10550" max="10550" width="4" style="73" customWidth="1"/>
    <col min="10551" max="10551" width="3" style="73" customWidth="1"/>
    <col min="10552" max="10552" width="4.85546875" style="73" customWidth="1"/>
    <col min="10553" max="10553" width="3.7109375" style="73" customWidth="1"/>
    <col min="10554" max="10554" width="83.42578125" style="73" customWidth="1"/>
    <col min="10555" max="10800" width="9.140625" style="73"/>
    <col min="10801" max="10801" width="4.42578125" style="73" customWidth="1"/>
    <col min="10802" max="10802" width="10.85546875" style="73" customWidth="1"/>
    <col min="10803" max="10803" width="2.5703125" style="73" customWidth="1"/>
    <col min="10804" max="10805" width="3.140625" style="73" customWidth="1"/>
    <col min="10806" max="10806" width="4" style="73" customWidth="1"/>
    <col min="10807" max="10807" width="3" style="73" customWidth="1"/>
    <col min="10808" max="10808" width="4.85546875" style="73" customWidth="1"/>
    <col min="10809" max="10809" width="3.7109375" style="73" customWidth="1"/>
    <col min="10810" max="10810" width="83.42578125" style="73" customWidth="1"/>
    <col min="10811" max="11056" width="9.140625" style="73"/>
    <col min="11057" max="11057" width="4.42578125" style="73" customWidth="1"/>
    <col min="11058" max="11058" width="10.85546875" style="73" customWidth="1"/>
    <col min="11059" max="11059" width="2.5703125" style="73" customWidth="1"/>
    <col min="11060" max="11061" width="3.140625" style="73" customWidth="1"/>
    <col min="11062" max="11062" width="4" style="73" customWidth="1"/>
    <col min="11063" max="11063" width="3" style="73" customWidth="1"/>
    <col min="11064" max="11064" width="4.85546875" style="73" customWidth="1"/>
    <col min="11065" max="11065" width="3.7109375" style="73" customWidth="1"/>
    <col min="11066" max="11066" width="83.42578125" style="73" customWidth="1"/>
    <col min="11067" max="11312" width="9.140625" style="73"/>
    <col min="11313" max="11313" width="4.42578125" style="73" customWidth="1"/>
    <col min="11314" max="11314" width="10.85546875" style="73" customWidth="1"/>
    <col min="11315" max="11315" width="2.5703125" style="73" customWidth="1"/>
    <col min="11316" max="11317" width="3.140625" style="73" customWidth="1"/>
    <col min="11318" max="11318" width="4" style="73" customWidth="1"/>
    <col min="11319" max="11319" width="3" style="73" customWidth="1"/>
    <col min="11320" max="11320" width="4.85546875" style="73" customWidth="1"/>
    <col min="11321" max="11321" width="3.7109375" style="73" customWidth="1"/>
    <col min="11322" max="11322" width="83.42578125" style="73" customWidth="1"/>
    <col min="11323" max="11568" width="9.140625" style="73"/>
    <col min="11569" max="11569" width="4.42578125" style="73" customWidth="1"/>
    <col min="11570" max="11570" width="10.85546875" style="73" customWidth="1"/>
    <col min="11571" max="11571" width="2.5703125" style="73" customWidth="1"/>
    <col min="11572" max="11573" width="3.140625" style="73" customWidth="1"/>
    <col min="11574" max="11574" width="4" style="73" customWidth="1"/>
    <col min="11575" max="11575" width="3" style="73" customWidth="1"/>
    <col min="11576" max="11576" width="4.85546875" style="73" customWidth="1"/>
    <col min="11577" max="11577" width="3.7109375" style="73" customWidth="1"/>
    <col min="11578" max="11578" width="83.42578125" style="73" customWidth="1"/>
    <col min="11579" max="11824" width="9.140625" style="73"/>
    <col min="11825" max="11825" width="4.42578125" style="73" customWidth="1"/>
    <col min="11826" max="11826" width="10.85546875" style="73" customWidth="1"/>
    <col min="11827" max="11827" width="2.5703125" style="73" customWidth="1"/>
    <col min="11828" max="11829" width="3.140625" style="73" customWidth="1"/>
    <col min="11830" max="11830" width="4" style="73" customWidth="1"/>
    <col min="11831" max="11831" width="3" style="73" customWidth="1"/>
    <col min="11832" max="11832" width="4.85546875" style="73" customWidth="1"/>
    <col min="11833" max="11833" width="3.7109375" style="73" customWidth="1"/>
    <col min="11834" max="11834" width="83.42578125" style="73" customWidth="1"/>
    <col min="11835" max="12080" width="9.140625" style="73"/>
    <col min="12081" max="12081" width="4.42578125" style="73" customWidth="1"/>
    <col min="12082" max="12082" width="10.85546875" style="73" customWidth="1"/>
    <col min="12083" max="12083" width="2.5703125" style="73" customWidth="1"/>
    <col min="12084" max="12085" width="3.140625" style="73" customWidth="1"/>
    <col min="12086" max="12086" width="4" style="73" customWidth="1"/>
    <col min="12087" max="12087" width="3" style="73" customWidth="1"/>
    <col min="12088" max="12088" width="4.85546875" style="73" customWidth="1"/>
    <col min="12089" max="12089" width="3.7109375" style="73" customWidth="1"/>
    <col min="12090" max="12090" width="83.42578125" style="73" customWidth="1"/>
    <col min="12091" max="12336" width="9.140625" style="73"/>
    <col min="12337" max="12337" width="4.42578125" style="73" customWidth="1"/>
    <col min="12338" max="12338" width="10.85546875" style="73" customWidth="1"/>
    <col min="12339" max="12339" width="2.5703125" style="73" customWidth="1"/>
    <col min="12340" max="12341" width="3.140625" style="73" customWidth="1"/>
    <col min="12342" max="12342" width="4" style="73" customWidth="1"/>
    <col min="12343" max="12343" width="3" style="73" customWidth="1"/>
    <col min="12344" max="12344" width="4.85546875" style="73" customWidth="1"/>
    <col min="12345" max="12345" width="3.7109375" style="73" customWidth="1"/>
    <col min="12346" max="12346" width="83.42578125" style="73" customWidth="1"/>
    <col min="12347" max="12592" width="9.140625" style="73"/>
    <col min="12593" max="12593" width="4.42578125" style="73" customWidth="1"/>
    <col min="12594" max="12594" width="10.85546875" style="73" customWidth="1"/>
    <col min="12595" max="12595" width="2.5703125" style="73" customWidth="1"/>
    <col min="12596" max="12597" width="3.140625" style="73" customWidth="1"/>
    <col min="12598" max="12598" width="4" style="73" customWidth="1"/>
    <col min="12599" max="12599" width="3" style="73" customWidth="1"/>
    <col min="12600" max="12600" width="4.85546875" style="73" customWidth="1"/>
    <col min="12601" max="12601" width="3.7109375" style="73" customWidth="1"/>
    <col min="12602" max="12602" width="83.42578125" style="73" customWidth="1"/>
    <col min="12603" max="12848" width="9.140625" style="73"/>
    <col min="12849" max="12849" width="4.42578125" style="73" customWidth="1"/>
    <col min="12850" max="12850" width="10.85546875" style="73" customWidth="1"/>
    <col min="12851" max="12851" width="2.5703125" style="73" customWidth="1"/>
    <col min="12852" max="12853" width="3.140625" style="73" customWidth="1"/>
    <col min="12854" max="12854" width="4" style="73" customWidth="1"/>
    <col min="12855" max="12855" width="3" style="73" customWidth="1"/>
    <col min="12856" max="12856" width="4.85546875" style="73" customWidth="1"/>
    <col min="12857" max="12857" width="3.7109375" style="73" customWidth="1"/>
    <col min="12858" max="12858" width="83.42578125" style="73" customWidth="1"/>
    <col min="12859" max="13104" width="9.140625" style="73"/>
    <col min="13105" max="13105" width="4.42578125" style="73" customWidth="1"/>
    <col min="13106" max="13106" width="10.85546875" style="73" customWidth="1"/>
    <col min="13107" max="13107" width="2.5703125" style="73" customWidth="1"/>
    <col min="13108" max="13109" width="3.140625" style="73" customWidth="1"/>
    <col min="13110" max="13110" width="4" style="73" customWidth="1"/>
    <col min="13111" max="13111" width="3" style="73" customWidth="1"/>
    <col min="13112" max="13112" width="4.85546875" style="73" customWidth="1"/>
    <col min="13113" max="13113" width="3.7109375" style="73" customWidth="1"/>
    <col min="13114" max="13114" width="83.42578125" style="73" customWidth="1"/>
    <col min="13115" max="13360" width="9.140625" style="73"/>
    <col min="13361" max="13361" width="4.42578125" style="73" customWidth="1"/>
    <col min="13362" max="13362" width="10.85546875" style="73" customWidth="1"/>
    <col min="13363" max="13363" width="2.5703125" style="73" customWidth="1"/>
    <col min="13364" max="13365" width="3.140625" style="73" customWidth="1"/>
    <col min="13366" max="13366" width="4" style="73" customWidth="1"/>
    <col min="13367" max="13367" width="3" style="73" customWidth="1"/>
    <col min="13368" max="13368" width="4.85546875" style="73" customWidth="1"/>
    <col min="13369" max="13369" width="3.7109375" style="73" customWidth="1"/>
    <col min="13370" max="13370" width="83.42578125" style="73" customWidth="1"/>
    <col min="13371" max="13616" width="9.140625" style="73"/>
    <col min="13617" max="13617" width="4.42578125" style="73" customWidth="1"/>
    <col min="13618" max="13618" width="10.85546875" style="73" customWidth="1"/>
    <col min="13619" max="13619" width="2.5703125" style="73" customWidth="1"/>
    <col min="13620" max="13621" width="3.140625" style="73" customWidth="1"/>
    <col min="13622" max="13622" width="4" style="73" customWidth="1"/>
    <col min="13623" max="13623" width="3" style="73" customWidth="1"/>
    <col min="13624" max="13624" width="4.85546875" style="73" customWidth="1"/>
    <col min="13625" max="13625" width="3.7109375" style="73" customWidth="1"/>
    <col min="13626" max="13626" width="83.42578125" style="73" customWidth="1"/>
    <col min="13627" max="13872" width="9.140625" style="73"/>
    <col min="13873" max="13873" width="4.42578125" style="73" customWidth="1"/>
    <col min="13874" max="13874" width="10.85546875" style="73" customWidth="1"/>
    <col min="13875" max="13875" width="2.5703125" style="73" customWidth="1"/>
    <col min="13876" max="13877" width="3.140625" style="73" customWidth="1"/>
    <col min="13878" max="13878" width="4" style="73" customWidth="1"/>
    <col min="13879" max="13879" width="3" style="73" customWidth="1"/>
    <col min="13880" max="13880" width="4.85546875" style="73" customWidth="1"/>
    <col min="13881" max="13881" width="3.7109375" style="73" customWidth="1"/>
    <col min="13882" max="13882" width="83.42578125" style="73" customWidth="1"/>
    <col min="13883" max="14128" width="9.140625" style="73"/>
    <col min="14129" max="14129" width="4.42578125" style="73" customWidth="1"/>
    <col min="14130" max="14130" width="10.85546875" style="73" customWidth="1"/>
    <col min="14131" max="14131" width="2.5703125" style="73" customWidth="1"/>
    <col min="14132" max="14133" width="3.140625" style="73" customWidth="1"/>
    <col min="14134" max="14134" width="4" style="73" customWidth="1"/>
    <col min="14135" max="14135" width="3" style="73" customWidth="1"/>
    <col min="14136" max="14136" width="4.85546875" style="73" customWidth="1"/>
    <col min="14137" max="14137" width="3.7109375" style="73" customWidth="1"/>
    <col min="14138" max="14138" width="83.42578125" style="73" customWidth="1"/>
    <col min="14139" max="14384" width="9.140625" style="73"/>
    <col min="14385" max="14385" width="4.42578125" style="73" customWidth="1"/>
    <col min="14386" max="14386" width="10.85546875" style="73" customWidth="1"/>
    <col min="14387" max="14387" width="2.5703125" style="73" customWidth="1"/>
    <col min="14388" max="14389" width="3.140625" style="73" customWidth="1"/>
    <col min="14390" max="14390" width="4" style="73" customWidth="1"/>
    <col min="14391" max="14391" width="3" style="73" customWidth="1"/>
    <col min="14392" max="14392" width="4.85546875" style="73" customWidth="1"/>
    <col min="14393" max="14393" width="3.7109375" style="73" customWidth="1"/>
    <col min="14394" max="14394" width="83.42578125" style="73" customWidth="1"/>
    <col min="14395" max="14640" width="9.140625" style="73"/>
    <col min="14641" max="14641" width="4.42578125" style="73" customWidth="1"/>
    <col min="14642" max="14642" width="10.85546875" style="73" customWidth="1"/>
    <col min="14643" max="14643" width="2.5703125" style="73" customWidth="1"/>
    <col min="14644" max="14645" width="3.140625" style="73" customWidth="1"/>
    <col min="14646" max="14646" width="4" style="73" customWidth="1"/>
    <col min="14647" max="14647" width="3" style="73" customWidth="1"/>
    <col min="14648" max="14648" width="4.85546875" style="73" customWidth="1"/>
    <col min="14649" max="14649" width="3.7109375" style="73" customWidth="1"/>
    <col min="14650" max="14650" width="83.42578125" style="73" customWidth="1"/>
    <col min="14651" max="14896" width="9.140625" style="73"/>
    <col min="14897" max="14897" width="4.42578125" style="73" customWidth="1"/>
    <col min="14898" max="14898" width="10.85546875" style="73" customWidth="1"/>
    <col min="14899" max="14899" width="2.5703125" style="73" customWidth="1"/>
    <col min="14900" max="14901" width="3.140625" style="73" customWidth="1"/>
    <col min="14902" max="14902" width="4" style="73" customWidth="1"/>
    <col min="14903" max="14903" width="3" style="73" customWidth="1"/>
    <col min="14904" max="14904" width="4.85546875" style="73" customWidth="1"/>
    <col min="14905" max="14905" width="3.7109375" style="73" customWidth="1"/>
    <col min="14906" max="14906" width="83.42578125" style="73" customWidth="1"/>
    <col min="14907" max="15152" width="9.140625" style="73"/>
    <col min="15153" max="15153" width="4.42578125" style="73" customWidth="1"/>
    <col min="15154" max="15154" width="10.85546875" style="73" customWidth="1"/>
    <col min="15155" max="15155" width="2.5703125" style="73" customWidth="1"/>
    <col min="15156" max="15157" width="3.140625" style="73" customWidth="1"/>
    <col min="15158" max="15158" width="4" style="73" customWidth="1"/>
    <col min="15159" max="15159" width="3" style="73" customWidth="1"/>
    <col min="15160" max="15160" width="4.85546875" style="73" customWidth="1"/>
    <col min="15161" max="15161" width="3.7109375" style="73" customWidth="1"/>
    <col min="15162" max="15162" width="83.42578125" style="73" customWidth="1"/>
    <col min="15163" max="15408" width="9.140625" style="73"/>
    <col min="15409" max="15409" width="4.42578125" style="73" customWidth="1"/>
    <col min="15410" max="15410" width="10.85546875" style="73" customWidth="1"/>
    <col min="15411" max="15411" width="2.5703125" style="73" customWidth="1"/>
    <col min="15412" max="15413" width="3.140625" style="73" customWidth="1"/>
    <col min="15414" max="15414" width="4" style="73" customWidth="1"/>
    <col min="15415" max="15415" width="3" style="73" customWidth="1"/>
    <col min="15416" max="15416" width="4.85546875" style="73" customWidth="1"/>
    <col min="15417" max="15417" width="3.7109375" style="73" customWidth="1"/>
    <col min="15418" max="15418" width="83.42578125" style="73" customWidth="1"/>
    <col min="15419" max="15664" width="9.140625" style="73"/>
    <col min="15665" max="15665" width="4.42578125" style="73" customWidth="1"/>
    <col min="15666" max="15666" width="10.85546875" style="73" customWidth="1"/>
    <col min="15667" max="15667" width="2.5703125" style="73" customWidth="1"/>
    <col min="15668" max="15669" width="3.140625" style="73" customWidth="1"/>
    <col min="15670" max="15670" width="4" style="73" customWidth="1"/>
    <col min="15671" max="15671" width="3" style="73" customWidth="1"/>
    <col min="15672" max="15672" width="4.85546875" style="73" customWidth="1"/>
    <col min="15673" max="15673" width="3.7109375" style="73" customWidth="1"/>
    <col min="15674" max="15674" width="83.42578125" style="73" customWidth="1"/>
    <col min="15675" max="15920" width="9.140625" style="73"/>
    <col min="15921" max="15921" width="4.42578125" style="73" customWidth="1"/>
    <col min="15922" max="15922" width="10.85546875" style="73" customWidth="1"/>
    <col min="15923" max="15923" width="2.5703125" style="73" customWidth="1"/>
    <col min="15924" max="15925" width="3.140625" style="73" customWidth="1"/>
    <col min="15926" max="15926" width="4" style="73" customWidth="1"/>
    <col min="15927" max="15927" width="3" style="73" customWidth="1"/>
    <col min="15928" max="15928" width="4.85546875" style="73" customWidth="1"/>
    <col min="15929" max="15929" width="3.7109375" style="73" customWidth="1"/>
    <col min="15930" max="15930" width="83.42578125" style="73" customWidth="1"/>
    <col min="15931" max="16384" width="9.140625" style="73"/>
  </cols>
  <sheetData>
    <row r="1" spans="1:10">
      <c r="B1" s="72"/>
      <c r="C1" s="72"/>
      <c r="D1" s="72"/>
      <c r="E1" s="72"/>
      <c r="F1" s="72"/>
      <c r="G1" s="72"/>
      <c r="H1" s="72"/>
      <c r="I1" s="72"/>
      <c r="J1" s="6" t="s">
        <v>250</v>
      </c>
    </row>
    <row r="2" spans="1:10">
      <c r="B2" s="72"/>
      <c r="C2" s="72"/>
      <c r="D2" s="72"/>
      <c r="E2" s="72"/>
      <c r="F2" s="72"/>
      <c r="G2" s="72"/>
      <c r="H2" s="72"/>
      <c r="I2" s="72"/>
      <c r="J2" s="6" t="s">
        <v>251</v>
      </c>
    </row>
    <row r="3" spans="1:10">
      <c r="B3" s="72"/>
      <c r="C3" s="72"/>
      <c r="D3" s="72"/>
      <c r="E3" s="72"/>
      <c r="F3" s="72"/>
      <c r="G3" s="72"/>
      <c r="H3" s="72"/>
      <c r="I3" s="72"/>
      <c r="J3" s="6" t="s">
        <v>295</v>
      </c>
    </row>
    <row r="4" spans="1:10">
      <c r="B4" s="72"/>
      <c r="C4" s="72"/>
      <c r="D4" s="72"/>
      <c r="E4" s="72"/>
      <c r="F4" s="72"/>
      <c r="G4" s="72"/>
      <c r="H4" s="72"/>
      <c r="I4" s="72"/>
    </row>
    <row r="6" spans="1:10" ht="14.25">
      <c r="B6" s="241" t="s">
        <v>240</v>
      </c>
      <c r="C6" s="241"/>
      <c r="D6" s="241"/>
      <c r="E6" s="241"/>
      <c r="F6" s="241"/>
      <c r="G6" s="241"/>
      <c r="H6" s="241"/>
      <c r="I6" s="241"/>
      <c r="J6" s="241"/>
    </row>
    <row r="7" spans="1:10" ht="15.75">
      <c r="B7" s="242"/>
      <c r="C7" s="242"/>
      <c r="D7" s="242"/>
      <c r="E7" s="242"/>
      <c r="F7" s="242"/>
      <c r="G7" s="242"/>
      <c r="H7" s="242"/>
      <c r="I7" s="242"/>
      <c r="J7" s="242"/>
    </row>
    <row r="8" spans="1:10">
      <c r="A8" s="243" t="s">
        <v>18</v>
      </c>
      <c r="B8" s="244" t="s">
        <v>170</v>
      </c>
      <c r="C8" s="244"/>
      <c r="D8" s="244"/>
      <c r="E8" s="244"/>
      <c r="F8" s="244"/>
      <c r="G8" s="244"/>
      <c r="H8" s="244"/>
      <c r="I8" s="244"/>
      <c r="J8" s="218" t="s">
        <v>171</v>
      </c>
    </row>
    <row r="9" spans="1:10" ht="78.75">
      <c r="A9" s="243"/>
      <c r="B9" s="74" t="s">
        <v>172</v>
      </c>
      <c r="C9" s="245" t="s">
        <v>173</v>
      </c>
      <c r="D9" s="246"/>
      <c r="E9" s="246"/>
      <c r="F9" s="246"/>
      <c r="G9" s="247"/>
      <c r="H9" s="246" t="s">
        <v>237</v>
      </c>
      <c r="I9" s="247"/>
      <c r="J9" s="219"/>
    </row>
    <row r="10" spans="1:10">
      <c r="A10" s="75">
        <v>1</v>
      </c>
      <c r="B10" s="76" t="s">
        <v>174</v>
      </c>
      <c r="C10" s="248"/>
      <c r="D10" s="248"/>
      <c r="E10" s="248"/>
      <c r="F10" s="248"/>
      <c r="G10" s="248"/>
      <c r="H10" s="248"/>
      <c r="I10" s="248"/>
      <c r="J10" s="77" t="s">
        <v>175</v>
      </c>
    </row>
    <row r="11" spans="1:10" ht="38.25">
      <c r="A11" s="75">
        <v>2</v>
      </c>
      <c r="B11" s="78" t="s">
        <v>174</v>
      </c>
      <c r="C11" s="78" t="s">
        <v>51</v>
      </c>
      <c r="D11" s="78" t="s">
        <v>98</v>
      </c>
      <c r="E11" s="78" t="s">
        <v>176</v>
      </c>
      <c r="F11" s="78" t="s">
        <v>35</v>
      </c>
      <c r="G11" s="78" t="s">
        <v>56</v>
      </c>
      <c r="H11" s="78" t="s">
        <v>8</v>
      </c>
      <c r="I11" s="79" t="s">
        <v>101</v>
      </c>
      <c r="J11" s="80" t="s">
        <v>177</v>
      </c>
    </row>
    <row r="12" spans="1:10" ht="25.5">
      <c r="A12" s="75">
        <v>3</v>
      </c>
      <c r="B12" s="81" t="s">
        <v>79</v>
      </c>
      <c r="C12" s="239"/>
      <c r="D12" s="239"/>
      <c r="E12" s="239"/>
      <c r="F12" s="239"/>
      <c r="G12" s="239"/>
      <c r="H12" s="239"/>
      <c r="I12" s="239"/>
      <c r="J12" s="149" t="s">
        <v>178</v>
      </c>
    </row>
    <row r="13" spans="1:10">
      <c r="A13" s="75">
        <v>4</v>
      </c>
      <c r="B13" s="148" t="s">
        <v>79</v>
      </c>
      <c r="C13" s="83">
        <v>1</v>
      </c>
      <c r="D13" s="84" t="s">
        <v>76</v>
      </c>
      <c r="E13" s="84" t="s">
        <v>24</v>
      </c>
      <c r="F13" s="85" t="s">
        <v>29</v>
      </c>
      <c r="G13" s="84" t="s">
        <v>24</v>
      </c>
      <c r="H13" s="84" t="s">
        <v>8</v>
      </c>
      <c r="I13" s="84" t="s">
        <v>1</v>
      </c>
      <c r="J13" s="131" t="s">
        <v>80</v>
      </c>
    </row>
    <row r="14" spans="1:10">
      <c r="A14" s="75">
        <v>5</v>
      </c>
      <c r="B14" s="148" t="s">
        <v>79</v>
      </c>
      <c r="C14" s="83">
        <v>1</v>
      </c>
      <c r="D14" s="84">
        <v>12</v>
      </c>
      <c r="E14" s="85" t="s">
        <v>24</v>
      </c>
      <c r="F14" s="85" t="s">
        <v>33</v>
      </c>
      <c r="G14" s="85" t="s">
        <v>24</v>
      </c>
      <c r="H14" s="85" t="s">
        <v>8</v>
      </c>
      <c r="I14" s="84">
        <v>120</v>
      </c>
      <c r="J14" s="131" t="s">
        <v>81</v>
      </c>
    </row>
    <row r="15" spans="1:10">
      <c r="A15" s="75">
        <v>6</v>
      </c>
      <c r="B15" s="148" t="s">
        <v>79</v>
      </c>
      <c r="C15" s="83">
        <v>1</v>
      </c>
      <c r="D15" s="84">
        <v>12</v>
      </c>
      <c r="E15" s="85" t="s">
        <v>24</v>
      </c>
      <c r="F15" s="85" t="s">
        <v>35</v>
      </c>
      <c r="G15" s="85" t="s">
        <v>24</v>
      </c>
      <c r="H15" s="85" t="s">
        <v>8</v>
      </c>
      <c r="I15" s="84">
        <v>120</v>
      </c>
      <c r="J15" s="131" t="s">
        <v>82</v>
      </c>
    </row>
    <row r="16" spans="1:10">
      <c r="A16" s="75">
        <v>7</v>
      </c>
      <c r="B16" s="148" t="s">
        <v>79</v>
      </c>
      <c r="C16" s="83">
        <v>1</v>
      </c>
      <c r="D16" s="84">
        <v>12</v>
      </c>
      <c r="E16" s="85" t="s">
        <v>24</v>
      </c>
      <c r="F16" s="85" t="s">
        <v>54</v>
      </c>
      <c r="G16" s="85" t="s">
        <v>24</v>
      </c>
      <c r="H16" s="85" t="s">
        <v>8</v>
      </c>
      <c r="I16" s="84">
        <v>120</v>
      </c>
      <c r="J16" s="131" t="s">
        <v>179</v>
      </c>
    </row>
    <row r="17" spans="1:78">
      <c r="A17" s="75">
        <v>8</v>
      </c>
      <c r="B17" s="81" t="s">
        <v>40</v>
      </c>
      <c r="C17" s="249"/>
      <c r="D17" s="249"/>
      <c r="E17" s="249"/>
      <c r="F17" s="249"/>
      <c r="G17" s="249"/>
      <c r="H17" s="249"/>
      <c r="I17" s="249"/>
      <c r="J17" s="150" t="s">
        <v>180</v>
      </c>
    </row>
    <row r="18" spans="1:78" ht="38.25">
      <c r="A18" s="75">
        <v>9</v>
      </c>
      <c r="B18" s="148" t="s">
        <v>40</v>
      </c>
      <c r="C18" s="85" t="s">
        <v>51</v>
      </c>
      <c r="D18" s="85" t="s">
        <v>37</v>
      </c>
      <c r="E18" s="85" t="s">
        <v>26</v>
      </c>
      <c r="F18" s="85" t="s">
        <v>41</v>
      </c>
      <c r="G18" s="85" t="s">
        <v>24</v>
      </c>
      <c r="H18" s="85" t="s">
        <v>8</v>
      </c>
      <c r="I18" s="87" t="s">
        <v>3</v>
      </c>
      <c r="J18" s="88" t="s">
        <v>42</v>
      </c>
    </row>
    <row r="19" spans="1:78" ht="51">
      <c r="A19" s="75">
        <v>10</v>
      </c>
      <c r="B19" s="148" t="s">
        <v>40</v>
      </c>
      <c r="C19" s="85" t="s">
        <v>51</v>
      </c>
      <c r="D19" s="85" t="s">
        <v>37</v>
      </c>
      <c r="E19" s="85" t="s">
        <v>26</v>
      </c>
      <c r="F19" s="85" t="s">
        <v>2</v>
      </c>
      <c r="G19" s="85" t="s">
        <v>24</v>
      </c>
      <c r="H19" s="85" t="s">
        <v>8</v>
      </c>
      <c r="I19" s="87" t="s">
        <v>3</v>
      </c>
      <c r="J19" s="88" t="s">
        <v>43</v>
      </c>
    </row>
    <row r="20" spans="1:78" ht="38.25">
      <c r="A20" s="75">
        <v>11</v>
      </c>
      <c r="B20" s="148" t="s">
        <v>40</v>
      </c>
      <c r="C20" s="85" t="s">
        <v>51</v>
      </c>
      <c r="D20" s="85" t="s">
        <v>37</v>
      </c>
      <c r="E20" s="85" t="s">
        <v>26</v>
      </c>
      <c r="F20" s="85" t="s">
        <v>44</v>
      </c>
      <c r="G20" s="85" t="s">
        <v>24</v>
      </c>
      <c r="H20" s="85" t="s">
        <v>8</v>
      </c>
      <c r="I20" s="87" t="s">
        <v>3</v>
      </c>
      <c r="J20" s="88" t="s">
        <v>45</v>
      </c>
    </row>
    <row r="21" spans="1:78" ht="38.25">
      <c r="A21" s="75">
        <v>12</v>
      </c>
      <c r="B21" s="148" t="s">
        <v>40</v>
      </c>
      <c r="C21" s="85" t="s">
        <v>51</v>
      </c>
      <c r="D21" s="85" t="s">
        <v>37</v>
      </c>
      <c r="E21" s="85" t="s">
        <v>26</v>
      </c>
      <c r="F21" s="85" t="s">
        <v>46</v>
      </c>
      <c r="G21" s="85" t="s">
        <v>24</v>
      </c>
      <c r="H21" s="85" t="s">
        <v>8</v>
      </c>
      <c r="I21" s="87" t="s">
        <v>3</v>
      </c>
      <c r="J21" s="88" t="s">
        <v>181</v>
      </c>
    </row>
    <row r="22" spans="1:78">
      <c r="A22" s="75">
        <v>13</v>
      </c>
      <c r="B22" s="81" t="s">
        <v>247</v>
      </c>
      <c r="C22" s="250"/>
      <c r="D22" s="251"/>
      <c r="E22" s="251"/>
      <c r="F22" s="251"/>
      <c r="G22" s="251"/>
      <c r="H22" s="251"/>
      <c r="I22" s="252"/>
      <c r="J22" s="133" t="s">
        <v>248</v>
      </c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</row>
    <row r="23" spans="1:78" ht="38.25">
      <c r="A23" s="75">
        <v>14</v>
      </c>
      <c r="B23" s="148" t="s">
        <v>247</v>
      </c>
      <c r="C23" s="85" t="s">
        <v>51</v>
      </c>
      <c r="D23" s="85" t="s">
        <v>98</v>
      </c>
      <c r="E23" s="85" t="s">
        <v>176</v>
      </c>
      <c r="F23" s="85" t="s">
        <v>35</v>
      </c>
      <c r="G23" s="85" t="s">
        <v>56</v>
      </c>
      <c r="H23" s="85" t="s">
        <v>8</v>
      </c>
      <c r="I23" s="85" t="s">
        <v>101</v>
      </c>
      <c r="J23" s="88" t="s">
        <v>177</v>
      </c>
    </row>
    <row r="24" spans="1:78">
      <c r="A24" s="75">
        <v>15</v>
      </c>
      <c r="B24" s="89">
        <v>182</v>
      </c>
      <c r="C24" s="239"/>
      <c r="D24" s="239"/>
      <c r="E24" s="239"/>
      <c r="F24" s="239"/>
      <c r="G24" s="239"/>
      <c r="H24" s="239"/>
      <c r="I24" s="239"/>
      <c r="J24" s="149" t="s">
        <v>182</v>
      </c>
    </row>
    <row r="25" spans="1:78" ht="38.25">
      <c r="A25" s="75">
        <v>16</v>
      </c>
      <c r="B25" s="90">
        <v>182</v>
      </c>
      <c r="C25" s="83">
        <v>1</v>
      </c>
      <c r="D25" s="84" t="s">
        <v>24</v>
      </c>
      <c r="E25" s="84" t="s">
        <v>26</v>
      </c>
      <c r="F25" s="85" t="s">
        <v>29</v>
      </c>
      <c r="G25" s="84" t="s">
        <v>24</v>
      </c>
      <c r="H25" s="85" t="s">
        <v>8</v>
      </c>
      <c r="I25" s="84">
        <v>110</v>
      </c>
      <c r="J25" s="91" t="s">
        <v>183</v>
      </c>
    </row>
    <row r="26" spans="1:78" ht="63.75">
      <c r="A26" s="75">
        <v>17</v>
      </c>
      <c r="B26" s="90">
        <v>182</v>
      </c>
      <c r="C26" s="83">
        <v>1</v>
      </c>
      <c r="D26" s="84" t="s">
        <v>24</v>
      </c>
      <c r="E26" s="84" t="s">
        <v>26</v>
      </c>
      <c r="F26" s="85" t="s">
        <v>31</v>
      </c>
      <c r="G26" s="84" t="s">
        <v>24</v>
      </c>
      <c r="H26" s="85" t="s">
        <v>8</v>
      </c>
      <c r="I26" s="84" t="s">
        <v>3</v>
      </c>
      <c r="J26" s="91" t="s">
        <v>184</v>
      </c>
    </row>
    <row r="27" spans="1:78" ht="25.5">
      <c r="A27" s="75">
        <v>18</v>
      </c>
      <c r="B27" s="90">
        <v>182</v>
      </c>
      <c r="C27" s="83">
        <v>1</v>
      </c>
      <c r="D27" s="84" t="s">
        <v>24</v>
      </c>
      <c r="E27" s="84" t="s">
        <v>26</v>
      </c>
      <c r="F27" s="85" t="s">
        <v>33</v>
      </c>
      <c r="G27" s="84" t="s">
        <v>24</v>
      </c>
      <c r="H27" s="85" t="s">
        <v>8</v>
      </c>
      <c r="I27" s="84" t="s">
        <v>3</v>
      </c>
      <c r="J27" s="86" t="s">
        <v>185</v>
      </c>
    </row>
    <row r="28" spans="1:78" ht="51">
      <c r="A28" s="75">
        <v>19</v>
      </c>
      <c r="B28" s="148">
        <v>182</v>
      </c>
      <c r="C28" s="85">
        <v>1</v>
      </c>
      <c r="D28" s="85" t="s">
        <v>24</v>
      </c>
      <c r="E28" s="85" t="s">
        <v>26</v>
      </c>
      <c r="F28" s="85" t="s">
        <v>35</v>
      </c>
      <c r="G28" s="85" t="s">
        <v>24</v>
      </c>
      <c r="H28" s="85" t="s">
        <v>8</v>
      </c>
      <c r="I28" s="87">
        <v>110</v>
      </c>
      <c r="J28" s="151" t="s">
        <v>186</v>
      </c>
    </row>
    <row r="29" spans="1:78">
      <c r="A29" s="75">
        <v>20</v>
      </c>
      <c r="B29" s="148" t="s">
        <v>28</v>
      </c>
      <c r="C29" s="85" t="s">
        <v>51</v>
      </c>
      <c r="D29" s="85" t="s">
        <v>48</v>
      </c>
      <c r="E29" s="85" t="s">
        <v>24</v>
      </c>
      <c r="F29" s="85" t="s">
        <v>29</v>
      </c>
      <c r="G29" s="85" t="s">
        <v>24</v>
      </c>
      <c r="H29" s="85" t="s">
        <v>8</v>
      </c>
      <c r="I29" s="87" t="s">
        <v>3</v>
      </c>
      <c r="J29" s="80" t="s">
        <v>296</v>
      </c>
    </row>
    <row r="30" spans="1:78" ht="25.5">
      <c r="A30" s="75">
        <v>21</v>
      </c>
      <c r="B30" s="148" t="s">
        <v>28</v>
      </c>
      <c r="C30" s="85" t="s">
        <v>51</v>
      </c>
      <c r="D30" s="85" t="s">
        <v>48</v>
      </c>
      <c r="E30" s="85" t="s">
        <v>24</v>
      </c>
      <c r="F30" s="85" t="s">
        <v>31</v>
      </c>
      <c r="G30" s="85" t="s">
        <v>24</v>
      </c>
      <c r="H30" s="85" t="s">
        <v>8</v>
      </c>
      <c r="I30" s="87" t="s">
        <v>3</v>
      </c>
      <c r="J30" s="118" t="s">
        <v>297</v>
      </c>
    </row>
    <row r="31" spans="1:78" ht="25.5">
      <c r="A31" s="75">
        <v>22</v>
      </c>
      <c r="B31" s="148" t="s">
        <v>28</v>
      </c>
      <c r="C31" s="85" t="s">
        <v>51</v>
      </c>
      <c r="D31" s="85" t="s">
        <v>48</v>
      </c>
      <c r="E31" s="85" t="s">
        <v>24</v>
      </c>
      <c r="F31" s="85" t="s">
        <v>54</v>
      </c>
      <c r="G31" s="85" t="s">
        <v>24</v>
      </c>
      <c r="H31" s="85" t="s">
        <v>8</v>
      </c>
      <c r="I31" s="87" t="s">
        <v>3</v>
      </c>
      <c r="J31" s="118" t="s">
        <v>298</v>
      </c>
    </row>
    <row r="32" spans="1:78">
      <c r="A32" s="75">
        <v>23</v>
      </c>
      <c r="B32" s="90">
        <v>182</v>
      </c>
      <c r="C32" s="83">
        <v>1</v>
      </c>
      <c r="D32" s="84" t="s">
        <v>48</v>
      </c>
      <c r="E32" s="84" t="s">
        <v>26</v>
      </c>
      <c r="F32" s="87" t="s">
        <v>29</v>
      </c>
      <c r="G32" s="85" t="s">
        <v>26</v>
      </c>
      <c r="H32" s="85" t="s">
        <v>8</v>
      </c>
      <c r="I32" s="84" t="s">
        <v>3</v>
      </c>
      <c r="J32" s="79" t="s">
        <v>55</v>
      </c>
    </row>
    <row r="33" spans="1:10" ht="25.5">
      <c r="A33" s="75">
        <v>24</v>
      </c>
      <c r="B33" s="90">
        <v>182</v>
      </c>
      <c r="C33" s="83">
        <v>1</v>
      </c>
      <c r="D33" s="87" t="s">
        <v>48</v>
      </c>
      <c r="E33" s="87" t="s">
        <v>26</v>
      </c>
      <c r="F33" s="87" t="s">
        <v>31</v>
      </c>
      <c r="G33" s="85" t="s">
        <v>26</v>
      </c>
      <c r="H33" s="85" t="s">
        <v>8</v>
      </c>
      <c r="I33" s="87" t="s">
        <v>3</v>
      </c>
      <c r="J33" s="79" t="s">
        <v>187</v>
      </c>
    </row>
    <row r="34" spans="1:10">
      <c r="A34" s="75">
        <v>25</v>
      </c>
      <c r="B34" s="90">
        <v>182</v>
      </c>
      <c r="C34" s="83">
        <v>1</v>
      </c>
      <c r="D34" s="84" t="s">
        <v>48</v>
      </c>
      <c r="E34" s="84" t="s">
        <v>37</v>
      </c>
      <c r="F34" s="87" t="s">
        <v>29</v>
      </c>
      <c r="G34" s="85" t="s">
        <v>24</v>
      </c>
      <c r="H34" s="85" t="s">
        <v>8</v>
      </c>
      <c r="I34" s="84" t="s">
        <v>3</v>
      </c>
      <c r="J34" s="79" t="s">
        <v>188</v>
      </c>
    </row>
    <row r="35" spans="1:10">
      <c r="A35" s="75">
        <v>26</v>
      </c>
      <c r="B35" s="90">
        <v>182</v>
      </c>
      <c r="C35" s="83">
        <v>1</v>
      </c>
      <c r="D35" s="87" t="s">
        <v>48</v>
      </c>
      <c r="E35" s="87" t="s">
        <v>37</v>
      </c>
      <c r="F35" s="87" t="s">
        <v>31</v>
      </c>
      <c r="G35" s="85" t="s">
        <v>24</v>
      </c>
      <c r="H35" s="85" t="s">
        <v>8</v>
      </c>
      <c r="I35" s="87" t="s">
        <v>3</v>
      </c>
      <c r="J35" s="79" t="s">
        <v>189</v>
      </c>
    </row>
    <row r="36" spans="1:10" ht="25.5">
      <c r="A36" s="75">
        <v>27</v>
      </c>
      <c r="B36" s="90">
        <v>182</v>
      </c>
      <c r="C36" s="85" t="s">
        <v>51</v>
      </c>
      <c r="D36" s="87" t="s">
        <v>48</v>
      </c>
      <c r="E36" s="87" t="s">
        <v>56</v>
      </c>
      <c r="F36" s="87" t="s">
        <v>29</v>
      </c>
      <c r="G36" s="85" t="s">
        <v>26</v>
      </c>
      <c r="H36" s="85" t="s">
        <v>8</v>
      </c>
      <c r="I36" s="87" t="s">
        <v>3</v>
      </c>
      <c r="J36" s="79" t="s">
        <v>58</v>
      </c>
    </row>
    <row r="37" spans="1:10" ht="25.5">
      <c r="A37" s="75">
        <v>28</v>
      </c>
      <c r="B37" s="90">
        <v>182</v>
      </c>
      <c r="C37" s="83">
        <v>1</v>
      </c>
      <c r="D37" s="84" t="s">
        <v>59</v>
      </c>
      <c r="E37" s="84" t="s">
        <v>24</v>
      </c>
      <c r="F37" s="85" t="s">
        <v>31</v>
      </c>
      <c r="G37" s="85" t="s">
        <v>56</v>
      </c>
      <c r="H37" s="85" t="s">
        <v>8</v>
      </c>
      <c r="I37" s="84" t="s">
        <v>3</v>
      </c>
      <c r="J37" s="92" t="s">
        <v>190</v>
      </c>
    </row>
    <row r="38" spans="1:10" ht="25.5">
      <c r="A38" s="75">
        <v>29</v>
      </c>
      <c r="B38" s="90">
        <v>182</v>
      </c>
      <c r="C38" s="83">
        <v>1</v>
      </c>
      <c r="D38" s="84" t="s">
        <v>59</v>
      </c>
      <c r="E38" s="84" t="s">
        <v>59</v>
      </c>
      <c r="F38" s="85" t="s">
        <v>64</v>
      </c>
      <c r="G38" s="85" t="s">
        <v>56</v>
      </c>
      <c r="H38" s="84" t="s">
        <v>8</v>
      </c>
      <c r="I38" s="84">
        <v>110</v>
      </c>
      <c r="J38" s="93" t="s">
        <v>65</v>
      </c>
    </row>
    <row r="39" spans="1:10" ht="25.5">
      <c r="A39" s="75">
        <v>30</v>
      </c>
      <c r="B39" s="90">
        <v>182</v>
      </c>
      <c r="C39" s="83">
        <v>1</v>
      </c>
      <c r="D39" s="84" t="s">
        <v>59</v>
      </c>
      <c r="E39" s="84" t="s">
        <v>59</v>
      </c>
      <c r="F39" s="85" t="s">
        <v>66</v>
      </c>
      <c r="G39" s="85" t="s">
        <v>56</v>
      </c>
      <c r="H39" s="84" t="s">
        <v>8</v>
      </c>
      <c r="I39" s="84">
        <v>110</v>
      </c>
      <c r="J39" s="93" t="s">
        <v>67</v>
      </c>
    </row>
    <row r="40" spans="1:10" ht="25.5">
      <c r="A40" s="75">
        <v>31</v>
      </c>
      <c r="B40" s="148" t="s">
        <v>28</v>
      </c>
      <c r="C40" s="85" t="s">
        <v>51</v>
      </c>
      <c r="D40" s="85" t="s">
        <v>191</v>
      </c>
      <c r="E40" s="85" t="s">
        <v>22</v>
      </c>
      <c r="F40" s="85" t="s">
        <v>0</v>
      </c>
      <c r="G40" s="85" t="s">
        <v>22</v>
      </c>
      <c r="H40" s="85" t="s">
        <v>8</v>
      </c>
      <c r="I40" s="85" t="s">
        <v>0</v>
      </c>
      <c r="J40" s="94" t="s">
        <v>192</v>
      </c>
    </row>
    <row r="41" spans="1:10">
      <c r="A41" s="75">
        <v>32</v>
      </c>
      <c r="B41" s="89">
        <v>901</v>
      </c>
      <c r="C41" s="239"/>
      <c r="D41" s="239"/>
      <c r="E41" s="239"/>
      <c r="F41" s="239"/>
      <c r="G41" s="239"/>
      <c r="H41" s="239"/>
      <c r="I41" s="239"/>
      <c r="J41" s="149" t="s">
        <v>193</v>
      </c>
    </row>
    <row r="42" spans="1:10" ht="18.75" customHeight="1">
      <c r="A42" s="75">
        <v>33</v>
      </c>
      <c r="B42" s="90">
        <v>901</v>
      </c>
      <c r="C42" s="95" t="s">
        <v>51</v>
      </c>
      <c r="D42" s="95" t="s">
        <v>68</v>
      </c>
      <c r="E42" s="95" t="s">
        <v>194</v>
      </c>
      <c r="F42" s="95" t="s">
        <v>195</v>
      </c>
      <c r="G42" s="95" t="s">
        <v>24</v>
      </c>
      <c r="H42" s="95" t="s">
        <v>8</v>
      </c>
      <c r="I42" s="95" t="s">
        <v>3</v>
      </c>
      <c r="J42" s="96" t="s">
        <v>196</v>
      </c>
    </row>
    <row r="43" spans="1:10" ht="51">
      <c r="A43" s="75">
        <v>34</v>
      </c>
      <c r="B43" s="90">
        <v>901</v>
      </c>
      <c r="C43" s="95" t="s">
        <v>51</v>
      </c>
      <c r="D43" s="95" t="s">
        <v>68</v>
      </c>
      <c r="E43" s="95" t="s">
        <v>194</v>
      </c>
      <c r="F43" s="95" t="s">
        <v>197</v>
      </c>
      <c r="G43" s="95" t="s">
        <v>24</v>
      </c>
      <c r="H43" s="95" t="s">
        <v>8</v>
      </c>
      <c r="I43" s="95" t="s">
        <v>3</v>
      </c>
      <c r="J43" s="96" t="s">
        <v>198</v>
      </c>
    </row>
    <row r="44" spans="1:10" ht="38.25">
      <c r="A44" s="75">
        <v>35</v>
      </c>
      <c r="B44" s="90">
        <v>901</v>
      </c>
      <c r="C44" s="95" t="s">
        <v>51</v>
      </c>
      <c r="D44" s="95" t="s">
        <v>69</v>
      </c>
      <c r="E44" s="95" t="s">
        <v>48</v>
      </c>
      <c r="F44" s="95" t="s">
        <v>72</v>
      </c>
      <c r="G44" s="95" t="s">
        <v>56</v>
      </c>
      <c r="H44" s="95" t="s">
        <v>8</v>
      </c>
      <c r="I44" s="95" t="s">
        <v>1</v>
      </c>
      <c r="J44" s="97" t="s">
        <v>73</v>
      </c>
    </row>
    <row r="45" spans="1:10" ht="43.5" customHeight="1">
      <c r="A45" s="75">
        <v>36</v>
      </c>
      <c r="B45" s="148" t="s">
        <v>7</v>
      </c>
      <c r="C45" s="95" t="s">
        <v>51</v>
      </c>
      <c r="D45" s="95" t="s">
        <v>69</v>
      </c>
      <c r="E45" s="95" t="s">
        <v>48</v>
      </c>
      <c r="F45" s="95" t="s">
        <v>124</v>
      </c>
      <c r="G45" s="95" t="s">
        <v>56</v>
      </c>
      <c r="H45" s="95" t="s">
        <v>8</v>
      </c>
      <c r="I45" s="95" t="s">
        <v>1</v>
      </c>
      <c r="J45" s="96" t="s">
        <v>199</v>
      </c>
    </row>
    <row r="46" spans="1:10" ht="38.25">
      <c r="A46" s="75">
        <v>37</v>
      </c>
      <c r="B46" s="148" t="s">
        <v>7</v>
      </c>
      <c r="C46" s="95" t="s">
        <v>51</v>
      </c>
      <c r="D46" s="95" t="s">
        <v>69</v>
      </c>
      <c r="E46" s="95" t="s">
        <v>48</v>
      </c>
      <c r="F46" s="95" t="s">
        <v>200</v>
      </c>
      <c r="G46" s="95" t="s">
        <v>56</v>
      </c>
      <c r="H46" s="95" t="s">
        <v>8</v>
      </c>
      <c r="I46" s="95" t="s">
        <v>1</v>
      </c>
      <c r="J46" s="96" t="s">
        <v>201</v>
      </c>
    </row>
    <row r="47" spans="1:10" ht="25.5">
      <c r="A47" s="75">
        <v>38</v>
      </c>
      <c r="B47" s="148" t="s">
        <v>7</v>
      </c>
      <c r="C47" s="95" t="s">
        <v>51</v>
      </c>
      <c r="D47" s="95" t="s">
        <v>69</v>
      </c>
      <c r="E47" s="95" t="s">
        <v>48</v>
      </c>
      <c r="F47" s="95" t="s">
        <v>74</v>
      </c>
      <c r="G47" s="95" t="s">
        <v>56</v>
      </c>
      <c r="H47" s="95" t="s">
        <v>8</v>
      </c>
      <c r="I47" s="95" t="s">
        <v>1</v>
      </c>
      <c r="J47" s="97" t="s">
        <v>75</v>
      </c>
    </row>
    <row r="48" spans="1:10" ht="41.25" customHeight="1">
      <c r="A48" s="75">
        <v>39</v>
      </c>
      <c r="B48" s="148" t="s">
        <v>7</v>
      </c>
      <c r="C48" s="95" t="s">
        <v>51</v>
      </c>
      <c r="D48" s="95" t="s">
        <v>69</v>
      </c>
      <c r="E48" s="95" t="s">
        <v>191</v>
      </c>
      <c r="F48" s="95" t="s">
        <v>202</v>
      </c>
      <c r="G48" s="95" t="s">
        <v>56</v>
      </c>
      <c r="H48" s="95" t="s">
        <v>8</v>
      </c>
      <c r="I48" s="95" t="s">
        <v>1</v>
      </c>
      <c r="J48" s="96" t="s">
        <v>203</v>
      </c>
    </row>
    <row r="49" spans="1:10" ht="25.5">
      <c r="A49" s="75">
        <v>40</v>
      </c>
      <c r="B49" s="148" t="s">
        <v>7</v>
      </c>
      <c r="C49" s="95" t="s">
        <v>51</v>
      </c>
      <c r="D49" s="95" t="s">
        <v>87</v>
      </c>
      <c r="E49" s="95" t="s">
        <v>24</v>
      </c>
      <c r="F49" s="95" t="s">
        <v>88</v>
      </c>
      <c r="G49" s="95" t="s">
        <v>56</v>
      </c>
      <c r="H49" s="95" t="s">
        <v>8</v>
      </c>
      <c r="I49" s="95" t="s">
        <v>85</v>
      </c>
      <c r="J49" s="96" t="s">
        <v>89</v>
      </c>
    </row>
    <row r="50" spans="1:10" ht="25.5">
      <c r="A50" s="75">
        <v>41</v>
      </c>
      <c r="B50" s="148" t="s">
        <v>7</v>
      </c>
      <c r="C50" s="95" t="s">
        <v>51</v>
      </c>
      <c r="D50" s="95" t="s">
        <v>87</v>
      </c>
      <c r="E50" s="95" t="s">
        <v>26</v>
      </c>
      <c r="F50" s="95" t="s">
        <v>299</v>
      </c>
      <c r="G50" s="95" t="s">
        <v>56</v>
      </c>
      <c r="H50" s="95" t="s">
        <v>8</v>
      </c>
      <c r="I50" s="95" t="s">
        <v>85</v>
      </c>
      <c r="J50" s="96" t="s">
        <v>300</v>
      </c>
    </row>
    <row r="51" spans="1:10">
      <c r="A51" s="75">
        <v>42</v>
      </c>
      <c r="B51" s="148" t="s">
        <v>7</v>
      </c>
      <c r="C51" s="80">
        <v>1</v>
      </c>
      <c r="D51" s="80">
        <v>13</v>
      </c>
      <c r="E51" s="95" t="s">
        <v>26</v>
      </c>
      <c r="F51" s="95" t="s">
        <v>88</v>
      </c>
      <c r="G51" s="95" t="s">
        <v>56</v>
      </c>
      <c r="H51" s="95" t="s">
        <v>8</v>
      </c>
      <c r="I51" s="95" t="s">
        <v>85</v>
      </c>
      <c r="J51" s="98" t="s">
        <v>148</v>
      </c>
    </row>
    <row r="52" spans="1:10">
      <c r="A52" s="75">
        <v>43</v>
      </c>
      <c r="B52" s="148" t="s">
        <v>7</v>
      </c>
      <c r="C52" s="95" t="s">
        <v>51</v>
      </c>
      <c r="D52" s="95" t="s">
        <v>90</v>
      </c>
      <c r="E52" s="95" t="s">
        <v>24</v>
      </c>
      <c r="F52" s="95" t="s">
        <v>35</v>
      </c>
      <c r="G52" s="95" t="s">
        <v>56</v>
      </c>
      <c r="H52" s="95" t="s">
        <v>8</v>
      </c>
      <c r="I52" s="95" t="s">
        <v>4</v>
      </c>
      <c r="J52" s="99" t="s">
        <v>204</v>
      </c>
    </row>
    <row r="53" spans="1:10" ht="51">
      <c r="A53" s="75">
        <v>44</v>
      </c>
      <c r="B53" s="148" t="s">
        <v>7</v>
      </c>
      <c r="C53" s="95" t="s">
        <v>51</v>
      </c>
      <c r="D53" s="95" t="s">
        <v>90</v>
      </c>
      <c r="E53" s="95" t="s">
        <v>26</v>
      </c>
      <c r="F53" s="95" t="s">
        <v>35</v>
      </c>
      <c r="G53" s="95" t="s">
        <v>56</v>
      </c>
      <c r="H53" s="95" t="s">
        <v>8</v>
      </c>
      <c r="I53" s="95" t="s">
        <v>4</v>
      </c>
      <c r="J53" s="99" t="s">
        <v>205</v>
      </c>
    </row>
    <row r="54" spans="1:10" ht="51">
      <c r="A54" s="75">
        <v>45</v>
      </c>
      <c r="B54" s="148" t="s">
        <v>7</v>
      </c>
      <c r="C54" s="95" t="s">
        <v>51</v>
      </c>
      <c r="D54" s="95" t="s">
        <v>90</v>
      </c>
      <c r="E54" s="95" t="s">
        <v>26</v>
      </c>
      <c r="F54" s="95" t="s">
        <v>35</v>
      </c>
      <c r="G54" s="95" t="s">
        <v>56</v>
      </c>
      <c r="H54" s="95" t="s">
        <v>8</v>
      </c>
      <c r="I54" s="95" t="s">
        <v>206</v>
      </c>
      <c r="J54" s="99" t="s">
        <v>207</v>
      </c>
    </row>
    <row r="55" spans="1:10" ht="25.5">
      <c r="A55" s="75">
        <v>46</v>
      </c>
      <c r="B55" s="148" t="s">
        <v>7</v>
      </c>
      <c r="C55" s="95" t="s">
        <v>51</v>
      </c>
      <c r="D55" s="95" t="s">
        <v>90</v>
      </c>
      <c r="E55" s="95" t="s">
        <v>59</v>
      </c>
      <c r="F55" s="95" t="s">
        <v>72</v>
      </c>
      <c r="G55" s="95" t="s">
        <v>56</v>
      </c>
      <c r="H55" s="95" t="s">
        <v>8</v>
      </c>
      <c r="I55" s="95" t="s">
        <v>95</v>
      </c>
      <c r="J55" s="97" t="s">
        <v>97</v>
      </c>
    </row>
    <row r="56" spans="1:10" ht="25.5">
      <c r="A56" s="75">
        <v>47</v>
      </c>
      <c r="B56" s="148" t="s">
        <v>7</v>
      </c>
      <c r="C56" s="95" t="s">
        <v>51</v>
      </c>
      <c r="D56" s="95" t="s">
        <v>90</v>
      </c>
      <c r="E56" s="95" t="s">
        <v>59</v>
      </c>
      <c r="F56" s="95" t="s">
        <v>124</v>
      </c>
      <c r="G56" s="95" t="s">
        <v>56</v>
      </c>
      <c r="H56" s="95" t="s">
        <v>8</v>
      </c>
      <c r="I56" s="95" t="s">
        <v>95</v>
      </c>
      <c r="J56" s="99" t="s">
        <v>208</v>
      </c>
    </row>
    <row r="57" spans="1:10" ht="25.5">
      <c r="A57" s="75">
        <v>48</v>
      </c>
      <c r="B57" s="148" t="s">
        <v>7</v>
      </c>
      <c r="C57" s="95" t="s">
        <v>51</v>
      </c>
      <c r="D57" s="95" t="s">
        <v>98</v>
      </c>
      <c r="E57" s="95" t="s">
        <v>209</v>
      </c>
      <c r="F57" s="95" t="s">
        <v>35</v>
      </c>
      <c r="G57" s="95" t="s">
        <v>56</v>
      </c>
      <c r="H57" s="95" t="s">
        <v>8</v>
      </c>
      <c r="I57" s="95" t="s">
        <v>101</v>
      </c>
      <c r="J57" s="99" t="s">
        <v>210</v>
      </c>
    </row>
    <row r="58" spans="1:10" ht="25.5">
      <c r="A58" s="75">
        <v>49</v>
      </c>
      <c r="B58" s="148" t="s">
        <v>7</v>
      </c>
      <c r="C58" s="95" t="s">
        <v>51</v>
      </c>
      <c r="D58" s="95" t="s">
        <v>98</v>
      </c>
      <c r="E58" s="95" t="s">
        <v>100</v>
      </c>
      <c r="F58" s="95" t="s">
        <v>31</v>
      </c>
      <c r="G58" s="95" t="s">
        <v>26</v>
      </c>
      <c r="H58" s="95" t="s">
        <v>8</v>
      </c>
      <c r="I58" s="95" t="s">
        <v>101</v>
      </c>
      <c r="J58" s="97" t="s">
        <v>103</v>
      </c>
    </row>
    <row r="59" spans="1:10" ht="25.5">
      <c r="A59" s="75">
        <v>50</v>
      </c>
      <c r="B59" s="148" t="s">
        <v>7</v>
      </c>
      <c r="C59" s="95" t="s">
        <v>51</v>
      </c>
      <c r="D59" s="95" t="s">
        <v>98</v>
      </c>
      <c r="E59" s="95" t="s">
        <v>211</v>
      </c>
      <c r="F59" s="95" t="s">
        <v>35</v>
      </c>
      <c r="G59" s="95" t="s">
        <v>56</v>
      </c>
      <c r="H59" s="95" t="s">
        <v>8</v>
      </c>
      <c r="I59" s="95" t="s">
        <v>101</v>
      </c>
      <c r="J59" s="100" t="s">
        <v>212</v>
      </c>
    </row>
    <row r="60" spans="1:10">
      <c r="A60" s="75">
        <v>51</v>
      </c>
      <c r="B60" s="148" t="s">
        <v>7</v>
      </c>
      <c r="C60" s="95" t="s">
        <v>51</v>
      </c>
      <c r="D60" s="95" t="s">
        <v>213</v>
      </c>
      <c r="E60" s="95" t="s">
        <v>48</v>
      </c>
      <c r="F60" s="95" t="s">
        <v>35</v>
      </c>
      <c r="G60" s="95" t="s">
        <v>56</v>
      </c>
      <c r="H60" s="95" t="s">
        <v>8</v>
      </c>
      <c r="I60" s="95" t="s">
        <v>214</v>
      </c>
      <c r="J60" s="80" t="s">
        <v>215</v>
      </c>
    </row>
    <row r="61" spans="1:10">
      <c r="A61" s="75">
        <v>52</v>
      </c>
      <c r="B61" s="148" t="s">
        <v>7</v>
      </c>
      <c r="C61" s="95" t="s">
        <v>104</v>
      </c>
      <c r="D61" s="95" t="s">
        <v>22</v>
      </c>
      <c r="E61" s="95" t="s">
        <v>22</v>
      </c>
      <c r="F61" s="95" t="s">
        <v>0</v>
      </c>
      <c r="G61" s="95" t="s">
        <v>22</v>
      </c>
      <c r="H61" s="95" t="s">
        <v>8</v>
      </c>
      <c r="I61" s="95" t="s">
        <v>0</v>
      </c>
      <c r="J61" s="80" t="s">
        <v>216</v>
      </c>
    </row>
    <row r="62" spans="1:10">
      <c r="A62" s="75">
        <v>53</v>
      </c>
      <c r="B62" s="89">
        <v>903</v>
      </c>
      <c r="C62" s="239"/>
      <c r="D62" s="239"/>
      <c r="E62" s="239"/>
      <c r="F62" s="239"/>
      <c r="G62" s="239"/>
      <c r="H62" s="239"/>
      <c r="I62" s="239"/>
      <c r="J62" s="102" t="s">
        <v>217</v>
      </c>
    </row>
    <row r="63" spans="1:10" s="152" customFormat="1" ht="51.75" customHeight="1">
      <c r="A63" s="75">
        <v>54</v>
      </c>
      <c r="B63" s="90">
        <v>903</v>
      </c>
      <c r="C63" s="95">
        <v>1</v>
      </c>
      <c r="D63" s="95" t="s">
        <v>68</v>
      </c>
      <c r="E63" s="95" t="s">
        <v>194</v>
      </c>
      <c r="F63" s="95" t="s">
        <v>197</v>
      </c>
      <c r="G63" s="95" t="s">
        <v>24</v>
      </c>
      <c r="H63" s="95" t="s">
        <v>8</v>
      </c>
      <c r="I63" s="95" t="s">
        <v>3</v>
      </c>
      <c r="J63" s="153" t="s">
        <v>198</v>
      </c>
    </row>
    <row r="64" spans="1:10" ht="25.5">
      <c r="A64" s="75">
        <v>55</v>
      </c>
      <c r="B64" s="90">
        <v>903</v>
      </c>
      <c r="C64" s="95" t="s">
        <v>51</v>
      </c>
      <c r="D64" s="95" t="s">
        <v>87</v>
      </c>
      <c r="E64" s="95" t="s">
        <v>24</v>
      </c>
      <c r="F64" s="95" t="s">
        <v>88</v>
      </c>
      <c r="G64" s="95" t="s">
        <v>56</v>
      </c>
      <c r="H64" s="95" t="s">
        <v>8</v>
      </c>
      <c r="I64" s="95" t="s">
        <v>85</v>
      </c>
      <c r="J64" s="99" t="s">
        <v>89</v>
      </c>
    </row>
    <row r="65" spans="1:10">
      <c r="A65" s="75">
        <v>56</v>
      </c>
      <c r="B65" s="148" t="s">
        <v>9</v>
      </c>
      <c r="C65" s="80">
        <v>1</v>
      </c>
      <c r="D65" s="80">
        <v>13</v>
      </c>
      <c r="E65" s="95" t="s">
        <v>26</v>
      </c>
      <c r="F65" s="95" t="s">
        <v>88</v>
      </c>
      <c r="G65" s="95" t="s">
        <v>56</v>
      </c>
      <c r="H65" s="95" t="s">
        <v>8</v>
      </c>
      <c r="I65" s="95" t="s">
        <v>85</v>
      </c>
      <c r="J65" s="98" t="s">
        <v>148</v>
      </c>
    </row>
    <row r="66" spans="1:10" ht="38.25">
      <c r="A66" s="75">
        <v>57</v>
      </c>
      <c r="B66" s="148" t="s">
        <v>9</v>
      </c>
      <c r="C66" s="80">
        <v>1</v>
      </c>
      <c r="D66" s="80">
        <v>16</v>
      </c>
      <c r="E66" s="95" t="s">
        <v>303</v>
      </c>
      <c r="F66" s="95" t="s">
        <v>33</v>
      </c>
      <c r="G66" s="95" t="s">
        <v>56</v>
      </c>
      <c r="H66" s="95" t="s">
        <v>8</v>
      </c>
      <c r="I66" s="95" t="s">
        <v>101</v>
      </c>
      <c r="J66" s="98" t="s">
        <v>304</v>
      </c>
    </row>
    <row r="67" spans="1:10" ht="25.5">
      <c r="A67" s="75">
        <v>58</v>
      </c>
      <c r="B67" s="148" t="s">
        <v>9</v>
      </c>
      <c r="C67" s="80">
        <v>1</v>
      </c>
      <c r="D67" s="80">
        <v>16</v>
      </c>
      <c r="E67" s="95" t="s">
        <v>211</v>
      </c>
      <c r="F67" s="95" t="s">
        <v>35</v>
      </c>
      <c r="G67" s="95" t="s">
        <v>56</v>
      </c>
      <c r="H67" s="95" t="s">
        <v>8</v>
      </c>
      <c r="I67" s="95" t="s">
        <v>101</v>
      </c>
      <c r="J67" s="100" t="s">
        <v>212</v>
      </c>
    </row>
    <row r="68" spans="1:10">
      <c r="A68" s="75">
        <v>59</v>
      </c>
      <c r="B68" s="148" t="s">
        <v>9</v>
      </c>
      <c r="C68" s="95" t="s">
        <v>51</v>
      </c>
      <c r="D68" s="95" t="s">
        <v>213</v>
      </c>
      <c r="E68" s="95" t="s">
        <v>48</v>
      </c>
      <c r="F68" s="95" t="s">
        <v>35</v>
      </c>
      <c r="G68" s="95" t="s">
        <v>56</v>
      </c>
      <c r="H68" s="95" t="s">
        <v>8</v>
      </c>
      <c r="I68" s="95" t="s">
        <v>214</v>
      </c>
      <c r="J68" s="80" t="s">
        <v>215</v>
      </c>
    </row>
    <row r="69" spans="1:10">
      <c r="A69" s="75">
        <v>60</v>
      </c>
      <c r="B69" s="148" t="s">
        <v>9</v>
      </c>
      <c r="C69" s="95" t="s">
        <v>104</v>
      </c>
      <c r="D69" s="95" t="s">
        <v>22</v>
      </c>
      <c r="E69" s="95" t="s">
        <v>22</v>
      </c>
      <c r="F69" s="95" t="s">
        <v>0</v>
      </c>
      <c r="G69" s="95" t="s">
        <v>22</v>
      </c>
      <c r="H69" s="95" t="s">
        <v>8</v>
      </c>
      <c r="I69" s="95" t="s">
        <v>0</v>
      </c>
      <c r="J69" s="80" t="s">
        <v>218</v>
      </c>
    </row>
    <row r="70" spans="1:10">
      <c r="A70" s="75">
        <v>61</v>
      </c>
      <c r="B70" s="89">
        <v>906</v>
      </c>
      <c r="C70" s="239"/>
      <c r="D70" s="239"/>
      <c r="E70" s="239"/>
      <c r="F70" s="239"/>
      <c r="G70" s="239"/>
      <c r="H70" s="239"/>
      <c r="I70" s="239"/>
      <c r="J70" s="102" t="s">
        <v>219</v>
      </c>
    </row>
    <row r="71" spans="1:10" ht="38.25">
      <c r="A71" s="75">
        <v>62</v>
      </c>
      <c r="B71" s="90">
        <v>906</v>
      </c>
      <c r="C71" s="95" t="s">
        <v>51</v>
      </c>
      <c r="D71" s="95" t="s">
        <v>69</v>
      </c>
      <c r="E71" s="95" t="s">
        <v>48</v>
      </c>
      <c r="F71" s="95" t="s">
        <v>200</v>
      </c>
      <c r="G71" s="95" t="s">
        <v>56</v>
      </c>
      <c r="H71" s="95" t="s">
        <v>8</v>
      </c>
      <c r="I71" s="95" t="s">
        <v>1</v>
      </c>
      <c r="J71" s="96" t="s">
        <v>220</v>
      </c>
    </row>
    <row r="72" spans="1:10" ht="25.5">
      <c r="A72" s="75">
        <v>63</v>
      </c>
      <c r="B72" s="90">
        <v>906</v>
      </c>
      <c r="C72" s="95" t="s">
        <v>51</v>
      </c>
      <c r="D72" s="95" t="s">
        <v>87</v>
      </c>
      <c r="E72" s="95" t="s">
        <v>24</v>
      </c>
      <c r="F72" s="95" t="s">
        <v>88</v>
      </c>
      <c r="G72" s="95" t="s">
        <v>56</v>
      </c>
      <c r="H72" s="95" t="s">
        <v>8</v>
      </c>
      <c r="I72" s="95" t="s">
        <v>85</v>
      </c>
      <c r="J72" s="99" t="s">
        <v>89</v>
      </c>
    </row>
    <row r="73" spans="1:10" ht="25.5">
      <c r="A73" s="75">
        <v>64</v>
      </c>
      <c r="B73" s="90">
        <v>906</v>
      </c>
      <c r="C73" s="95" t="s">
        <v>51</v>
      </c>
      <c r="D73" s="95" t="s">
        <v>87</v>
      </c>
      <c r="E73" s="95" t="s">
        <v>26</v>
      </c>
      <c r="F73" s="95" t="s">
        <v>299</v>
      </c>
      <c r="G73" s="95" t="s">
        <v>56</v>
      </c>
      <c r="H73" s="95" t="s">
        <v>8</v>
      </c>
      <c r="I73" s="95" t="s">
        <v>85</v>
      </c>
      <c r="J73" s="99" t="s">
        <v>300</v>
      </c>
    </row>
    <row r="74" spans="1:10">
      <c r="A74" s="75">
        <v>65</v>
      </c>
      <c r="B74" s="148" t="s">
        <v>10</v>
      </c>
      <c r="C74" s="80">
        <v>1</v>
      </c>
      <c r="D74" s="80">
        <v>13</v>
      </c>
      <c r="E74" s="95" t="s">
        <v>26</v>
      </c>
      <c r="F74" s="95" t="s">
        <v>88</v>
      </c>
      <c r="G74" s="95" t="s">
        <v>56</v>
      </c>
      <c r="H74" s="95" t="s">
        <v>8</v>
      </c>
      <c r="I74" s="95" t="s">
        <v>85</v>
      </c>
      <c r="J74" s="98" t="s">
        <v>148</v>
      </c>
    </row>
    <row r="75" spans="1:10" ht="25.5">
      <c r="A75" s="75">
        <v>66</v>
      </c>
      <c r="B75" s="148" t="s">
        <v>10</v>
      </c>
      <c r="C75" s="80">
        <v>1</v>
      </c>
      <c r="D75" s="80">
        <v>16</v>
      </c>
      <c r="E75" s="95" t="s">
        <v>211</v>
      </c>
      <c r="F75" s="95" t="s">
        <v>35</v>
      </c>
      <c r="G75" s="95" t="s">
        <v>56</v>
      </c>
      <c r="H75" s="95" t="s">
        <v>8</v>
      </c>
      <c r="I75" s="95" t="s">
        <v>101</v>
      </c>
      <c r="J75" s="100" t="s">
        <v>212</v>
      </c>
    </row>
    <row r="76" spans="1:10">
      <c r="A76" s="75">
        <v>67</v>
      </c>
      <c r="B76" s="148" t="s">
        <v>10</v>
      </c>
      <c r="C76" s="95" t="s">
        <v>51</v>
      </c>
      <c r="D76" s="95" t="s">
        <v>213</v>
      </c>
      <c r="E76" s="95" t="s">
        <v>48</v>
      </c>
      <c r="F76" s="95" t="s">
        <v>35</v>
      </c>
      <c r="G76" s="95" t="s">
        <v>56</v>
      </c>
      <c r="H76" s="95" t="s">
        <v>8</v>
      </c>
      <c r="I76" s="95" t="s">
        <v>214</v>
      </c>
      <c r="J76" s="80" t="s">
        <v>215</v>
      </c>
    </row>
    <row r="77" spans="1:10">
      <c r="A77" s="75">
        <v>68</v>
      </c>
      <c r="B77" s="148" t="s">
        <v>10</v>
      </c>
      <c r="C77" s="95" t="s">
        <v>104</v>
      </c>
      <c r="D77" s="95" t="s">
        <v>22</v>
      </c>
      <c r="E77" s="95" t="s">
        <v>22</v>
      </c>
      <c r="F77" s="95" t="s">
        <v>0</v>
      </c>
      <c r="G77" s="95" t="s">
        <v>22</v>
      </c>
      <c r="H77" s="95" t="s">
        <v>8</v>
      </c>
      <c r="I77" s="95" t="s">
        <v>0</v>
      </c>
      <c r="J77" s="80" t="s">
        <v>216</v>
      </c>
    </row>
    <row r="78" spans="1:10">
      <c r="A78" s="75">
        <v>69</v>
      </c>
      <c r="B78" s="81" t="s">
        <v>11</v>
      </c>
      <c r="C78" s="103"/>
      <c r="D78" s="103"/>
      <c r="E78" s="103"/>
      <c r="F78" s="103"/>
      <c r="G78" s="103"/>
      <c r="H78" s="103"/>
      <c r="I78" s="103"/>
      <c r="J78" s="102" t="s">
        <v>221</v>
      </c>
    </row>
    <row r="79" spans="1:10" ht="25.5">
      <c r="A79" s="75">
        <v>70</v>
      </c>
      <c r="B79" s="148" t="s">
        <v>11</v>
      </c>
      <c r="C79" s="80">
        <v>1</v>
      </c>
      <c r="D79" s="80">
        <v>13</v>
      </c>
      <c r="E79" s="95" t="s">
        <v>24</v>
      </c>
      <c r="F79" s="95" t="s">
        <v>88</v>
      </c>
      <c r="G79" s="95" t="s">
        <v>56</v>
      </c>
      <c r="H79" s="95" t="s">
        <v>8</v>
      </c>
      <c r="I79" s="95" t="s">
        <v>85</v>
      </c>
      <c r="J79" s="99" t="s">
        <v>89</v>
      </c>
    </row>
    <row r="80" spans="1:10">
      <c r="A80" s="75">
        <v>71</v>
      </c>
      <c r="B80" s="148" t="s">
        <v>11</v>
      </c>
      <c r="C80" s="80">
        <v>1</v>
      </c>
      <c r="D80" s="80">
        <v>13</v>
      </c>
      <c r="E80" s="95" t="s">
        <v>26</v>
      </c>
      <c r="F80" s="95" t="s">
        <v>88</v>
      </c>
      <c r="G80" s="95" t="s">
        <v>56</v>
      </c>
      <c r="H80" s="95" t="s">
        <v>8</v>
      </c>
      <c r="I80" s="95" t="s">
        <v>85</v>
      </c>
      <c r="J80" s="98" t="s">
        <v>148</v>
      </c>
    </row>
    <row r="81" spans="1:78" ht="25.5">
      <c r="A81" s="75">
        <v>72</v>
      </c>
      <c r="B81" s="148" t="s">
        <v>11</v>
      </c>
      <c r="C81" s="80">
        <v>1</v>
      </c>
      <c r="D81" s="80">
        <v>16</v>
      </c>
      <c r="E81" s="95" t="s">
        <v>211</v>
      </c>
      <c r="F81" s="95" t="s">
        <v>35</v>
      </c>
      <c r="G81" s="95" t="s">
        <v>56</v>
      </c>
      <c r="H81" s="95" t="s">
        <v>8</v>
      </c>
      <c r="I81" s="95" t="s">
        <v>101</v>
      </c>
      <c r="J81" s="100" t="s">
        <v>212</v>
      </c>
    </row>
    <row r="82" spans="1:78">
      <c r="A82" s="75">
        <v>73</v>
      </c>
      <c r="B82" s="148" t="s">
        <v>11</v>
      </c>
      <c r="C82" s="95" t="s">
        <v>51</v>
      </c>
      <c r="D82" s="95" t="s">
        <v>213</v>
      </c>
      <c r="E82" s="95" t="s">
        <v>48</v>
      </c>
      <c r="F82" s="95" t="s">
        <v>35</v>
      </c>
      <c r="G82" s="95" t="s">
        <v>56</v>
      </c>
      <c r="H82" s="95" t="s">
        <v>8</v>
      </c>
      <c r="I82" s="95" t="s">
        <v>214</v>
      </c>
      <c r="J82" s="80" t="s">
        <v>215</v>
      </c>
    </row>
    <row r="83" spans="1:78">
      <c r="A83" s="75">
        <v>74</v>
      </c>
      <c r="B83" s="148" t="s">
        <v>11</v>
      </c>
      <c r="C83" s="95" t="s">
        <v>104</v>
      </c>
      <c r="D83" s="95" t="s">
        <v>22</v>
      </c>
      <c r="E83" s="95" t="s">
        <v>22</v>
      </c>
      <c r="F83" s="95" t="s">
        <v>0</v>
      </c>
      <c r="G83" s="95" t="s">
        <v>22</v>
      </c>
      <c r="H83" s="95" t="s">
        <v>8</v>
      </c>
      <c r="I83" s="95" t="s">
        <v>0</v>
      </c>
      <c r="J83" s="80" t="s">
        <v>216</v>
      </c>
    </row>
    <row r="84" spans="1:78">
      <c r="A84" s="75">
        <v>75</v>
      </c>
      <c r="B84" s="81" t="s">
        <v>301</v>
      </c>
      <c r="C84" s="103"/>
      <c r="D84" s="103"/>
      <c r="E84" s="103"/>
      <c r="F84" s="103"/>
      <c r="G84" s="103"/>
      <c r="H84" s="103"/>
      <c r="I84" s="103"/>
      <c r="J84" s="77" t="s">
        <v>302</v>
      </c>
    </row>
    <row r="85" spans="1:78" ht="25.5">
      <c r="A85" s="75">
        <v>76</v>
      </c>
      <c r="B85" s="148" t="s">
        <v>301</v>
      </c>
      <c r="C85" s="95" t="s">
        <v>51</v>
      </c>
      <c r="D85" s="95" t="s">
        <v>98</v>
      </c>
      <c r="E85" s="95" t="s">
        <v>228</v>
      </c>
      <c r="F85" s="95" t="s">
        <v>35</v>
      </c>
      <c r="G85" s="95" t="s">
        <v>56</v>
      </c>
      <c r="H85" s="95" t="s">
        <v>8</v>
      </c>
      <c r="I85" s="95" t="s">
        <v>101</v>
      </c>
      <c r="J85" s="101" t="s">
        <v>223</v>
      </c>
    </row>
    <row r="86" spans="1:78" ht="25.5">
      <c r="A86" s="75">
        <v>77</v>
      </c>
      <c r="B86" s="148" t="s">
        <v>301</v>
      </c>
      <c r="C86" s="95" t="s">
        <v>51</v>
      </c>
      <c r="D86" s="95" t="s">
        <v>98</v>
      </c>
      <c r="E86" s="95" t="s">
        <v>224</v>
      </c>
      <c r="F86" s="95" t="s">
        <v>0</v>
      </c>
      <c r="G86" s="95" t="s">
        <v>56</v>
      </c>
      <c r="H86" s="95" t="s">
        <v>8</v>
      </c>
      <c r="I86" s="95" t="s">
        <v>101</v>
      </c>
      <c r="J86" s="80" t="s">
        <v>225</v>
      </c>
    </row>
    <row r="87" spans="1:78" ht="25.5">
      <c r="A87" s="75">
        <v>78</v>
      </c>
      <c r="B87" s="148" t="s">
        <v>301</v>
      </c>
      <c r="C87" s="95" t="s">
        <v>51</v>
      </c>
      <c r="D87" s="95" t="s">
        <v>98</v>
      </c>
      <c r="E87" s="95" t="s">
        <v>211</v>
      </c>
      <c r="F87" s="95" t="s">
        <v>35</v>
      </c>
      <c r="G87" s="95" t="s">
        <v>56</v>
      </c>
      <c r="H87" s="95" t="s">
        <v>8</v>
      </c>
      <c r="I87" s="95" t="s">
        <v>101</v>
      </c>
      <c r="J87" s="80" t="s">
        <v>226</v>
      </c>
    </row>
    <row r="88" spans="1:78">
      <c r="A88" s="75">
        <v>79</v>
      </c>
      <c r="B88" s="104">
        <v>919</v>
      </c>
      <c r="C88" s="105"/>
      <c r="D88" s="105"/>
      <c r="E88" s="105"/>
      <c r="F88" s="105"/>
      <c r="G88" s="105"/>
      <c r="H88" s="105"/>
      <c r="I88" s="105"/>
      <c r="J88" s="147" t="s">
        <v>222</v>
      </c>
    </row>
    <row r="89" spans="1:78">
      <c r="A89" s="75">
        <v>80</v>
      </c>
      <c r="B89" s="75">
        <v>919</v>
      </c>
      <c r="C89" s="80">
        <v>1</v>
      </c>
      <c r="D89" s="80">
        <v>13</v>
      </c>
      <c r="E89" s="95" t="s">
        <v>26</v>
      </c>
      <c r="F89" s="95" t="s">
        <v>88</v>
      </c>
      <c r="G89" s="95" t="s">
        <v>56</v>
      </c>
      <c r="H89" s="95" t="s">
        <v>8</v>
      </c>
      <c r="I89" s="95" t="s">
        <v>85</v>
      </c>
      <c r="J89" s="98" t="s">
        <v>148</v>
      </c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</row>
    <row r="90" spans="1:78" ht="25.5">
      <c r="A90" s="75">
        <v>81</v>
      </c>
      <c r="B90" s="75">
        <v>919</v>
      </c>
      <c r="C90" s="107">
        <v>1</v>
      </c>
      <c r="D90" s="107">
        <v>16</v>
      </c>
      <c r="E90" s="107">
        <v>18</v>
      </c>
      <c r="F90" s="107" t="s">
        <v>35</v>
      </c>
      <c r="G90" s="107" t="s">
        <v>56</v>
      </c>
      <c r="H90" s="107" t="s">
        <v>8</v>
      </c>
      <c r="I90" s="107" t="s">
        <v>101</v>
      </c>
      <c r="J90" s="92" t="s">
        <v>223</v>
      </c>
    </row>
    <row r="91" spans="1:78" ht="25.5">
      <c r="A91" s="75">
        <v>82</v>
      </c>
      <c r="B91" s="75">
        <v>919</v>
      </c>
      <c r="C91" s="107" t="s">
        <v>51</v>
      </c>
      <c r="D91" s="107" t="s">
        <v>98</v>
      </c>
      <c r="E91" s="107" t="s">
        <v>224</v>
      </c>
      <c r="F91" s="107" t="s">
        <v>0</v>
      </c>
      <c r="G91" s="107" t="s">
        <v>56</v>
      </c>
      <c r="H91" s="107" t="s">
        <v>8</v>
      </c>
      <c r="I91" s="107" t="s">
        <v>101</v>
      </c>
      <c r="J91" s="99" t="s">
        <v>225</v>
      </c>
    </row>
    <row r="92" spans="1:78" ht="38.25">
      <c r="A92" s="75">
        <v>83</v>
      </c>
      <c r="B92" s="75">
        <v>919</v>
      </c>
      <c r="C92" s="107" t="s">
        <v>51</v>
      </c>
      <c r="D92" s="107" t="s">
        <v>98</v>
      </c>
      <c r="E92" s="107" t="s">
        <v>176</v>
      </c>
      <c r="F92" s="107" t="s">
        <v>35</v>
      </c>
      <c r="G92" s="107" t="s">
        <v>56</v>
      </c>
      <c r="H92" s="107" t="s">
        <v>8</v>
      </c>
      <c r="I92" s="107" t="s">
        <v>101</v>
      </c>
      <c r="J92" s="99" t="s">
        <v>177</v>
      </c>
    </row>
    <row r="93" spans="1:78" ht="25.5">
      <c r="A93" s="75">
        <v>84</v>
      </c>
      <c r="B93" s="108" t="s">
        <v>12</v>
      </c>
      <c r="C93" s="107" t="s">
        <v>51</v>
      </c>
      <c r="D93" s="107" t="s">
        <v>98</v>
      </c>
      <c r="E93" s="107" t="s">
        <v>211</v>
      </c>
      <c r="F93" s="107" t="s">
        <v>35</v>
      </c>
      <c r="G93" s="107" t="s">
        <v>56</v>
      </c>
      <c r="H93" s="107" t="s">
        <v>8</v>
      </c>
      <c r="I93" s="107" t="s">
        <v>101</v>
      </c>
      <c r="J93" s="92" t="s">
        <v>226</v>
      </c>
    </row>
    <row r="94" spans="1:78">
      <c r="A94" s="75">
        <v>85</v>
      </c>
      <c r="B94" s="148" t="s">
        <v>12</v>
      </c>
      <c r="C94" s="95" t="s">
        <v>51</v>
      </c>
      <c r="D94" s="95" t="s">
        <v>213</v>
      </c>
      <c r="E94" s="95" t="s">
        <v>24</v>
      </c>
      <c r="F94" s="95" t="s">
        <v>35</v>
      </c>
      <c r="G94" s="95" t="s">
        <v>56</v>
      </c>
      <c r="H94" s="95" t="s">
        <v>8</v>
      </c>
      <c r="I94" s="95" t="s">
        <v>214</v>
      </c>
      <c r="J94" s="92" t="s">
        <v>227</v>
      </c>
    </row>
    <row r="95" spans="1:78">
      <c r="A95" s="75">
        <v>86</v>
      </c>
      <c r="B95" s="108" t="s">
        <v>12</v>
      </c>
      <c r="C95" s="95" t="s">
        <v>51</v>
      </c>
      <c r="D95" s="95" t="s">
        <v>213</v>
      </c>
      <c r="E95" s="95" t="s">
        <v>48</v>
      </c>
      <c r="F95" s="95" t="s">
        <v>35</v>
      </c>
      <c r="G95" s="95" t="s">
        <v>56</v>
      </c>
      <c r="H95" s="95" t="s">
        <v>8</v>
      </c>
      <c r="I95" s="95" t="s">
        <v>214</v>
      </c>
      <c r="J95" s="80" t="s">
        <v>215</v>
      </c>
    </row>
    <row r="96" spans="1:78" ht="25.5">
      <c r="A96" s="75">
        <v>87</v>
      </c>
      <c r="B96" s="108" t="s">
        <v>12</v>
      </c>
      <c r="C96" s="95" t="s">
        <v>51</v>
      </c>
      <c r="D96" s="95" t="s">
        <v>228</v>
      </c>
      <c r="E96" s="95" t="s">
        <v>56</v>
      </c>
      <c r="F96" s="95" t="s">
        <v>40</v>
      </c>
      <c r="G96" s="95" t="s">
        <v>56</v>
      </c>
      <c r="H96" s="95" t="s">
        <v>8</v>
      </c>
      <c r="I96" s="95" t="s">
        <v>107</v>
      </c>
      <c r="J96" s="101" t="s">
        <v>229</v>
      </c>
    </row>
    <row r="97" spans="1:10" ht="25.5">
      <c r="A97" s="75">
        <v>88</v>
      </c>
      <c r="B97" s="108" t="s">
        <v>12</v>
      </c>
      <c r="C97" s="95" t="s">
        <v>51</v>
      </c>
      <c r="D97" s="95" t="s">
        <v>228</v>
      </c>
      <c r="E97" s="95" t="s">
        <v>56</v>
      </c>
      <c r="F97" s="95" t="s">
        <v>230</v>
      </c>
      <c r="G97" s="95" t="s">
        <v>56</v>
      </c>
      <c r="H97" s="95" t="s">
        <v>8</v>
      </c>
      <c r="I97" s="95" t="s">
        <v>107</v>
      </c>
      <c r="J97" s="101" t="s">
        <v>231</v>
      </c>
    </row>
    <row r="98" spans="1:10">
      <c r="A98" s="75">
        <v>89</v>
      </c>
      <c r="B98" s="108" t="s">
        <v>12</v>
      </c>
      <c r="C98" s="95" t="s">
        <v>104</v>
      </c>
      <c r="D98" s="95" t="s">
        <v>22</v>
      </c>
      <c r="E98" s="95" t="s">
        <v>22</v>
      </c>
      <c r="F98" s="95" t="s">
        <v>0</v>
      </c>
      <c r="G98" s="95" t="s">
        <v>22</v>
      </c>
      <c r="H98" s="95" t="s">
        <v>8</v>
      </c>
      <c r="I98" s="95" t="s">
        <v>0</v>
      </c>
      <c r="J98" s="80" t="s">
        <v>216</v>
      </c>
    </row>
    <row r="99" spans="1:10">
      <c r="B99" s="109"/>
      <c r="C99" s="109"/>
      <c r="D99" s="109"/>
      <c r="E99" s="109"/>
      <c r="F99" s="109"/>
      <c r="G99" s="109"/>
      <c r="H99" s="109"/>
      <c r="I99" s="109"/>
      <c r="J99" s="110"/>
    </row>
    <row r="100" spans="1:10">
      <c r="B100" s="240" t="s">
        <v>249</v>
      </c>
      <c r="C100" s="240"/>
      <c r="D100" s="240"/>
      <c r="E100" s="240"/>
      <c r="F100" s="240"/>
      <c r="G100" s="240"/>
      <c r="H100" s="240"/>
      <c r="I100" s="240"/>
      <c r="J100" s="240"/>
    </row>
  </sheetData>
  <mergeCells count="16">
    <mergeCell ref="C70:I70"/>
    <mergeCell ref="B100:J100"/>
    <mergeCell ref="B6:J6"/>
    <mergeCell ref="B7:J7"/>
    <mergeCell ref="A8:A9"/>
    <mergeCell ref="B8:I8"/>
    <mergeCell ref="J8:J9"/>
    <mergeCell ref="C9:G9"/>
    <mergeCell ref="H9:I9"/>
    <mergeCell ref="C10:I10"/>
    <mergeCell ref="C12:I12"/>
    <mergeCell ref="C17:I17"/>
    <mergeCell ref="C22:I22"/>
    <mergeCell ref="C24:I24"/>
    <mergeCell ref="C41:I41"/>
    <mergeCell ref="C62:I62"/>
  </mergeCells>
  <pageMargins left="0.78740157480314965" right="0.39370078740157483" top="0.39370078740157483" bottom="0.3937007874015748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7"/>
  <sheetViews>
    <sheetView view="pageBreakPreview" topLeftCell="A170" zoomScale="130" zoomScaleSheetLayoutView="130" workbookViewId="0">
      <selection activeCell="E179" sqref="E179"/>
    </sheetView>
  </sheetViews>
  <sheetFormatPr defaultRowHeight="12.75" outlineLevelRow="5"/>
  <cols>
    <col min="1" max="1" width="4.7109375" style="154" customWidth="1"/>
    <col min="2" max="2" width="10.140625" style="155" customWidth="1"/>
    <col min="3" max="3" width="10.85546875" style="155" customWidth="1"/>
    <col min="4" max="4" width="7.140625" style="155" customWidth="1"/>
    <col min="5" max="5" width="45.5703125" style="155" customWidth="1"/>
    <col min="6" max="6" width="14.140625" style="155" customWidth="1"/>
    <col min="7" max="14" width="11.7109375" style="155" hidden="1" customWidth="1"/>
    <col min="15" max="16384" width="9.140625" style="155"/>
  </cols>
  <sheetData>
    <row r="1" spans="1:14">
      <c r="E1" s="254" t="s">
        <v>310</v>
      </c>
      <c r="F1" s="254"/>
    </row>
    <row r="2" spans="1:14">
      <c r="E2" s="254" t="s">
        <v>311</v>
      </c>
      <c r="F2" s="254"/>
    </row>
    <row r="3" spans="1:14">
      <c r="E3" s="254" t="s">
        <v>312</v>
      </c>
      <c r="F3" s="254"/>
    </row>
    <row r="5" spans="1:14" ht="47.25" customHeight="1">
      <c r="A5" s="255" t="s">
        <v>313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1:14" ht="15.75">
      <c r="E6" s="256"/>
      <c r="F6" s="256"/>
      <c r="G6" s="256"/>
      <c r="H6" s="256"/>
      <c r="I6" s="256"/>
      <c r="J6" s="256"/>
      <c r="K6" s="256"/>
      <c r="L6" s="256"/>
      <c r="M6" s="256"/>
      <c r="N6" s="256"/>
    </row>
    <row r="7" spans="1:14" ht="51">
      <c r="A7" s="156" t="s">
        <v>314</v>
      </c>
      <c r="B7" s="157" t="s">
        <v>315</v>
      </c>
      <c r="C7" s="157" t="s">
        <v>316</v>
      </c>
      <c r="D7" s="157" t="s">
        <v>317</v>
      </c>
      <c r="E7" s="158" t="s">
        <v>318</v>
      </c>
      <c r="F7" s="157" t="s">
        <v>319</v>
      </c>
      <c r="G7" s="157" t="s">
        <v>320</v>
      </c>
      <c r="H7" s="157" t="s">
        <v>320</v>
      </c>
      <c r="I7" s="157" t="s">
        <v>320</v>
      </c>
      <c r="J7" s="157" t="s">
        <v>320</v>
      </c>
      <c r="K7" s="157" t="s">
        <v>320</v>
      </c>
      <c r="L7" s="157" t="s">
        <v>320</v>
      </c>
      <c r="M7" s="157" t="s">
        <v>320</v>
      </c>
      <c r="N7" s="157" t="s">
        <v>320</v>
      </c>
    </row>
    <row r="8" spans="1:14" s="164" customFormat="1">
      <c r="A8" s="159">
        <v>1</v>
      </c>
      <c r="B8" s="160" t="s">
        <v>321</v>
      </c>
      <c r="C8" s="160" t="s">
        <v>322</v>
      </c>
      <c r="D8" s="160" t="s">
        <v>0</v>
      </c>
      <c r="E8" s="161" t="s">
        <v>323</v>
      </c>
      <c r="F8" s="162">
        <v>49052504</v>
      </c>
      <c r="G8" s="163">
        <v>37582475</v>
      </c>
      <c r="H8" s="163">
        <v>0</v>
      </c>
      <c r="I8" s="163">
        <v>37582475</v>
      </c>
      <c r="J8" s="163">
        <v>0</v>
      </c>
      <c r="K8" s="163">
        <v>37582475</v>
      </c>
      <c r="L8" s="163">
        <v>0</v>
      </c>
      <c r="M8" s="163">
        <v>0</v>
      </c>
      <c r="N8" s="163">
        <v>0</v>
      </c>
    </row>
    <row r="9" spans="1:14" ht="29.25" customHeight="1" outlineLevel="1">
      <c r="A9" s="165">
        <v>2</v>
      </c>
      <c r="B9" s="166" t="s">
        <v>324</v>
      </c>
      <c r="C9" s="166" t="s">
        <v>322</v>
      </c>
      <c r="D9" s="166" t="s">
        <v>0</v>
      </c>
      <c r="E9" s="167" t="s">
        <v>325</v>
      </c>
      <c r="F9" s="168">
        <v>1547625</v>
      </c>
      <c r="G9" s="163">
        <v>1304370</v>
      </c>
      <c r="H9" s="163">
        <v>0</v>
      </c>
      <c r="I9" s="163">
        <v>1304370</v>
      </c>
      <c r="J9" s="163">
        <v>0</v>
      </c>
      <c r="K9" s="163">
        <v>1304370</v>
      </c>
      <c r="L9" s="163">
        <v>0</v>
      </c>
      <c r="M9" s="163">
        <v>0</v>
      </c>
      <c r="N9" s="163">
        <v>0</v>
      </c>
    </row>
    <row r="10" spans="1:14" outlineLevel="2">
      <c r="A10" s="165">
        <v>3</v>
      </c>
      <c r="B10" s="166" t="s">
        <v>324</v>
      </c>
      <c r="C10" s="166" t="s">
        <v>326</v>
      </c>
      <c r="D10" s="166" t="s">
        <v>0</v>
      </c>
      <c r="E10" s="167" t="s">
        <v>327</v>
      </c>
      <c r="F10" s="168">
        <v>1547625</v>
      </c>
      <c r="G10" s="163">
        <v>1304370</v>
      </c>
      <c r="H10" s="163">
        <v>0</v>
      </c>
      <c r="I10" s="163">
        <v>1304370</v>
      </c>
      <c r="J10" s="163">
        <v>0</v>
      </c>
      <c r="K10" s="163">
        <v>1304370</v>
      </c>
      <c r="L10" s="163">
        <v>0</v>
      </c>
      <c r="M10" s="163">
        <v>0</v>
      </c>
      <c r="N10" s="163">
        <v>0</v>
      </c>
    </row>
    <row r="11" spans="1:14" outlineLevel="4">
      <c r="A11" s="165">
        <v>4</v>
      </c>
      <c r="B11" s="166" t="s">
        <v>324</v>
      </c>
      <c r="C11" s="166" t="s">
        <v>328</v>
      </c>
      <c r="D11" s="166" t="s">
        <v>0</v>
      </c>
      <c r="E11" s="167" t="s">
        <v>329</v>
      </c>
      <c r="F11" s="168">
        <v>1547625</v>
      </c>
      <c r="G11" s="163">
        <v>1304370</v>
      </c>
      <c r="H11" s="163">
        <v>0</v>
      </c>
      <c r="I11" s="163">
        <v>1304370</v>
      </c>
      <c r="J11" s="163">
        <v>0</v>
      </c>
      <c r="K11" s="163">
        <v>1304370</v>
      </c>
      <c r="L11" s="163">
        <v>0</v>
      </c>
      <c r="M11" s="163">
        <v>0</v>
      </c>
      <c r="N11" s="163">
        <v>0</v>
      </c>
    </row>
    <row r="12" spans="1:14" ht="25.5" outlineLevel="5">
      <c r="A12" s="165">
        <v>5</v>
      </c>
      <c r="B12" s="166" t="s">
        <v>324</v>
      </c>
      <c r="C12" s="166" t="s">
        <v>328</v>
      </c>
      <c r="D12" s="166" t="s">
        <v>1</v>
      </c>
      <c r="E12" s="167" t="s">
        <v>330</v>
      </c>
      <c r="F12" s="168">
        <v>1547625</v>
      </c>
      <c r="G12" s="163">
        <v>1304370</v>
      </c>
      <c r="H12" s="163">
        <v>0</v>
      </c>
      <c r="I12" s="163">
        <v>1304370</v>
      </c>
      <c r="J12" s="163">
        <v>0</v>
      </c>
      <c r="K12" s="163">
        <v>1304370</v>
      </c>
      <c r="L12" s="163">
        <v>0</v>
      </c>
      <c r="M12" s="163">
        <v>0</v>
      </c>
      <c r="N12" s="163">
        <v>0</v>
      </c>
    </row>
    <row r="13" spans="1:14" ht="51" outlineLevel="1">
      <c r="A13" s="165">
        <v>6</v>
      </c>
      <c r="B13" s="166" t="s">
        <v>331</v>
      </c>
      <c r="C13" s="166" t="s">
        <v>322</v>
      </c>
      <c r="D13" s="166" t="s">
        <v>0</v>
      </c>
      <c r="E13" s="167" t="s">
        <v>332</v>
      </c>
      <c r="F13" s="168">
        <v>620270</v>
      </c>
      <c r="G13" s="163">
        <v>570148</v>
      </c>
      <c r="H13" s="163">
        <v>0</v>
      </c>
      <c r="I13" s="163">
        <v>570148</v>
      </c>
      <c r="J13" s="163">
        <v>0</v>
      </c>
      <c r="K13" s="163">
        <v>570148</v>
      </c>
      <c r="L13" s="163">
        <v>0</v>
      </c>
      <c r="M13" s="163">
        <v>0</v>
      </c>
      <c r="N13" s="163">
        <v>0</v>
      </c>
    </row>
    <row r="14" spans="1:14" outlineLevel="2">
      <c r="A14" s="165">
        <v>7</v>
      </c>
      <c r="B14" s="166" t="s">
        <v>331</v>
      </c>
      <c r="C14" s="166" t="s">
        <v>326</v>
      </c>
      <c r="D14" s="166" t="s">
        <v>0</v>
      </c>
      <c r="E14" s="167" t="s">
        <v>327</v>
      </c>
      <c r="F14" s="168">
        <v>620270</v>
      </c>
      <c r="G14" s="163">
        <v>570148</v>
      </c>
      <c r="H14" s="163">
        <v>0</v>
      </c>
      <c r="I14" s="163">
        <v>570148</v>
      </c>
      <c r="J14" s="163">
        <v>0</v>
      </c>
      <c r="K14" s="163">
        <v>570148</v>
      </c>
      <c r="L14" s="163">
        <v>0</v>
      </c>
      <c r="M14" s="163">
        <v>0</v>
      </c>
      <c r="N14" s="163">
        <v>0</v>
      </c>
    </row>
    <row r="15" spans="1:14" ht="25.5" outlineLevel="4">
      <c r="A15" s="165">
        <v>8</v>
      </c>
      <c r="B15" s="166" t="s">
        <v>331</v>
      </c>
      <c r="C15" s="166" t="s">
        <v>333</v>
      </c>
      <c r="D15" s="166" t="s">
        <v>0</v>
      </c>
      <c r="E15" s="167" t="s">
        <v>334</v>
      </c>
      <c r="F15" s="168">
        <v>620270</v>
      </c>
      <c r="G15" s="163">
        <v>570148</v>
      </c>
      <c r="H15" s="163">
        <v>0</v>
      </c>
      <c r="I15" s="163">
        <v>570148</v>
      </c>
      <c r="J15" s="163">
        <v>0</v>
      </c>
      <c r="K15" s="163">
        <v>570148</v>
      </c>
      <c r="L15" s="163">
        <v>0</v>
      </c>
      <c r="M15" s="163">
        <v>0</v>
      </c>
      <c r="N15" s="163">
        <v>0</v>
      </c>
    </row>
    <row r="16" spans="1:14" ht="25.5" outlineLevel="5">
      <c r="A16" s="165">
        <v>9</v>
      </c>
      <c r="B16" s="166" t="s">
        <v>331</v>
      </c>
      <c r="C16" s="166" t="s">
        <v>333</v>
      </c>
      <c r="D16" s="166" t="s">
        <v>1</v>
      </c>
      <c r="E16" s="167" t="s">
        <v>330</v>
      </c>
      <c r="F16" s="168">
        <v>514330</v>
      </c>
      <c r="G16" s="163">
        <v>417883</v>
      </c>
      <c r="H16" s="163">
        <v>0</v>
      </c>
      <c r="I16" s="163">
        <v>417883</v>
      </c>
      <c r="J16" s="163">
        <v>0</v>
      </c>
      <c r="K16" s="163">
        <v>417883</v>
      </c>
      <c r="L16" s="163">
        <v>0</v>
      </c>
      <c r="M16" s="163">
        <v>0</v>
      </c>
      <c r="N16" s="163">
        <v>0</v>
      </c>
    </row>
    <row r="17" spans="1:14" ht="25.5" outlineLevel="5">
      <c r="A17" s="165">
        <v>10</v>
      </c>
      <c r="B17" s="166" t="s">
        <v>331</v>
      </c>
      <c r="C17" s="166" t="s">
        <v>333</v>
      </c>
      <c r="D17" s="166" t="s">
        <v>2</v>
      </c>
      <c r="E17" s="167" t="s">
        <v>335</v>
      </c>
      <c r="F17" s="168">
        <v>105830</v>
      </c>
      <c r="G17" s="163">
        <v>152155</v>
      </c>
      <c r="H17" s="163">
        <v>0</v>
      </c>
      <c r="I17" s="163">
        <v>152155</v>
      </c>
      <c r="J17" s="163">
        <v>0</v>
      </c>
      <c r="K17" s="163">
        <v>152155</v>
      </c>
      <c r="L17" s="163">
        <v>0</v>
      </c>
      <c r="M17" s="163">
        <v>0</v>
      </c>
      <c r="N17" s="163">
        <v>0</v>
      </c>
    </row>
    <row r="18" spans="1:14" outlineLevel="5">
      <c r="A18" s="165">
        <v>11</v>
      </c>
      <c r="B18" s="166" t="s">
        <v>331</v>
      </c>
      <c r="C18" s="166" t="s">
        <v>333</v>
      </c>
      <c r="D18" s="166" t="s">
        <v>336</v>
      </c>
      <c r="E18" s="167" t="s">
        <v>337</v>
      </c>
      <c r="F18" s="168">
        <v>110</v>
      </c>
      <c r="G18" s="163">
        <v>110</v>
      </c>
      <c r="H18" s="163">
        <v>0</v>
      </c>
      <c r="I18" s="163">
        <v>110</v>
      </c>
      <c r="J18" s="163">
        <v>0</v>
      </c>
      <c r="K18" s="163">
        <v>110</v>
      </c>
      <c r="L18" s="163">
        <v>0</v>
      </c>
      <c r="M18" s="163">
        <v>0</v>
      </c>
      <c r="N18" s="163">
        <v>0</v>
      </c>
    </row>
    <row r="19" spans="1:14" ht="43.5" customHeight="1" outlineLevel="1">
      <c r="A19" s="165">
        <v>12</v>
      </c>
      <c r="B19" s="166" t="s">
        <v>338</v>
      </c>
      <c r="C19" s="166" t="s">
        <v>322</v>
      </c>
      <c r="D19" s="166" t="s">
        <v>0</v>
      </c>
      <c r="E19" s="167" t="s">
        <v>339</v>
      </c>
      <c r="F19" s="168">
        <v>14431943</v>
      </c>
      <c r="G19" s="163">
        <v>11752236</v>
      </c>
      <c r="H19" s="163">
        <v>0</v>
      </c>
      <c r="I19" s="163">
        <v>11752236</v>
      </c>
      <c r="J19" s="163">
        <v>0</v>
      </c>
      <c r="K19" s="163">
        <v>11752236</v>
      </c>
      <c r="L19" s="163">
        <v>0</v>
      </c>
      <c r="M19" s="163">
        <v>0</v>
      </c>
      <c r="N19" s="163">
        <v>0</v>
      </c>
    </row>
    <row r="20" spans="1:14" outlineLevel="2">
      <c r="A20" s="165">
        <v>13</v>
      </c>
      <c r="B20" s="166" t="s">
        <v>338</v>
      </c>
      <c r="C20" s="166" t="s">
        <v>326</v>
      </c>
      <c r="D20" s="166" t="s">
        <v>0</v>
      </c>
      <c r="E20" s="167" t="s">
        <v>327</v>
      </c>
      <c r="F20" s="168">
        <v>14431943</v>
      </c>
      <c r="G20" s="163">
        <v>11752236</v>
      </c>
      <c r="H20" s="163">
        <v>0</v>
      </c>
      <c r="I20" s="163">
        <v>11752236</v>
      </c>
      <c r="J20" s="163">
        <v>0</v>
      </c>
      <c r="K20" s="163">
        <v>11752236</v>
      </c>
      <c r="L20" s="163">
        <v>0</v>
      </c>
      <c r="M20" s="163">
        <v>0</v>
      </c>
      <c r="N20" s="163">
        <v>0</v>
      </c>
    </row>
    <row r="21" spans="1:14" ht="25.5" outlineLevel="4">
      <c r="A21" s="165">
        <v>14</v>
      </c>
      <c r="B21" s="166" t="s">
        <v>338</v>
      </c>
      <c r="C21" s="166" t="s">
        <v>333</v>
      </c>
      <c r="D21" s="166" t="s">
        <v>0</v>
      </c>
      <c r="E21" s="167" t="s">
        <v>334</v>
      </c>
      <c r="F21" s="168">
        <v>14431943</v>
      </c>
      <c r="G21" s="163">
        <v>11752236</v>
      </c>
      <c r="H21" s="163">
        <v>0</v>
      </c>
      <c r="I21" s="163">
        <v>11752236</v>
      </c>
      <c r="J21" s="163">
        <v>0</v>
      </c>
      <c r="K21" s="163">
        <v>11752236</v>
      </c>
      <c r="L21" s="163">
        <v>0</v>
      </c>
      <c r="M21" s="163">
        <v>0</v>
      </c>
      <c r="N21" s="163">
        <v>0</v>
      </c>
    </row>
    <row r="22" spans="1:14" ht="25.5" outlineLevel="5">
      <c r="A22" s="165">
        <v>15</v>
      </c>
      <c r="B22" s="166" t="s">
        <v>338</v>
      </c>
      <c r="C22" s="166" t="s">
        <v>333</v>
      </c>
      <c r="D22" s="166" t="s">
        <v>1</v>
      </c>
      <c r="E22" s="167" t="s">
        <v>330</v>
      </c>
      <c r="F22" s="168">
        <v>13128802</v>
      </c>
      <c r="G22" s="163">
        <v>10698396</v>
      </c>
      <c r="H22" s="163">
        <v>0</v>
      </c>
      <c r="I22" s="163">
        <v>10698396</v>
      </c>
      <c r="J22" s="163">
        <v>0</v>
      </c>
      <c r="K22" s="163">
        <v>10698396</v>
      </c>
      <c r="L22" s="163">
        <v>0</v>
      </c>
      <c r="M22" s="163">
        <v>0</v>
      </c>
      <c r="N22" s="163">
        <v>0</v>
      </c>
    </row>
    <row r="23" spans="1:14" ht="25.5" outlineLevel="5">
      <c r="A23" s="165">
        <v>16</v>
      </c>
      <c r="B23" s="166" t="s">
        <v>338</v>
      </c>
      <c r="C23" s="166" t="s">
        <v>333</v>
      </c>
      <c r="D23" s="166" t="s">
        <v>2</v>
      </c>
      <c r="E23" s="167" t="s">
        <v>335</v>
      </c>
      <c r="F23" s="168">
        <v>1302141</v>
      </c>
      <c r="G23" s="163">
        <v>1018840</v>
      </c>
      <c r="H23" s="163">
        <v>0</v>
      </c>
      <c r="I23" s="163">
        <v>1018840</v>
      </c>
      <c r="J23" s="163">
        <v>0</v>
      </c>
      <c r="K23" s="163">
        <v>1018840</v>
      </c>
      <c r="L23" s="163">
        <v>0</v>
      </c>
      <c r="M23" s="163">
        <v>0</v>
      </c>
      <c r="N23" s="163">
        <v>0</v>
      </c>
    </row>
    <row r="24" spans="1:14" outlineLevel="5">
      <c r="A24" s="165">
        <v>17</v>
      </c>
      <c r="B24" s="166" t="s">
        <v>338</v>
      </c>
      <c r="C24" s="166" t="s">
        <v>333</v>
      </c>
      <c r="D24" s="166" t="s">
        <v>336</v>
      </c>
      <c r="E24" s="167" t="s">
        <v>337</v>
      </c>
      <c r="F24" s="168">
        <v>1000</v>
      </c>
      <c r="G24" s="163">
        <v>35000</v>
      </c>
      <c r="H24" s="163">
        <v>0</v>
      </c>
      <c r="I24" s="163">
        <v>35000</v>
      </c>
      <c r="J24" s="163">
        <v>0</v>
      </c>
      <c r="K24" s="163">
        <v>35000</v>
      </c>
      <c r="L24" s="163">
        <v>0</v>
      </c>
      <c r="M24" s="163">
        <v>0</v>
      </c>
      <c r="N24" s="163">
        <v>0</v>
      </c>
    </row>
    <row r="25" spans="1:14" outlineLevel="1">
      <c r="A25" s="165">
        <v>18</v>
      </c>
      <c r="B25" s="166" t="s">
        <v>340</v>
      </c>
      <c r="C25" s="166" t="s">
        <v>322</v>
      </c>
      <c r="D25" s="166" t="s">
        <v>0</v>
      </c>
      <c r="E25" s="167" t="s">
        <v>341</v>
      </c>
      <c r="F25" s="168">
        <v>5500</v>
      </c>
      <c r="G25" s="163">
        <v>4200</v>
      </c>
      <c r="H25" s="163">
        <v>0</v>
      </c>
      <c r="I25" s="163">
        <v>4200</v>
      </c>
      <c r="J25" s="163">
        <v>0</v>
      </c>
      <c r="K25" s="163">
        <v>4200</v>
      </c>
      <c r="L25" s="163">
        <v>0</v>
      </c>
      <c r="M25" s="163">
        <v>0</v>
      </c>
      <c r="N25" s="163">
        <v>0</v>
      </c>
    </row>
    <row r="26" spans="1:14" outlineLevel="2">
      <c r="A26" s="165">
        <v>19</v>
      </c>
      <c r="B26" s="166" t="s">
        <v>340</v>
      </c>
      <c r="C26" s="166" t="s">
        <v>326</v>
      </c>
      <c r="D26" s="166" t="s">
        <v>0</v>
      </c>
      <c r="E26" s="167" t="s">
        <v>327</v>
      </c>
      <c r="F26" s="168">
        <v>5500</v>
      </c>
      <c r="G26" s="163">
        <v>4200</v>
      </c>
      <c r="H26" s="163">
        <v>0</v>
      </c>
      <c r="I26" s="163">
        <v>4200</v>
      </c>
      <c r="J26" s="163">
        <v>0</v>
      </c>
      <c r="K26" s="163">
        <v>4200</v>
      </c>
      <c r="L26" s="163">
        <v>0</v>
      </c>
      <c r="M26" s="163">
        <v>0</v>
      </c>
      <c r="N26" s="163">
        <v>0</v>
      </c>
    </row>
    <row r="27" spans="1:14" ht="51" outlineLevel="4">
      <c r="A27" s="165">
        <v>20</v>
      </c>
      <c r="B27" s="166" t="s">
        <v>340</v>
      </c>
      <c r="C27" s="166" t="s">
        <v>342</v>
      </c>
      <c r="D27" s="166" t="s">
        <v>0</v>
      </c>
      <c r="E27" s="167" t="s">
        <v>343</v>
      </c>
      <c r="F27" s="168">
        <v>5500</v>
      </c>
      <c r="G27" s="163">
        <v>4200</v>
      </c>
      <c r="H27" s="163">
        <v>0</v>
      </c>
      <c r="I27" s="163">
        <v>4200</v>
      </c>
      <c r="J27" s="163">
        <v>0</v>
      </c>
      <c r="K27" s="163">
        <v>4200</v>
      </c>
      <c r="L27" s="163">
        <v>0</v>
      </c>
      <c r="M27" s="163">
        <v>0</v>
      </c>
      <c r="N27" s="163">
        <v>0</v>
      </c>
    </row>
    <row r="28" spans="1:14" ht="25.5" outlineLevel="5">
      <c r="A28" s="165">
        <v>21</v>
      </c>
      <c r="B28" s="166" t="s">
        <v>340</v>
      </c>
      <c r="C28" s="166" t="s">
        <v>342</v>
      </c>
      <c r="D28" s="166" t="s">
        <v>2</v>
      </c>
      <c r="E28" s="167" t="s">
        <v>335</v>
      </c>
      <c r="F28" s="168">
        <v>5500</v>
      </c>
      <c r="G28" s="163">
        <v>4200</v>
      </c>
      <c r="H28" s="163">
        <v>0</v>
      </c>
      <c r="I28" s="163">
        <v>4200</v>
      </c>
      <c r="J28" s="163">
        <v>0</v>
      </c>
      <c r="K28" s="163">
        <v>4200</v>
      </c>
      <c r="L28" s="163">
        <v>0</v>
      </c>
      <c r="M28" s="163">
        <v>0</v>
      </c>
      <c r="N28" s="163">
        <v>0</v>
      </c>
    </row>
    <row r="29" spans="1:14" ht="38.25" outlineLevel="1">
      <c r="A29" s="165">
        <v>22</v>
      </c>
      <c r="B29" s="166" t="s">
        <v>344</v>
      </c>
      <c r="C29" s="166" t="s">
        <v>322</v>
      </c>
      <c r="D29" s="166" t="s">
        <v>0</v>
      </c>
      <c r="E29" s="167" t="s">
        <v>345</v>
      </c>
      <c r="F29" s="168">
        <v>5901796</v>
      </c>
      <c r="G29" s="163">
        <v>5402234</v>
      </c>
      <c r="H29" s="163">
        <v>0</v>
      </c>
      <c r="I29" s="163">
        <v>5402234</v>
      </c>
      <c r="J29" s="163">
        <v>0</v>
      </c>
      <c r="K29" s="163">
        <v>5402234</v>
      </c>
      <c r="L29" s="163">
        <v>0</v>
      </c>
      <c r="M29" s="163">
        <v>0</v>
      </c>
      <c r="N29" s="163">
        <v>0</v>
      </c>
    </row>
    <row r="30" spans="1:14" outlineLevel="2">
      <c r="A30" s="165">
        <v>23</v>
      </c>
      <c r="B30" s="166" t="s">
        <v>344</v>
      </c>
      <c r="C30" s="166" t="s">
        <v>326</v>
      </c>
      <c r="D30" s="166" t="s">
        <v>0</v>
      </c>
      <c r="E30" s="167" t="s">
        <v>327</v>
      </c>
      <c r="F30" s="168">
        <v>5901796</v>
      </c>
      <c r="G30" s="163">
        <v>5402234</v>
      </c>
      <c r="H30" s="163">
        <v>0</v>
      </c>
      <c r="I30" s="163">
        <v>5402234</v>
      </c>
      <c r="J30" s="163">
        <v>0</v>
      </c>
      <c r="K30" s="163">
        <v>5402234</v>
      </c>
      <c r="L30" s="163">
        <v>0</v>
      </c>
      <c r="M30" s="163">
        <v>0</v>
      </c>
      <c r="N30" s="163">
        <v>0</v>
      </c>
    </row>
    <row r="31" spans="1:14" ht="25.5" outlineLevel="4">
      <c r="A31" s="165">
        <v>24</v>
      </c>
      <c r="B31" s="166" t="s">
        <v>344</v>
      </c>
      <c r="C31" s="166" t="s">
        <v>346</v>
      </c>
      <c r="D31" s="166" t="s">
        <v>0</v>
      </c>
      <c r="E31" s="167" t="s">
        <v>347</v>
      </c>
      <c r="F31" s="168">
        <v>700449</v>
      </c>
      <c r="G31" s="163">
        <v>599104</v>
      </c>
      <c r="H31" s="163">
        <v>0</v>
      </c>
      <c r="I31" s="163">
        <v>599104</v>
      </c>
      <c r="J31" s="163">
        <v>0</v>
      </c>
      <c r="K31" s="163">
        <v>599104</v>
      </c>
      <c r="L31" s="163">
        <v>0</v>
      </c>
      <c r="M31" s="163">
        <v>0</v>
      </c>
      <c r="N31" s="163">
        <v>0</v>
      </c>
    </row>
    <row r="32" spans="1:14" ht="25.5" outlineLevel="5">
      <c r="A32" s="165">
        <v>25</v>
      </c>
      <c r="B32" s="166" t="s">
        <v>344</v>
      </c>
      <c r="C32" s="166" t="s">
        <v>346</v>
      </c>
      <c r="D32" s="166" t="s">
        <v>1</v>
      </c>
      <c r="E32" s="167" t="s">
        <v>330</v>
      </c>
      <c r="F32" s="168">
        <v>700449</v>
      </c>
      <c r="G32" s="163">
        <v>599104</v>
      </c>
      <c r="H32" s="163">
        <v>0</v>
      </c>
      <c r="I32" s="163">
        <v>599104</v>
      </c>
      <c r="J32" s="163">
        <v>0</v>
      </c>
      <c r="K32" s="163">
        <v>599104</v>
      </c>
      <c r="L32" s="163">
        <v>0</v>
      </c>
      <c r="M32" s="163">
        <v>0</v>
      </c>
      <c r="N32" s="163">
        <v>0</v>
      </c>
    </row>
    <row r="33" spans="1:14" ht="25.5" outlineLevel="4">
      <c r="A33" s="165">
        <v>26</v>
      </c>
      <c r="B33" s="166" t="s">
        <v>344</v>
      </c>
      <c r="C33" s="166" t="s">
        <v>333</v>
      </c>
      <c r="D33" s="166" t="s">
        <v>0</v>
      </c>
      <c r="E33" s="167" t="s">
        <v>334</v>
      </c>
      <c r="F33" s="168">
        <v>5201347</v>
      </c>
      <c r="G33" s="163">
        <v>4803130</v>
      </c>
      <c r="H33" s="163">
        <v>0</v>
      </c>
      <c r="I33" s="163">
        <v>4803130</v>
      </c>
      <c r="J33" s="163">
        <v>0</v>
      </c>
      <c r="K33" s="163">
        <v>4803130</v>
      </c>
      <c r="L33" s="163">
        <v>0</v>
      </c>
      <c r="M33" s="163">
        <v>0</v>
      </c>
      <c r="N33" s="163">
        <v>0</v>
      </c>
    </row>
    <row r="34" spans="1:14" ht="25.5" outlineLevel="5">
      <c r="A34" s="165">
        <v>27</v>
      </c>
      <c r="B34" s="166" t="s">
        <v>344</v>
      </c>
      <c r="C34" s="166" t="s">
        <v>333</v>
      </c>
      <c r="D34" s="166" t="s">
        <v>1</v>
      </c>
      <c r="E34" s="167" t="s">
        <v>330</v>
      </c>
      <c r="F34" s="168">
        <v>4051147</v>
      </c>
      <c r="G34" s="163">
        <v>3883489</v>
      </c>
      <c r="H34" s="163">
        <v>0</v>
      </c>
      <c r="I34" s="163">
        <v>3883489</v>
      </c>
      <c r="J34" s="163">
        <v>0</v>
      </c>
      <c r="K34" s="163">
        <v>3883489</v>
      </c>
      <c r="L34" s="163">
        <v>0</v>
      </c>
      <c r="M34" s="163">
        <v>0</v>
      </c>
      <c r="N34" s="163">
        <v>0</v>
      </c>
    </row>
    <row r="35" spans="1:14" ht="25.5" outlineLevel="5">
      <c r="A35" s="165">
        <v>28</v>
      </c>
      <c r="B35" s="166" t="s">
        <v>344</v>
      </c>
      <c r="C35" s="166" t="s">
        <v>333</v>
      </c>
      <c r="D35" s="166" t="s">
        <v>2</v>
      </c>
      <c r="E35" s="167" t="s">
        <v>335</v>
      </c>
      <c r="F35" s="168">
        <v>1149090</v>
      </c>
      <c r="G35" s="163">
        <v>913931</v>
      </c>
      <c r="H35" s="163">
        <v>0</v>
      </c>
      <c r="I35" s="163">
        <v>913931</v>
      </c>
      <c r="J35" s="163">
        <v>0</v>
      </c>
      <c r="K35" s="163">
        <v>913931</v>
      </c>
      <c r="L35" s="163">
        <v>0</v>
      </c>
      <c r="M35" s="163">
        <v>0</v>
      </c>
      <c r="N35" s="163">
        <v>0</v>
      </c>
    </row>
    <row r="36" spans="1:14" outlineLevel="5">
      <c r="A36" s="165">
        <v>29</v>
      </c>
      <c r="B36" s="166" t="s">
        <v>344</v>
      </c>
      <c r="C36" s="166" t="s">
        <v>333</v>
      </c>
      <c r="D36" s="166" t="s">
        <v>336</v>
      </c>
      <c r="E36" s="167" t="s">
        <v>337</v>
      </c>
      <c r="F36" s="168">
        <v>1110</v>
      </c>
      <c r="G36" s="163">
        <v>5710</v>
      </c>
      <c r="H36" s="163">
        <v>0</v>
      </c>
      <c r="I36" s="163">
        <v>5710</v>
      </c>
      <c r="J36" s="163">
        <v>0</v>
      </c>
      <c r="K36" s="163">
        <v>5710</v>
      </c>
      <c r="L36" s="163">
        <v>0</v>
      </c>
      <c r="M36" s="163">
        <v>0</v>
      </c>
      <c r="N36" s="163">
        <v>0</v>
      </c>
    </row>
    <row r="37" spans="1:14" outlineLevel="1">
      <c r="A37" s="165">
        <v>30</v>
      </c>
      <c r="B37" s="166" t="s">
        <v>348</v>
      </c>
      <c r="C37" s="166" t="s">
        <v>322</v>
      </c>
      <c r="D37" s="166" t="s">
        <v>0</v>
      </c>
      <c r="E37" s="167" t="s">
        <v>349</v>
      </c>
      <c r="F37" s="168">
        <v>993396</v>
      </c>
      <c r="G37" s="163">
        <v>265500</v>
      </c>
      <c r="H37" s="163">
        <v>0</v>
      </c>
      <c r="I37" s="163">
        <v>265500</v>
      </c>
      <c r="J37" s="163">
        <v>0</v>
      </c>
      <c r="K37" s="163">
        <v>265500</v>
      </c>
      <c r="L37" s="163">
        <v>0</v>
      </c>
      <c r="M37" s="163">
        <v>0</v>
      </c>
      <c r="N37" s="163">
        <v>0</v>
      </c>
    </row>
    <row r="38" spans="1:14" outlineLevel="2">
      <c r="A38" s="165">
        <v>31</v>
      </c>
      <c r="B38" s="166" t="s">
        <v>348</v>
      </c>
      <c r="C38" s="166" t="s">
        <v>326</v>
      </c>
      <c r="D38" s="166" t="s">
        <v>0</v>
      </c>
      <c r="E38" s="167" t="s">
        <v>327</v>
      </c>
      <c r="F38" s="168">
        <v>993396</v>
      </c>
      <c r="G38" s="163">
        <v>265500</v>
      </c>
      <c r="H38" s="163">
        <v>0</v>
      </c>
      <c r="I38" s="163">
        <v>265500</v>
      </c>
      <c r="J38" s="163">
        <v>0</v>
      </c>
      <c r="K38" s="163">
        <v>265500</v>
      </c>
      <c r="L38" s="163">
        <v>0</v>
      </c>
      <c r="M38" s="163">
        <v>0</v>
      </c>
      <c r="N38" s="163">
        <v>0</v>
      </c>
    </row>
    <row r="39" spans="1:14" ht="25.5" outlineLevel="4">
      <c r="A39" s="165">
        <v>32</v>
      </c>
      <c r="B39" s="166" t="s">
        <v>348</v>
      </c>
      <c r="C39" s="166" t="s">
        <v>350</v>
      </c>
      <c r="D39" s="166" t="s">
        <v>0</v>
      </c>
      <c r="E39" s="167" t="s">
        <v>351</v>
      </c>
      <c r="F39" s="168">
        <v>993396</v>
      </c>
      <c r="G39" s="163">
        <v>265500</v>
      </c>
      <c r="H39" s="163">
        <v>0</v>
      </c>
      <c r="I39" s="163">
        <v>265500</v>
      </c>
      <c r="J39" s="163">
        <v>0</v>
      </c>
      <c r="K39" s="163">
        <v>265500</v>
      </c>
      <c r="L39" s="163">
        <v>0</v>
      </c>
      <c r="M39" s="163">
        <v>0</v>
      </c>
      <c r="N39" s="163">
        <v>0</v>
      </c>
    </row>
    <row r="40" spans="1:14" outlineLevel="5">
      <c r="A40" s="165">
        <v>33</v>
      </c>
      <c r="B40" s="166" t="s">
        <v>348</v>
      </c>
      <c r="C40" s="166" t="s">
        <v>350</v>
      </c>
      <c r="D40" s="166" t="s">
        <v>898</v>
      </c>
      <c r="E40" s="167" t="s">
        <v>965</v>
      </c>
      <c r="F40" s="168">
        <v>993396</v>
      </c>
      <c r="G40" s="163">
        <v>265500</v>
      </c>
      <c r="H40" s="163">
        <v>0</v>
      </c>
      <c r="I40" s="163">
        <v>265500</v>
      </c>
      <c r="J40" s="163">
        <v>0</v>
      </c>
      <c r="K40" s="163">
        <v>265500</v>
      </c>
      <c r="L40" s="163">
        <v>0</v>
      </c>
      <c r="M40" s="163">
        <v>0</v>
      </c>
      <c r="N40" s="163">
        <v>0</v>
      </c>
    </row>
    <row r="41" spans="1:14" outlineLevel="1">
      <c r="A41" s="165">
        <v>34</v>
      </c>
      <c r="B41" s="166" t="s">
        <v>352</v>
      </c>
      <c r="C41" s="166" t="s">
        <v>322</v>
      </c>
      <c r="D41" s="166" t="s">
        <v>0</v>
      </c>
      <c r="E41" s="167" t="s">
        <v>353</v>
      </c>
      <c r="F41" s="168">
        <v>265500</v>
      </c>
      <c r="G41" s="163">
        <v>18283787</v>
      </c>
      <c r="H41" s="163">
        <v>0</v>
      </c>
      <c r="I41" s="163">
        <v>18283787</v>
      </c>
      <c r="J41" s="163">
        <v>0</v>
      </c>
      <c r="K41" s="163">
        <v>18283787</v>
      </c>
      <c r="L41" s="163">
        <v>0</v>
      </c>
      <c r="M41" s="163">
        <v>0</v>
      </c>
      <c r="N41" s="163">
        <v>0</v>
      </c>
    </row>
    <row r="42" spans="1:14" outlineLevel="2">
      <c r="A42" s="165">
        <v>35</v>
      </c>
      <c r="B42" s="166" t="s">
        <v>352</v>
      </c>
      <c r="C42" s="166" t="s">
        <v>326</v>
      </c>
      <c r="D42" s="166" t="s">
        <v>0</v>
      </c>
      <c r="E42" s="167" t="s">
        <v>327</v>
      </c>
      <c r="F42" s="168">
        <v>265500</v>
      </c>
      <c r="G42" s="163">
        <v>751800</v>
      </c>
      <c r="H42" s="163">
        <v>0</v>
      </c>
      <c r="I42" s="163">
        <v>751800</v>
      </c>
      <c r="J42" s="163">
        <v>0</v>
      </c>
      <c r="K42" s="163">
        <v>751800</v>
      </c>
      <c r="L42" s="163">
        <v>0</v>
      </c>
      <c r="M42" s="163">
        <v>0</v>
      </c>
      <c r="N42" s="163">
        <v>0</v>
      </c>
    </row>
    <row r="43" spans="1:14" ht="25.5" outlineLevel="3">
      <c r="A43" s="165">
        <v>36</v>
      </c>
      <c r="B43" s="166" t="s">
        <v>352</v>
      </c>
      <c r="C43" s="166" t="s">
        <v>354</v>
      </c>
      <c r="D43" s="166" t="s">
        <v>0</v>
      </c>
      <c r="E43" s="167" t="s">
        <v>355</v>
      </c>
      <c r="F43" s="168">
        <v>265500</v>
      </c>
      <c r="G43" s="163">
        <v>248500</v>
      </c>
      <c r="H43" s="163">
        <v>0</v>
      </c>
      <c r="I43" s="163">
        <v>248500</v>
      </c>
      <c r="J43" s="163">
        <v>0</v>
      </c>
      <c r="K43" s="163">
        <v>248500</v>
      </c>
      <c r="L43" s="163">
        <v>0</v>
      </c>
      <c r="M43" s="163">
        <v>0</v>
      </c>
      <c r="N43" s="163">
        <v>0</v>
      </c>
    </row>
    <row r="44" spans="1:14" outlineLevel="4">
      <c r="A44" s="165">
        <v>37</v>
      </c>
      <c r="B44" s="166" t="s">
        <v>352</v>
      </c>
      <c r="C44" s="166" t="s">
        <v>354</v>
      </c>
      <c r="D44" s="166" t="s">
        <v>356</v>
      </c>
      <c r="E44" s="167" t="s">
        <v>357</v>
      </c>
      <c r="F44" s="168">
        <v>265500</v>
      </c>
      <c r="G44" s="163">
        <v>100</v>
      </c>
      <c r="H44" s="163">
        <v>0</v>
      </c>
      <c r="I44" s="163">
        <v>100</v>
      </c>
      <c r="J44" s="163">
        <v>0</v>
      </c>
      <c r="K44" s="163">
        <v>100</v>
      </c>
      <c r="L44" s="163">
        <v>0</v>
      </c>
      <c r="M44" s="163">
        <v>0</v>
      </c>
      <c r="N44" s="163">
        <v>0</v>
      </c>
    </row>
    <row r="45" spans="1:14" outlineLevel="5">
      <c r="A45" s="165">
        <v>38</v>
      </c>
      <c r="B45" s="166" t="s">
        <v>358</v>
      </c>
      <c r="C45" s="166" t="s">
        <v>322</v>
      </c>
      <c r="D45" s="166" t="s">
        <v>0</v>
      </c>
      <c r="E45" s="167" t="s">
        <v>359</v>
      </c>
      <c r="F45" s="168">
        <v>25286474</v>
      </c>
      <c r="G45" s="163">
        <v>100</v>
      </c>
      <c r="H45" s="163">
        <v>0</v>
      </c>
      <c r="I45" s="163">
        <v>100</v>
      </c>
      <c r="J45" s="163">
        <v>0</v>
      </c>
      <c r="K45" s="163">
        <v>100</v>
      </c>
      <c r="L45" s="163">
        <v>0</v>
      </c>
      <c r="M45" s="163">
        <v>0</v>
      </c>
      <c r="N45" s="163">
        <v>0</v>
      </c>
    </row>
    <row r="46" spans="1:14" ht="42.75" customHeight="1" outlineLevel="4">
      <c r="A46" s="165">
        <v>39</v>
      </c>
      <c r="B46" s="166" t="s">
        <v>358</v>
      </c>
      <c r="C46" s="166" t="s">
        <v>360</v>
      </c>
      <c r="D46" s="166" t="s">
        <v>0</v>
      </c>
      <c r="E46" s="167" t="s">
        <v>361</v>
      </c>
      <c r="F46" s="168">
        <v>512700</v>
      </c>
      <c r="G46" s="163">
        <v>98300</v>
      </c>
      <c r="H46" s="163">
        <v>0</v>
      </c>
      <c r="I46" s="163">
        <v>98300</v>
      </c>
      <c r="J46" s="163">
        <v>0</v>
      </c>
      <c r="K46" s="163">
        <v>98300</v>
      </c>
      <c r="L46" s="163">
        <v>0</v>
      </c>
      <c r="M46" s="163">
        <v>0</v>
      </c>
      <c r="N46" s="163">
        <v>0</v>
      </c>
    </row>
    <row r="47" spans="1:14" ht="30" customHeight="1" outlineLevel="5">
      <c r="A47" s="165">
        <v>40</v>
      </c>
      <c r="B47" s="166" t="s">
        <v>358</v>
      </c>
      <c r="C47" s="166" t="s">
        <v>362</v>
      </c>
      <c r="D47" s="166" t="s">
        <v>0</v>
      </c>
      <c r="E47" s="167" t="s">
        <v>363</v>
      </c>
      <c r="F47" s="168">
        <v>422700</v>
      </c>
      <c r="G47" s="163">
        <v>39556</v>
      </c>
      <c r="H47" s="163">
        <v>0</v>
      </c>
      <c r="I47" s="163">
        <v>39556</v>
      </c>
      <c r="J47" s="163">
        <v>0</v>
      </c>
      <c r="K47" s="163">
        <v>39556</v>
      </c>
      <c r="L47" s="163">
        <v>0</v>
      </c>
      <c r="M47" s="163">
        <v>0</v>
      </c>
      <c r="N47" s="163">
        <v>0</v>
      </c>
    </row>
    <row r="48" spans="1:14" ht="63.75" outlineLevel="5">
      <c r="A48" s="165">
        <v>41</v>
      </c>
      <c r="B48" s="166" t="s">
        <v>358</v>
      </c>
      <c r="C48" s="166" t="s">
        <v>364</v>
      </c>
      <c r="D48" s="166" t="s">
        <v>0</v>
      </c>
      <c r="E48" s="167" t="s">
        <v>365</v>
      </c>
      <c r="F48" s="168">
        <v>100</v>
      </c>
      <c r="G48" s="163">
        <v>58744</v>
      </c>
      <c r="H48" s="163">
        <v>0</v>
      </c>
      <c r="I48" s="163">
        <v>58744</v>
      </c>
      <c r="J48" s="163">
        <v>0</v>
      </c>
      <c r="K48" s="163">
        <v>58744</v>
      </c>
      <c r="L48" s="163">
        <v>0</v>
      </c>
      <c r="M48" s="163">
        <v>0</v>
      </c>
      <c r="N48" s="163">
        <v>0</v>
      </c>
    </row>
    <row r="49" spans="1:14" ht="25.5" outlineLevel="4">
      <c r="A49" s="165">
        <v>42</v>
      </c>
      <c r="B49" s="166" t="s">
        <v>358</v>
      </c>
      <c r="C49" s="166" t="s">
        <v>364</v>
      </c>
      <c r="D49" s="166" t="s">
        <v>2</v>
      </c>
      <c r="E49" s="167" t="s">
        <v>335</v>
      </c>
      <c r="F49" s="168">
        <v>100</v>
      </c>
      <c r="G49" s="163">
        <v>100</v>
      </c>
      <c r="H49" s="163">
        <v>0</v>
      </c>
      <c r="I49" s="163">
        <v>100</v>
      </c>
      <c r="J49" s="163">
        <v>0</v>
      </c>
      <c r="K49" s="163">
        <v>100</v>
      </c>
      <c r="L49" s="163">
        <v>0</v>
      </c>
      <c r="M49" s="163">
        <v>0</v>
      </c>
      <c r="N49" s="163">
        <v>0</v>
      </c>
    </row>
    <row r="50" spans="1:14" ht="38.25" outlineLevel="5">
      <c r="A50" s="165">
        <v>43</v>
      </c>
      <c r="B50" s="166" t="s">
        <v>358</v>
      </c>
      <c r="C50" s="166" t="s">
        <v>366</v>
      </c>
      <c r="D50" s="166" t="s">
        <v>0</v>
      </c>
      <c r="E50" s="167" t="s">
        <v>367</v>
      </c>
      <c r="F50" s="168">
        <v>106400</v>
      </c>
      <c r="G50" s="163">
        <v>100</v>
      </c>
      <c r="H50" s="163">
        <v>0</v>
      </c>
      <c r="I50" s="163">
        <v>100</v>
      </c>
      <c r="J50" s="163">
        <v>0</v>
      </c>
      <c r="K50" s="163">
        <v>100</v>
      </c>
      <c r="L50" s="163">
        <v>0</v>
      </c>
      <c r="M50" s="163">
        <v>0</v>
      </c>
      <c r="N50" s="163">
        <v>0</v>
      </c>
    </row>
    <row r="51" spans="1:14" ht="25.5" outlineLevel="4">
      <c r="A51" s="165">
        <v>44</v>
      </c>
      <c r="B51" s="166" t="s">
        <v>358</v>
      </c>
      <c r="C51" s="166" t="s">
        <v>366</v>
      </c>
      <c r="D51" s="166" t="s">
        <v>1</v>
      </c>
      <c r="E51" s="167" t="s">
        <v>330</v>
      </c>
      <c r="F51" s="168">
        <v>106400</v>
      </c>
      <c r="G51" s="163">
        <v>50000</v>
      </c>
      <c r="H51" s="163">
        <v>0</v>
      </c>
      <c r="I51" s="163">
        <v>50000</v>
      </c>
      <c r="J51" s="163">
        <v>0</v>
      </c>
      <c r="K51" s="163">
        <v>50000</v>
      </c>
      <c r="L51" s="163">
        <v>0</v>
      </c>
      <c r="M51" s="163">
        <v>0</v>
      </c>
      <c r="N51" s="163">
        <v>0</v>
      </c>
    </row>
    <row r="52" spans="1:14" ht="102" outlineLevel="5">
      <c r="A52" s="165">
        <v>45</v>
      </c>
      <c r="B52" s="166" t="s">
        <v>358</v>
      </c>
      <c r="C52" s="166" t="s">
        <v>368</v>
      </c>
      <c r="D52" s="166" t="s">
        <v>0</v>
      </c>
      <c r="E52" s="167" t="s">
        <v>369</v>
      </c>
      <c r="F52" s="168">
        <v>200</v>
      </c>
      <c r="G52" s="163">
        <v>50000</v>
      </c>
      <c r="H52" s="163">
        <v>0</v>
      </c>
      <c r="I52" s="163">
        <v>50000</v>
      </c>
      <c r="J52" s="163">
        <v>0</v>
      </c>
      <c r="K52" s="163">
        <v>50000</v>
      </c>
      <c r="L52" s="163">
        <v>0</v>
      </c>
      <c r="M52" s="163">
        <v>0</v>
      </c>
      <c r="N52" s="163">
        <v>0</v>
      </c>
    </row>
    <row r="53" spans="1:14" ht="25.5" outlineLevel="4">
      <c r="A53" s="165">
        <v>46</v>
      </c>
      <c r="B53" s="166" t="s">
        <v>358</v>
      </c>
      <c r="C53" s="166" t="s">
        <v>368</v>
      </c>
      <c r="D53" s="166" t="s">
        <v>2</v>
      </c>
      <c r="E53" s="167" t="s">
        <v>335</v>
      </c>
      <c r="F53" s="168">
        <v>200</v>
      </c>
      <c r="G53" s="163">
        <v>100000</v>
      </c>
      <c r="H53" s="163">
        <v>0</v>
      </c>
      <c r="I53" s="163">
        <v>100000</v>
      </c>
      <c r="J53" s="163">
        <v>0</v>
      </c>
      <c r="K53" s="163">
        <v>100000</v>
      </c>
      <c r="L53" s="163">
        <v>0</v>
      </c>
      <c r="M53" s="163">
        <v>0</v>
      </c>
      <c r="N53" s="163">
        <v>0</v>
      </c>
    </row>
    <row r="54" spans="1:14" ht="51" outlineLevel="5">
      <c r="A54" s="165">
        <v>47</v>
      </c>
      <c r="B54" s="166" t="s">
        <v>358</v>
      </c>
      <c r="C54" s="166" t="s">
        <v>370</v>
      </c>
      <c r="D54" s="166" t="s">
        <v>0</v>
      </c>
      <c r="E54" s="167" t="s">
        <v>371</v>
      </c>
      <c r="F54" s="168">
        <v>66000</v>
      </c>
      <c r="G54" s="163">
        <v>100000</v>
      </c>
      <c r="H54" s="163">
        <v>0</v>
      </c>
      <c r="I54" s="163">
        <v>100000</v>
      </c>
      <c r="J54" s="163">
        <v>0</v>
      </c>
      <c r="K54" s="163">
        <v>100000</v>
      </c>
      <c r="L54" s="163">
        <v>0</v>
      </c>
      <c r="M54" s="163">
        <v>0</v>
      </c>
      <c r="N54" s="163">
        <v>0</v>
      </c>
    </row>
    <row r="55" spans="1:14" ht="25.5" outlineLevel="3">
      <c r="A55" s="165">
        <v>48</v>
      </c>
      <c r="B55" s="166" t="s">
        <v>358</v>
      </c>
      <c r="C55" s="166" t="s">
        <v>370</v>
      </c>
      <c r="D55" s="166" t="s">
        <v>1</v>
      </c>
      <c r="E55" s="167" t="s">
        <v>330</v>
      </c>
      <c r="F55" s="168">
        <v>30500</v>
      </c>
      <c r="G55" s="163">
        <v>414000</v>
      </c>
      <c r="H55" s="163">
        <v>0</v>
      </c>
      <c r="I55" s="163">
        <v>414000</v>
      </c>
      <c r="J55" s="163">
        <v>0</v>
      </c>
      <c r="K55" s="163">
        <v>414000</v>
      </c>
      <c r="L55" s="163">
        <v>0</v>
      </c>
      <c r="M55" s="163">
        <v>0</v>
      </c>
      <c r="N55" s="163">
        <v>0</v>
      </c>
    </row>
    <row r="56" spans="1:14" ht="25.5" outlineLevel="4">
      <c r="A56" s="165">
        <v>49</v>
      </c>
      <c r="B56" s="166" t="s">
        <v>358</v>
      </c>
      <c r="C56" s="166" t="s">
        <v>370</v>
      </c>
      <c r="D56" s="166" t="s">
        <v>2</v>
      </c>
      <c r="E56" s="167" t="s">
        <v>335</v>
      </c>
      <c r="F56" s="168">
        <v>35500</v>
      </c>
      <c r="G56" s="163">
        <v>414000</v>
      </c>
      <c r="H56" s="163">
        <v>0</v>
      </c>
      <c r="I56" s="163">
        <v>414000</v>
      </c>
      <c r="J56" s="163">
        <v>0</v>
      </c>
      <c r="K56" s="163">
        <v>414000</v>
      </c>
      <c r="L56" s="163">
        <v>0</v>
      </c>
      <c r="M56" s="163">
        <v>0</v>
      </c>
      <c r="N56" s="163">
        <v>0</v>
      </c>
    </row>
    <row r="57" spans="1:14" ht="25.5" outlineLevel="5">
      <c r="A57" s="165">
        <v>50</v>
      </c>
      <c r="B57" s="166" t="s">
        <v>358</v>
      </c>
      <c r="C57" s="166" t="s">
        <v>372</v>
      </c>
      <c r="D57" s="166" t="s">
        <v>0</v>
      </c>
      <c r="E57" s="167" t="s">
        <v>373</v>
      </c>
      <c r="F57" s="168">
        <v>250000</v>
      </c>
      <c r="G57" s="163">
        <v>414000</v>
      </c>
      <c r="H57" s="163">
        <v>0</v>
      </c>
      <c r="I57" s="163">
        <v>414000</v>
      </c>
      <c r="J57" s="163">
        <v>0</v>
      </c>
      <c r="K57" s="163">
        <v>414000</v>
      </c>
      <c r="L57" s="163">
        <v>0</v>
      </c>
      <c r="M57" s="163">
        <v>0</v>
      </c>
      <c r="N57" s="163">
        <v>0</v>
      </c>
    </row>
    <row r="58" spans="1:14" ht="25.5" outlineLevel="3">
      <c r="A58" s="165">
        <v>51</v>
      </c>
      <c r="B58" s="166" t="s">
        <v>358</v>
      </c>
      <c r="C58" s="166" t="s">
        <v>372</v>
      </c>
      <c r="D58" s="166" t="s">
        <v>2</v>
      </c>
      <c r="E58" s="167" t="s">
        <v>335</v>
      </c>
      <c r="F58" s="168">
        <v>250000</v>
      </c>
      <c r="G58" s="163">
        <v>89300</v>
      </c>
      <c r="H58" s="163">
        <v>0</v>
      </c>
      <c r="I58" s="163">
        <v>89300</v>
      </c>
      <c r="J58" s="163">
        <v>0</v>
      </c>
      <c r="K58" s="163">
        <v>89300</v>
      </c>
      <c r="L58" s="163">
        <v>0</v>
      </c>
      <c r="M58" s="163">
        <v>0</v>
      </c>
      <c r="N58" s="163">
        <v>0</v>
      </c>
    </row>
    <row r="59" spans="1:14" ht="51" outlineLevel="4">
      <c r="A59" s="165">
        <v>52</v>
      </c>
      <c r="B59" s="166" t="s">
        <v>358</v>
      </c>
      <c r="C59" s="166" t="s">
        <v>374</v>
      </c>
      <c r="D59" s="166" t="s">
        <v>0</v>
      </c>
      <c r="E59" s="167" t="s">
        <v>375</v>
      </c>
      <c r="F59" s="168">
        <v>90000</v>
      </c>
      <c r="G59" s="163">
        <v>51000</v>
      </c>
      <c r="H59" s="163">
        <v>0</v>
      </c>
      <c r="I59" s="163">
        <v>51000</v>
      </c>
      <c r="J59" s="163">
        <v>0</v>
      </c>
      <c r="K59" s="163">
        <v>51000</v>
      </c>
      <c r="L59" s="163">
        <v>0</v>
      </c>
      <c r="M59" s="163">
        <v>0</v>
      </c>
      <c r="N59" s="163">
        <v>0</v>
      </c>
    </row>
    <row r="60" spans="1:14" ht="63.75" outlineLevel="5">
      <c r="A60" s="165">
        <v>53</v>
      </c>
      <c r="B60" s="166" t="s">
        <v>358</v>
      </c>
      <c r="C60" s="166" t="s">
        <v>376</v>
      </c>
      <c r="D60" s="166" t="s">
        <v>0</v>
      </c>
      <c r="E60" s="167" t="s">
        <v>377</v>
      </c>
      <c r="F60" s="168">
        <v>58000</v>
      </c>
      <c r="G60" s="163">
        <v>51000</v>
      </c>
      <c r="H60" s="163">
        <v>0</v>
      </c>
      <c r="I60" s="163">
        <v>51000</v>
      </c>
      <c r="J60" s="163">
        <v>0</v>
      </c>
      <c r="K60" s="163">
        <v>51000</v>
      </c>
      <c r="L60" s="163">
        <v>0</v>
      </c>
      <c r="M60" s="163">
        <v>0</v>
      </c>
      <c r="N60" s="163">
        <v>0</v>
      </c>
    </row>
    <row r="61" spans="1:14" ht="25.5" outlineLevel="4">
      <c r="A61" s="165">
        <v>54</v>
      </c>
      <c r="B61" s="166" t="s">
        <v>358</v>
      </c>
      <c r="C61" s="166" t="s">
        <v>376</v>
      </c>
      <c r="D61" s="166" t="s">
        <v>2</v>
      </c>
      <c r="E61" s="167" t="s">
        <v>335</v>
      </c>
      <c r="F61" s="168">
        <v>58000</v>
      </c>
      <c r="G61" s="163">
        <v>38300</v>
      </c>
      <c r="H61" s="163">
        <v>0</v>
      </c>
      <c r="I61" s="163">
        <v>38300</v>
      </c>
      <c r="J61" s="163">
        <v>0</v>
      </c>
      <c r="K61" s="163">
        <v>38300</v>
      </c>
      <c r="L61" s="163">
        <v>0</v>
      </c>
      <c r="M61" s="163">
        <v>0</v>
      </c>
      <c r="N61" s="163">
        <v>0</v>
      </c>
    </row>
    <row r="62" spans="1:14" ht="25.5" outlineLevel="5">
      <c r="A62" s="165">
        <v>55</v>
      </c>
      <c r="B62" s="166" t="s">
        <v>358</v>
      </c>
      <c r="C62" s="166" t="s">
        <v>378</v>
      </c>
      <c r="D62" s="166" t="s">
        <v>0</v>
      </c>
      <c r="E62" s="167" t="s">
        <v>379</v>
      </c>
      <c r="F62" s="168">
        <v>32000</v>
      </c>
      <c r="G62" s="163">
        <v>38300</v>
      </c>
      <c r="H62" s="163">
        <v>0</v>
      </c>
      <c r="I62" s="163">
        <v>38300</v>
      </c>
      <c r="J62" s="163">
        <v>0</v>
      </c>
      <c r="K62" s="163">
        <v>38300</v>
      </c>
      <c r="L62" s="163">
        <v>0</v>
      </c>
      <c r="M62" s="163">
        <v>0</v>
      </c>
      <c r="N62" s="163">
        <v>0</v>
      </c>
    </row>
    <row r="63" spans="1:14" ht="25.5" outlineLevel="2">
      <c r="A63" s="165">
        <v>56</v>
      </c>
      <c r="B63" s="166" t="s">
        <v>358</v>
      </c>
      <c r="C63" s="166" t="s">
        <v>378</v>
      </c>
      <c r="D63" s="166" t="s">
        <v>2</v>
      </c>
      <c r="E63" s="167" t="s">
        <v>335</v>
      </c>
      <c r="F63" s="168">
        <v>32000</v>
      </c>
      <c r="G63" s="163">
        <v>17531987</v>
      </c>
      <c r="H63" s="163">
        <v>0</v>
      </c>
      <c r="I63" s="163">
        <v>17531987</v>
      </c>
      <c r="J63" s="163">
        <v>0</v>
      </c>
      <c r="K63" s="163">
        <v>17531987</v>
      </c>
      <c r="L63" s="163">
        <v>0</v>
      </c>
      <c r="M63" s="163">
        <v>0</v>
      </c>
      <c r="N63" s="163">
        <v>0</v>
      </c>
    </row>
    <row r="64" spans="1:14" outlineLevel="4">
      <c r="A64" s="165">
        <v>57</v>
      </c>
      <c r="B64" s="166" t="s">
        <v>358</v>
      </c>
      <c r="C64" s="166" t="s">
        <v>326</v>
      </c>
      <c r="D64" s="166" t="s">
        <v>0</v>
      </c>
      <c r="E64" s="167" t="s">
        <v>327</v>
      </c>
      <c r="F64" s="168">
        <v>24773774</v>
      </c>
      <c r="G64" s="163">
        <v>16381512</v>
      </c>
      <c r="H64" s="163">
        <v>0</v>
      </c>
      <c r="I64" s="163">
        <v>16381512</v>
      </c>
      <c r="J64" s="163">
        <v>0</v>
      </c>
      <c r="K64" s="163">
        <v>16381512</v>
      </c>
      <c r="L64" s="163">
        <v>0</v>
      </c>
      <c r="M64" s="163">
        <v>0</v>
      </c>
      <c r="N64" s="163">
        <v>0</v>
      </c>
    </row>
    <row r="65" spans="1:14" ht="18.75" customHeight="1" outlineLevel="5">
      <c r="A65" s="165">
        <v>58</v>
      </c>
      <c r="B65" s="166" t="s">
        <v>358</v>
      </c>
      <c r="C65" s="166" t="s">
        <v>380</v>
      </c>
      <c r="D65" s="166" t="s">
        <v>0</v>
      </c>
      <c r="E65" s="167" t="s">
        <v>381</v>
      </c>
      <c r="F65" s="168">
        <v>22783446</v>
      </c>
      <c r="G65" s="163">
        <v>12173677</v>
      </c>
      <c r="H65" s="163">
        <v>0</v>
      </c>
      <c r="I65" s="163">
        <v>12173677</v>
      </c>
      <c r="J65" s="163">
        <v>0</v>
      </c>
      <c r="K65" s="163">
        <v>12173677</v>
      </c>
      <c r="L65" s="163">
        <v>0</v>
      </c>
      <c r="M65" s="163">
        <v>0</v>
      </c>
      <c r="N65" s="163">
        <v>0</v>
      </c>
    </row>
    <row r="66" spans="1:14" ht="18" customHeight="1" outlineLevel="5">
      <c r="A66" s="165">
        <v>59</v>
      </c>
      <c r="B66" s="166" t="s">
        <v>358</v>
      </c>
      <c r="C66" s="166" t="s">
        <v>380</v>
      </c>
      <c r="D66" s="166" t="s">
        <v>3</v>
      </c>
      <c r="E66" s="167" t="s">
        <v>382</v>
      </c>
      <c r="F66" s="168">
        <v>17718048</v>
      </c>
      <c r="G66" s="163">
        <v>4080790</v>
      </c>
      <c r="H66" s="163">
        <v>0</v>
      </c>
      <c r="I66" s="163">
        <v>4080790</v>
      </c>
      <c r="J66" s="163">
        <v>0</v>
      </c>
      <c r="K66" s="163">
        <v>4080790</v>
      </c>
      <c r="L66" s="163">
        <v>0</v>
      </c>
      <c r="M66" s="163">
        <v>0</v>
      </c>
      <c r="N66" s="163">
        <v>0</v>
      </c>
    </row>
    <row r="67" spans="1:14" ht="25.5" outlineLevel="5">
      <c r="A67" s="165">
        <v>60</v>
      </c>
      <c r="B67" s="166" t="s">
        <v>358</v>
      </c>
      <c r="C67" s="166" t="s">
        <v>380</v>
      </c>
      <c r="D67" s="166" t="s">
        <v>2</v>
      </c>
      <c r="E67" s="167" t="s">
        <v>335</v>
      </c>
      <c r="F67" s="168">
        <v>4976898</v>
      </c>
      <c r="G67" s="163">
        <v>127045</v>
      </c>
      <c r="H67" s="163">
        <v>0</v>
      </c>
      <c r="I67" s="163">
        <v>127045</v>
      </c>
      <c r="J67" s="163">
        <v>0</v>
      </c>
      <c r="K67" s="163">
        <v>127045</v>
      </c>
      <c r="L67" s="163">
        <v>0</v>
      </c>
      <c r="M67" s="163">
        <v>0</v>
      </c>
      <c r="N67" s="163">
        <v>0</v>
      </c>
    </row>
    <row r="68" spans="1:14" outlineLevel="4">
      <c r="A68" s="165">
        <v>61</v>
      </c>
      <c r="B68" s="166" t="s">
        <v>358</v>
      </c>
      <c r="C68" s="166" t="s">
        <v>380</v>
      </c>
      <c r="D68" s="166" t="s">
        <v>336</v>
      </c>
      <c r="E68" s="167" t="s">
        <v>337</v>
      </c>
      <c r="F68" s="168">
        <v>88500</v>
      </c>
      <c r="G68" s="163">
        <v>18896</v>
      </c>
      <c r="H68" s="163">
        <v>0</v>
      </c>
      <c r="I68" s="163">
        <v>18896</v>
      </c>
      <c r="J68" s="163">
        <v>0</v>
      </c>
      <c r="K68" s="163">
        <v>18896</v>
      </c>
      <c r="L68" s="163">
        <v>0</v>
      </c>
      <c r="M68" s="163">
        <v>0</v>
      </c>
      <c r="N68" s="163">
        <v>0</v>
      </c>
    </row>
    <row r="69" spans="1:14" ht="38.25" outlineLevel="5">
      <c r="A69" s="165">
        <v>62</v>
      </c>
      <c r="B69" s="166" t="s">
        <v>358</v>
      </c>
      <c r="C69" s="166" t="s">
        <v>383</v>
      </c>
      <c r="D69" s="166" t="s">
        <v>0</v>
      </c>
      <c r="E69" s="167" t="s">
        <v>384</v>
      </c>
      <c r="F69" s="168">
        <v>130000</v>
      </c>
      <c r="G69" s="163">
        <v>18896</v>
      </c>
      <c r="H69" s="163">
        <v>0</v>
      </c>
      <c r="I69" s="163">
        <v>18896</v>
      </c>
      <c r="J69" s="163">
        <v>0</v>
      </c>
      <c r="K69" s="163">
        <v>18896</v>
      </c>
      <c r="L69" s="163">
        <v>0</v>
      </c>
      <c r="M69" s="163">
        <v>0</v>
      </c>
      <c r="N69" s="163">
        <v>0</v>
      </c>
    </row>
    <row r="70" spans="1:14" ht="25.5" outlineLevel="4">
      <c r="A70" s="165">
        <v>63</v>
      </c>
      <c r="B70" s="166" t="s">
        <v>358</v>
      </c>
      <c r="C70" s="166" t="s">
        <v>383</v>
      </c>
      <c r="D70" s="166" t="s">
        <v>2</v>
      </c>
      <c r="E70" s="167" t="s">
        <v>335</v>
      </c>
      <c r="F70" s="168">
        <v>130000</v>
      </c>
      <c r="G70" s="163">
        <v>1131579</v>
      </c>
      <c r="H70" s="163">
        <v>0</v>
      </c>
      <c r="I70" s="163">
        <v>1131579</v>
      </c>
      <c r="J70" s="163">
        <v>0</v>
      </c>
      <c r="K70" s="163">
        <v>1131579</v>
      </c>
      <c r="L70" s="163">
        <v>0</v>
      </c>
      <c r="M70" s="163">
        <v>0</v>
      </c>
      <c r="N70" s="163">
        <v>0</v>
      </c>
    </row>
    <row r="71" spans="1:14" outlineLevel="5">
      <c r="A71" s="165">
        <v>64</v>
      </c>
      <c r="B71" s="166" t="s">
        <v>358</v>
      </c>
      <c r="C71" s="166" t="s">
        <v>385</v>
      </c>
      <c r="D71" s="166" t="s">
        <v>0</v>
      </c>
      <c r="E71" s="167" t="s">
        <v>386</v>
      </c>
      <c r="F71" s="168">
        <v>18000</v>
      </c>
      <c r="G71" s="163">
        <v>1131579</v>
      </c>
      <c r="H71" s="163">
        <v>0</v>
      </c>
      <c r="I71" s="163">
        <v>1131579</v>
      </c>
      <c r="J71" s="163">
        <v>0</v>
      </c>
      <c r="K71" s="163">
        <v>1131579</v>
      </c>
      <c r="L71" s="163">
        <v>0</v>
      </c>
      <c r="M71" s="163">
        <v>0</v>
      </c>
      <c r="N71" s="163">
        <v>0</v>
      </c>
    </row>
    <row r="72" spans="1:14" s="164" customFormat="1" ht="25.5">
      <c r="A72" s="165">
        <v>65</v>
      </c>
      <c r="B72" s="166" t="s">
        <v>358</v>
      </c>
      <c r="C72" s="166" t="s">
        <v>385</v>
      </c>
      <c r="D72" s="166" t="s">
        <v>2</v>
      </c>
      <c r="E72" s="167" t="s">
        <v>335</v>
      </c>
      <c r="F72" s="168">
        <v>18000</v>
      </c>
      <c r="G72" s="163">
        <v>425200</v>
      </c>
      <c r="H72" s="163">
        <v>0</v>
      </c>
      <c r="I72" s="163">
        <v>425200</v>
      </c>
      <c r="J72" s="163">
        <v>0</v>
      </c>
      <c r="K72" s="163">
        <v>425200</v>
      </c>
      <c r="L72" s="163">
        <v>0</v>
      </c>
      <c r="M72" s="163">
        <v>0</v>
      </c>
      <c r="N72" s="163">
        <v>0</v>
      </c>
    </row>
    <row r="73" spans="1:14" ht="38.25" outlineLevel="1">
      <c r="A73" s="165">
        <v>66</v>
      </c>
      <c r="B73" s="166" t="s">
        <v>358</v>
      </c>
      <c r="C73" s="166" t="s">
        <v>387</v>
      </c>
      <c r="D73" s="166" t="s">
        <v>0</v>
      </c>
      <c r="E73" s="167" t="s">
        <v>388</v>
      </c>
      <c r="F73" s="168">
        <v>1842328</v>
      </c>
      <c r="G73" s="163">
        <v>425200</v>
      </c>
      <c r="H73" s="163">
        <v>0</v>
      </c>
      <c r="I73" s="163">
        <v>425200</v>
      </c>
      <c r="J73" s="163">
        <v>0</v>
      </c>
      <c r="K73" s="163">
        <v>425200</v>
      </c>
      <c r="L73" s="163">
        <v>0</v>
      </c>
      <c r="M73" s="163">
        <v>0</v>
      </c>
      <c r="N73" s="163">
        <v>0</v>
      </c>
    </row>
    <row r="74" spans="1:14" ht="25.5" outlineLevel="2">
      <c r="A74" s="165">
        <v>67</v>
      </c>
      <c r="B74" s="166" t="s">
        <v>358</v>
      </c>
      <c r="C74" s="166" t="s">
        <v>387</v>
      </c>
      <c r="D74" s="166" t="s">
        <v>389</v>
      </c>
      <c r="E74" s="167" t="s">
        <v>390</v>
      </c>
      <c r="F74" s="168">
        <v>1842328</v>
      </c>
      <c r="G74" s="163">
        <v>425200</v>
      </c>
      <c r="H74" s="163">
        <v>0</v>
      </c>
      <c r="I74" s="163">
        <v>425200</v>
      </c>
      <c r="J74" s="163">
        <v>0</v>
      </c>
      <c r="K74" s="163">
        <v>425200</v>
      </c>
      <c r="L74" s="163">
        <v>0</v>
      </c>
      <c r="M74" s="163">
        <v>0</v>
      </c>
      <c r="N74" s="163">
        <v>0</v>
      </c>
    </row>
    <row r="75" spans="1:14" s="164" customFormat="1" outlineLevel="4">
      <c r="A75" s="159">
        <v>68</v>
      </c>
      <c r="B75" s="160" t="s">
        <v>391</v>
      </c>
      <c r="C75" s="160" t="s">
        <v>322</v>
      </c>
      <c r="D75" s="160" t="s">
        <v>0</v>
      </c>
      <c r="E75" s="161" t="s">
        <v>392</v>
      </c>
      <c r="F75" s="162">
        <v>492500</v>
      </c>
      <c r="G75" s="163">
        <v>425200</v>
      </c>
      <c r="H75" s="163">
        <v>0</v>
      </c>
      <c r="I75" s="163">
        <v>425200</v>
      </c>
      <c r="J75" s="163">
        <v>0</v>
      </c>
      <c r="K75" s="163">
        <v>425200</v>
      </c>
      <c r="L75" s="163">
        <v>0</v>
      </c>
      <c r="M75" s="163">
        <v>0</v>
      </c>
      <c r="N75" s="163">
        <v>0</v>
      </c>
    </row>
    <row r="76" spans="1:14" outlineLevel="5">
      <c r="A76" s="165">
        <v>69</v>
      </c>
      <c r="B76" s="166" t="s">
        <v>393</v>
      </c>
      <c r="C76" s="166" t="s">
        <v>322</v>
      </c>
      <c r="D76" s="166" t="s">
        <v>0</v>
      </c>
      <c r="E76" s="167" t="s">
        <v>394</v>
      </c>
      <c r="F76" s="168">
        <v>492500</v>
      </c>
      <c r="G76" s="163">
        <v>419400</v>
      </c>
      <c r="H76" s="163">
        <v>0</v>
      </c>
      <c r="I76" s="163">
        <v>419400</v>
      </c>
      <c r="J76" s="163">
        <v>0</v>
      </c>
      <c r="K76" s="163">
        <v>419400</v>
      </c>
      <c r="L76" s="163">
        <v>0</v>
      </c>
      <c r="M76" s="163">
        <v>0</v>
      </c>
      <c r="N76" s="163">
        <v>0</v>
      </c>
    </row>
    <row r="77" spans="1:14" s="164" customFormat="1" outlineLevel="5">
      <c r="A77" s="165">
        <v>70</v>
      </c>
      <c r="B77" s="166" t="s">
        <v>393</v>
      </c>
      <c r="C77" s="166" t="s">
        <v>326</v>
      </c>
      <c r="D77" s="166" t="s">
        <v>0</v>
      </c>
      <c r="E77" s="167" t="s">
        <v>327</v>
      </c>
      <c r="F77" s="168">
        <v>492500</v>
      </c>
      <c r="G77" s="163">
        <v>5800</v>
      </c>
      <c r="H77" s="163">
        <v>0</v>
      </c>
      <c r="I77" s="163">
        <v>5800</v>
      </c>
      <c r="J77" s="163">
        <v>0</v>
      </c>
      <c r="K77" s="163">
        <v>5800</v>
      </c>
      <c r="L77" s="163">
        <v>0</v>
      </c>
      <c r="M77" s="163">
        <v>0</v>
      </c>
      <c r="N77" s="163">
        <v>0</v>
      </c>
    </row>
    <row r="78" spans="1:14" s="164" customFormat="1" ht="51">
      <c r="A78" s="165">
        <v>71</v>
      </c>
      <c r="B78" s="166" t="s">
        <v>393</v>
      </c>
      <c r="C78" s="166" t="s">
        <v>395</v>
      </c>
      <c r="D78" s="166" t="s">
        <v>0</v>
      </c>
      <c r="E78" s="167" t="s">
        <v>396</v>
      </c>
      <c r="F78" s="168">
        <v>492500</v>
      </c>
      <c r="G78" s="163">
        <v>4314658</v>
      </c>
      <c r="H78" s="163">
        <v>0</v>
      </c>
      <c r="I78" s="163">
        <v>4314658</v>
      </c>
      <c r="J78" s="163">
        <v>0</v>
      </c>
      <c r="K78" s="163">
        <v>4314658</v>
      </c>
      <c r="L78" s="163">
        <v>0</v>
      </c>
      <c r="M78" s="163">
        <v>0</v>
      </c>
      <c r="N78" s="163">
        <v>0</v>
      </c>
    </row>
    <row r="79" spans="1:14" s="164" customFormat="1" ht="25.5" outlineLevel="1">
      <c r="A79" s="165">
        <v>72</v>
      </c>
      <c r="B79" s="166" t="s">
        <v>393</v>
      </c>
      <c r="C79" s="166" t="s">
        <v>395</v>
      </c>
      <c r="D79" s="166" t="s">
        <v>1</v>
      </c>
      <c r="E79" s="167" t="s">
        <v>330</v>
      </c>
      <c r="F79" s="168">
        <v>492500</v>
      </c>
      <c r="G79" s="163">
        <v>3968758</v>
      </c>
      <c r="H79" s="163">
        <v>0</v>
      </c>
      <c r="I79" s="163">
        <v>3968758</v>
      </c>
      <c r="J79" s="163">
        <v>0</v>
      </c>
      <c r="K79" s="163">
        <v>3968758</v>
      </c>
      <c r="L79" s="163">
        <v>0</v>
      </c>
      <c r="M79" s="163">
        <v>0</v>
      </c>
      <c r="N79" s="163">
        <v>0</v>
      </c>
    </row>
    <row r="80" spans="1:14" s="164" customFormat="1" ht="25.5" outlineLevel="2">
      <c r="A80" s="159">
        <v>73</v>
      </c>
      <c r="B80" s="160" t="s">
        <v>397</v>
      </c>
      <c r="C80" s="160" t="s">
        <v>322</v>
      </c>
      <c r="D80" s="160" t="s">
        <v>0</v>
      </c>
      <c r="E80" s="161" t="s">
        <v>398</v>
      </c>
      <c r="F80" s="162">
        <v>6041454</v>
      </c>
      <c r="G80" s="163">
        <v>3968758</v>
      </c>
      <c r="H80" s="163">
        <v>0</v>
      </c>
      <c r="I80" s="163">
        <v>3968758</v>
      </c>
      <c r="J80" s="163">
        <v>0</v>
      </c>
      <c r="K80" s="163">
        <v>3968758</v>
      </c>
      <c r="L80" s="163">
        <v>0</v>
      </c>
      <c r="M80" s="163">
        <v>0</v>
      </c>
      <c r="N80" s="163">
        <v>0</v>
      </c>
    </row>
    <row r="81" spans="1:14" ht="38.25" outlineLevel="3">
      <c r="A81" s="165">
        <v>74</v>
      </c>
      <c r="B81" s="166" t="s">
        <v>399</v>
      </c>
      <c r="C81" s="166" t="s">
        <v>322</v>
      </c>
      <c r="D81" s="166" t="s">
        <v>0</v>
      </c>
      <c r="E81" s="167" t="s">
        <v>400</v>
      </c>
      <c r="F81" s="168">
        <v>5616754</v>
      </c>
      <c r="G81" s="163">
        <v>275000</v>
      </c>
      <c r="H81" s="163">
        <v>0</v>
      </c>
      <c r="I81" s="163">
        <v>275000</v>
      </c>
      <c r="J81" s="163">
        <v>0</v>
      </c>
      <c r="K81" s="163">
        <v>275000</v>
      </c>
      <c r="L81" s="163">
        <v>0</v>
      </c>
      <c r="M81" s="163">
        <v>0</v>
      </c>
      <c r="N81" s="163">
        <v>0</v>
      </c>
    </row>
    <row r="82" spans="1:14" s="164" customFormat="1" ht="42" customHeight="1" outlineLevel="4">
      <c r="A82" s="165">
        <v>75</v>
      </c>
      <c r="B82" s="166" t="s">
        <v>399</v>
      </c>
      <c r="C82" s="166" t="s">
        <v>360</v>
      </c>
      <c r="D82" s="166" t="s">
        <v>0</v>
      </c>
      <c r="E82" s="167" t="s">
        <v>361</v>
      </c>
      <c r="F82" s="168">
        <v>5616754</v>
      </c>
      <c r="G82" s="163">
        <v>275000</v>
      </c>
      <c r="H82" s="163">
        <v>0</v>
      </c>
      <c r="I82" s="163">
        <v>275000</v>
      </c>
      <c r="J82" s="163">
        <v>0</v>
      </c>
      <c r="K82" s="163">
        <v>275000</v>
      </c>
      <c r="L82" s="163">
        <v>0</v>
      </c>
      <c r="M82" s="163">
        <v>0</v>
      </c>
      <c r="N82" s="163">
        <v>0</v>
      </c>
    </row>
    <row r="83" spans="1:14" ht="51" outlineLevel="5">
      <c r="A83" s="165">
        <v>76</v>
      </c>
      <c r="B83" s="166" t="s">
        <v>399</v>
      </c>
      <c r="C83" s="166" t="s">
        <v>401</v>
      </c>
      <c r="D83" s="166" t="s">
        <v>0</v>
      </c>
      <c r="E83" s="167" t="s">
        <v>402</v>
      </c>
      <c r="F83" s="168">
        <v>50000</v>
      </c>
      <c r="G83" s="163">
        <v>275000</v>
      </c>
      <c r="H83" s="163">
        <v>0</v>
      </c>
      <c r="I83" s="163">
        <v>275000</v>
      </c>
      <c r="J83" s="163">
        <v>0</v>
      </c>
      <c r="K83" s="163">
        <v>275000</v>
      </c>
      <c r="L83" s="163">
        <v>0</v>
      </c>
      <c r="M83" s="163">
        <v>0</v>
      </c>
      <c r="N83" s="163">
        <v>0</v>
      </c>
    </row>
    <row r="84" spans="1:14" ht="25.5" outlineLevel="3">
      <c r="A84" s="165">
        <v>77</v>
      </c>
      <c r="B84" s="166" t="s">
        <v>399</v>
      </c>
      <c r="C84" s="166" t="s">
        <v>403</v>
      </c>
      <c r="D84" s="166" t="s">
        <v>0</v>
      </c>
      <c r="E84" s="167" t="s">
        <v>404</v>
      </c>
      <c r="F84" s="168">
        <v>50000</v>
      </c>
      <c r="G84" s="163">
        <v>3693758</v>
      </c>
      <c r="H84" s="163">
        <v>0</v>
      </c>
      <c r="I84" s="163">
        <v>3693758</v>
      </c>
      <c r="J84" s="163">
        <v>0</v>
      </c>
      <c r="K84" s="163">
        <v>3693758</v>
      </c>
      <c r="L84" s="163">
        <v>0</v>
      </c>
      <c r="M84" s="163">
        <v>0</v>
      </c>
      <c r="N84" s="163">
        <v>0</v>
      </c>
    </row>
    <row r="85" spans="1:14" s="164" customFormat="1" ht="25.5" outlineLevel="4">
      <c r="A85" s="165">
        <v>78</v>
      </c>
      <c r="B85" s="166" t="s">
        <v>399</v>
      </c>
      <c r="C85" s="166" t="s">
        <v>403</v>
      </c>
      <c r="D85" s="166" t="s">
        <v>2</v>
      </c>
      <c r="E85" s="167" t="s">
        <v>335</v>
      </c>
      <c r="F85" s="168">
        <v>50000</v>
      </c>
      <c r="G85" s="163">
        <v>745500</v>
      </c>
      <c r="H85" s="163">
        <v>0</v>
      </c>
      <c r="I85" s="163">
        <v>745500</v>
      </c>
      <c r="J85" s="163">
        <v>0</v>
      </c>
      <c r="K85" s="163">
        <v>745500</v>
      </c>
      <c r="L85" s="163">
        <v>0</v>
      </c>
      <c r="M85" s="163">
        <v>0</v>
      </c>
      <c r="N85" s="163">
        <v>0</v>
      </c>
    </row>
    <row r="86" spans="1:14" ht="63.75" outlineLevel="5">
      <c r="A86" s="165">
        <v>79</v>
      </c>
      <c r="B86" s="166" t="s">
        <v>399</v>
      </c>
      <c r="C86" s="166" t="s">
        <v>405</v>
      </c>
      <c r="D86" s="166" t="s">
        <v>0</v>
      </c>
      <c r="E86" s="167" t="s">
        <v>406</v>
      </c>
      <c r="F86" s="168">
        <v>5566754</v>
      </c>
      <c r="G86" s="163">
        <v>745500</v>
      </c>
      <c r="H86" s="163">
        <v>0</v>
      </c>
      <c r="I86" s="163">
        <v>745500</v>
      </c>
      <c r="J86" s="163">
        <v>0</v>
      </c>
      <c r="K86" s="163">
        <v>745500</v>
      </c>
      <c r="L86" s="163">
        <v>0</v>
      </c>
      <c r="M86" s="163">
        <v>0</v>
      </c>
      <c r="N86" s="163">
        <v>0</v>
      </c>
    </row>
    <row r="87" spans="1:14" ht="38.25" outlineLevel="4">
      <c r="A87" s="165">
        <v>80</v>
      </c>
      <c r="B87" s="166" t="s">
        <v>399</v>
      </c>
      <c r="C87" s="166" t="s">
        <v>407</v>
      </c>
      <c r="D87" s="166" t="s">
        <v>0</v>
      </c>
      <c r="E87" s="167" t="s">
        <v>408</v>
      </c>
      <c r="F87" s="168">
        <v>775000</v>
      </c>
      <c r="G87" s="163">
        <v>2948258</v>
      </c>
      <c r="H87" s="163">
        <v>0</v>
      </c>
      <c r="I87" s="163">
        <v>2948258</v>
      </c>
      <c r="J87" s="163">
        <v>0</v>
      </c>
      <c r="K87" s="163">
        <v>2948258</v>
      </c>
      <c r="L87" s="163">
        <v>0</v>
      </c>
      <c r="M87" s="163">
        <v>0</v>
      </c>
      <c r="N87" s="163">
        <v>0</v>
      </c>
    </row>
    <row r="88" spans="1:14" ht="25.5" outlineLevel="5">
      <c r="A88" s="165">
        <v>81</v>
      </c>
      <c r="B88" s="166" t="s">
        <v>399</v>
      </c>
      <c r="C88" s="166" t="s">
        <v>407</v>
      </c>
      <c r="D88" s="166" t="s">
        <v>2</v>
      </c>
      <c r="E88" s="167" t="s">
        <v>335</v>
      </c>
      <c r="F88" s="168">
        <v>775000</v>
      </c>
      <c r="G88" s="163">
        <v>2432298</v>
      </c>
      <c r="H88" s="163">
        <v>0</v>
      </c>
      <c r="I88" s="163">
        <v>2432298</v>
      </c>
      <c r="J88" s="163">
        <v>0</v>
      </c>
      <c r="K88" s="163">
        <v>2432298</v>
      </c>
      <c r="L88" s="163">
        <v>0</v>
      </c>
      <c r="M88" s="163">
        <v>0</v>
      </c>
      <c r="N88" s="163">
        <v>0</v>
      </c>
    </row>
    <row r="89" spans="1:14" ht="51" outlineLevel="5">
      <c r="A89" s="165">
        <v>82</v>
      </c>
      <c r="B89" s="166" t="s">
        <v>399</v>
      </c>
      <c r="C89" s="166" t="s">
        <v>409</v>
      </c>
      <c r="D89" s="166" t="s">
        <v>0</v>
      </c>
      <c r="E89" s="167" t="s">
        <v>410</v>
      </c>
      <c r="F89" s="168">
        <v>4791754</v>
      </c>
      <c r="G89" s="163">
        <v>515960</v>
      </c>
      <c r="H89" s="163">
        <v>0</v>
      </c>
      <c r="I89" s="163">
        <v>515960</v>
      </c>
      <c r="J89" s="163">
        <v>0</v>
      </c>
      <c r="K89" s="163">
        <v>515960</v>
      </c>
      <c r="L89" s="163">
        <v>0</v>
      </c>
      <c r="M89" s="163">
        <v>0</v>
      </c>
      <c r="N89" s="163">
        <v>0</v>
      </c>
    </row>
    <row r="90" spans="1:14" ht="17.25" customHeight="1" outlineLevel="1">
      <c r="A90" s="165">
        <v>83</v>
      </c>
      <c r="B90" s="166" t="s">
        <v>399</v>
      </c>
      <c r="C90" s="166" t="s">
        <v>409</v>
      </c>
      <c r="D90" s="166" t="s">
        <v>3</v>
      </c>
      <c r="E90" s="167" t="s">
        <v>382</v>
      </c>
      <c r="F90" s="168">
        <v>4319900</v>
      </c>
      <c r="G90" s="163">
        <v>235900</v>
      </c>
      <c r="H90" s="163">
        <v>0</v>
      </c>
      <c r="I90" s="163">
        <v>235900</v>
      </c>
      <c r="J90" s="163">
        <v>0</v>
      </c>
      <c r="K90" s="163">
        <v>235900</v>
      </c>
      <c r="L90" s="163">
        <v>0</v>
      </c>
      <c r="M90" s="163">
        <v>0</v>
      </c>
      <c r="N90" s="163">
        <v>0</v>
      </c>
    </row>
    <row r="91" spans="1:14" ht="25.5" outlineLevel="2">
      <c r="A91" s="165">
        <v>84</v>
      </c>
      <c r="B91" s="166" t="s">
        <v>399</v>
      </c>
      <c r="C91" s="166" t="s">
        <v>409</v>
      </c>
      <c r="D91" s="166" t="s">
        <v>2</v>
      </c>
      <c r="E91" s="167" t="s">
        <v>335</v>
      </c>
      <c r="F91" s="168">
        <v>413854</v>
      </c>
      <c r="G91" s="163">
        <v>235900</v>
      </c>
      <c r="H91" s="163">
        <v>0</v>
      </c>
      <c r="I91" s="163">
        <v>235900</v>
      </c>
      <c r="J91" s="163">
        <v>0</v>
      </c>
      <c r="K91" s="163">
        <v>235900</v>
      </c>
      <c r="L91" s="163">
        <v>0</v>
      </c>
      <c r="M91" s="163">
        <v>0</v>
      </c>
      <c r="N91" s="163">
        <v>0</v>
      </c>
    </row>
    <row r="92" spans="1:14" outlineLevel="3">
      <c r="A92" s="165">
        <v>85</v>
      </c>
      <c r="B92" s="166" t="s">
        <v>399</v>
      </c>
      <c r="C92" s="166" t="s">
        <v>409</v>
      </c>
      <c r="D92" s="166" t="s">
        <v>336</v>
      </c>
      <c r="E92" s="167" t="s">
        <v>337</v>
      </c>
      <c r="F92" s="168">
        <v>58000</v>
      </c>
      <c r="G92" s="163">
        <v>235900</v>
      </c>
      <c r="H92" s="163">
        <v>0</v>
      </c>
      <c r="I92" s="163">
        <v>235900</v>
      </c>
      <c r="J92" s="163">
        <v>0</v>
      </c>
      <c r="K92" s="163">
        <v>235900</v>
      </c>
      <c r="L92" s="163">
        <v>0</v>
      </c>
      <c r="M92" s="163">
        <v>0</v>
      </c>
      <c r="N92" s="163">
        <v>0</v>
      </c>
    </row>
    <row r="93" spans="1:14" outlineLevel="4">
      <c r="A93" s="165">
        <v>86</v>
      </c>
      <c r="B93" s="166" t="s">
        <v>411</v>
      </c>
      <c r="C93" s="166" t="s">
        <v>322</v>
      </c>
      <c r="D93" s="166" t="s">
        <v>0</v>
      </c>
      <c r="E93" s="167" t="s">
        <v>412</v>
      </c>
      <c r="F93" s="168">
        <v>350000</v>
      </c>
      <c r="G93" s="163">
        <v>150000</v>
      </c>
      <c r="H93" s="163">
        <v>0</v>
      </c>
      <c r="I93" s="163">
        <v>150000</v>
      </c>
      <c r="J93" s="163">
        <v>0</v>
      </c>
      <c r="K93" s="163">
        <v>150000</v>
      </c>
      <c r="L93" s="163">
        <v>0</v>
      </c>
      <c r="M93" s="163">
        <v>0</v>
      </c>
      <c r="N93" s="163">
        <v>0</v>
      </c>
    </row>
    <row r="94" spans="1:14" ht="44.25" customHeight="1" outlineLevel="5">
      <c r="A94" s="165">
        <v>87</v>
      </c>
      <c r="B94" s="166" t="s">
        <v>411</v>
      </c>
      <c r="C94" s="166" t="s">
        <v>360</v>
      </c>
      <c r="D94" s="166" t="s">
        <v>0</v>
      </c>
      <c r="E94" s="167" t="s">
        <v>361</v>
      </c>
      <c r="F94" s="168">
        <v>350000</v>
      </c>
      <c r="G94" s="163">
        <v>150000</v>
      </c>
      <c r="H94" s="163">
        <v>0</v>
      </c>
      <c r="I94" s="163">
        <v>150000</v>
      </c>
      <c r="J94" s="163">
        <v>0</v>
      </c>
      <c r="K94" s="163">
        <v>150000</v>
      </c>
      <c r="L94" s="163">
        <v>0</v>
      </c>
      <c r="M94" s="163">
        <v>0</v>
      </c>
      <c r="N94" s="163">
        <v>0</v>
      </c>
    </row>
    <row r="95" spans="1:14" ht="25.5" outlineLevel="4">
      <c r="A95" s="165">
        <v>88</v>
      </c>
      <c r="B95" s="166" t="s">
        <v>411</v>
      </c>
      <c r="C95" s="166" t="s">
        <v>413</v>
      </c>
      <c r="D95" s="166" t="s">
        <v>0</v>
      </c>
      <c r="E95" s="167" t="s">
        <v>414</v>
      </c>
      <c r="F95" s="168">
        <v>350000</v>
      </c>
      <c r="G95" s="163">
        <v>85900</v>
      </c>
      <c r="H95" s="163">
        <v>0</v>
      </c>
      <c r="I95" s="163">
        <v>85900</v>
      </c>
      <c r="J95" s="163">
        <v>0</v>
      </c>
      <c r="K95" s="163">
        <v>85900</v>
      </c>
      <c r="L95" s="163">
        <v>0</v>
      </c>
      <c r="M95" s="163">
        <v>0</v>
      </c>
      <c r="N95" s="163">
        <v>0</v>
      </c>
    </row>
    <row r="96" spans="1:14" ht="25.5" outlineLevel="5">
      <c r="A96" s="165">
        <v>89</v>
      </c>
      <c r="B96" s="166" t="s">
        <v>411</v>
      </c>
      <c r="C96" s="166" t="s">
        <v>415</v>
      </c>
      <c r="D96" s="166" t="s">
        <v>0</v>
      </c>
      <c r="E96" s="167" t="s">
        <v>416</v>
      </c>
      <c r="F96" s="168">
        <v>350000</v>
      </c>
      <c r="G96" s="163">
        <v>85900</v>
      </c>
      <c r="H96" s="163">
        <v>0</v>
      </c>
      <c r="I96" s="163">
        <v>85900</v>
      </c>
      <c r="J96" s="163">
        <v>0</v>
      </c>
      <c r="K96" s="163">
        <v>85900</v>
      </c>
      <c r="L96" s="163">
        <v>0</v>
      </c>
      <c r="M96" s="163">
        <v>0</v>
      </c>
      <c r="N96" s="163">
        <v>0</v>
      </c>
    </row>
    <row r="97" spans="1:14" ht="25.5" outlineLevel="1">
      <c r="A97" s="165">
        <v>90</v>
      </c>
      <c r="B97" s="166" t="s">
        <v>411</v>
      </c>
      <c r="C97" s="166" t="s">
        <v>415</v>
      </c>
      <c r="D97" s="166" t="s">
        <v>2</v>
      </c>
      <c r="E97" s="167" t="s">
        <v>335</v>
      </c>
      <c r="F97" s="168">
        <v>350000</v>
      </c>
      <c r="G97" s="163">
        <v>110000</v>
      </c>
      <c r="H97" s="163">
        <v>0</v>
      </c>
      <c r="I97" s="163">
        <v>110000</v>
      </c>
      <c r="J97" s="163">
        <v>0</v>
      </c>
      <c r="K97" s="163">
        <v>110000</v>
      </c>
      <c r="L97" s="163">
        <v>0</v>
      </c>
      <c r="M97" s="163">
        <v>0</v>
      </c>
      <c r="N97" s="163">
        <v>0</v>
      </c>
    </row>
    <row r="98" spans="1:14" ht="25.5" outlineLevel="2">
      <c r="A98" s="165">
        <v>91</v>
      </c>
      <c r="B98" s="166" t="s">
        <v>417</v>
      </c>
      <c r="C98" s="166" t="s">
        <v>322</v>
      </c>
      <c r="D98" s="166" t="s">
        <v>0</v>
      </c>
      <c r="E98" s="167" t="s">
        <v>418</v>
      </c>
      <c r="F98" s="168">
        <v>74700</v>
      </c>
      <c r="G98" s="163">
        <v>110000</v>
      </c>
      <c r="H98" s="163">
        <v>0</v>
      </c>
      <c r="I98" s="163">
        <v>110000</v>
      </c>
      <c r="J98" s="163">
        <v>0</v>
      </c>
      <c r="K98" s="163">
        <v>110000</v>
      </c>
      <c r="L98" s="163">
        <v>0</v>
      </c>
      <c r="M98" s="163">
        <v>0</v>
      </c>
      <c r="N98" s="163">
        <v>0</v>
      </c>
    </row>
    <row r="99" spans="1:14" s="164" customFormat="1" ht="42" customHeight="1" outlineLevel="3">
      <c r="A99" s="165">
        <v>92</v>
      </c>
      <c r="B99" s="166" t="s">
        <v>417</v>
      </c>
      <c r="C99" s="166" t="s">
        <v>360</v>
      </c>
      <c r="D99" s="166" t="s">
        <v>0</v>
      </c>
      <c r="E99" s="167" t="s">
        <v>361</v>
      </c>
      <c r="F99" s="168">
        <v>74700</v>
      </c>
      <c r="G99" s="163">
        <v>110000</v>
      </c>
      <c r="H99" s="163">
        <v>0</v>
      </c>
      <c r="I99" s="163">
        <v>110000</v>
      </c>
      <c r="J99" s="163">
        <v>0</v>
      </c>
      <c r="K99" s="163">
        <v>110000</v>
      </c>
      <c r="L99" s="163">
        <v>0</v>
      </c>
      <c r="M99" s="163">
        <v>0</v>
      </c>
      <c r="N99" s="163">
        <v>0</v>
      </c>
    </row>
    <row r="100" spans="1:14" ht="38.25" outlineLevel="4">
      <c r="A100" s="165">
        <v>93</v>
      </c>
      <c r="B100" s="166" t="s">
        <v>417</v>
      </c>
      <c r="C100" s="166" t="s">
        <v>419</v>
      </c>
      <c r="D100" s="166" t="s">
        <v>0</v>
      </c>
      <c r="E100" s="167" t="s">
        <v>420</v>
      </c>
      <c r="F100" s="168">
        <v>74700</v>
      </c>
      <c r="G100" s="163">
        <v>110000</v>
      </c>
      <c r="H100" s="163">
        <v>0</v>
      </c>
      <c r="I100" s="163">
        <v>110000</v>
      </c>
      <c r="J100" s="163">
        <v>0</v>
      </c>
      <c r="K100" s="163">
        <v>110000</v>
      </c>
      <c r="L100" s="163">
        <v>0</v>
      </c>
      <c r="M100" s="163">
        <v>0</v>
      </c>
      <c r="N100" s="163">
        <v>0</v>
      </c>
    </row>
    <row r="101" spans="1:14" ht="25.5" outlineLevel="5">
      <c r="A101" s="165">
        <v>94</v>
      </c>
      <c r="B101" s="166" t="s">
        <v>417</v>
      </c>
      <c r="C101" s="166" t="s">
        <v>421</v>
      </c>
      <c r="D101" s="166" t="s">
        <v>0</v>
      </c>
      <c r="E101" s="167" t="s">
        <v>422</v>
      </c>
      <c r="F101" s="168">
        <v>24700</v>
      </c>
      <c r="G101" s="163">
        <v>110000</v>
      </c>
      <c r="H101" s="163">
        <v>0</v>
      </c>
      <c r="I101" s="163">
        <v>110000</v>
      </c>
      <c r="J101" s="163">
        <v>0</v>
      </c>
      <c r="K101" s="163">
        <v>110000</v>
      </c>
      <c r="L101" s="163">
        <v>0</v>
      </c>
      <c r="M101" s="163">
        <v>0</v>
      </c>
      <c r="N101" s="163">
        <v>0</v>
      </c>
    </row>
    <row r="102" spans="1:14" s="164" customFormat="1" ht="25.5">
      <c r="A102" s="165">
        <v>95</v>
      </c>
      <c r="B102" s="166" t="s">
        <v>417</v>
      </c>
      <c r="C102" s="166" t="s">
        <v>421</v>
      </c>
      <c r="D102" s="166" t="s">
        <v>2</v>
      </c>
      <c r="E102" s="167" t="s">
        <v>335</v>
      </c>
      <c r="F102" s="168">
        <v>24700</v>
      </c>
      <c r="G102" s="163">
        <v>5457548</v>
      </c>
      <c r="H102" s="163">
        <v>0</v>
      </c>
      <c r="I102" s="163">
        <v>5457548</v>
      </c>
      <c r="J102" s="163">
        <v>0</v>
      </c>
      <c r="K102" s="163">
        <v>5457548</v>
      </c>
      <c r="L102" s="163">
        <v>0</v>
      </c>
      <c r="M102" s="163">
        <v>0</v>
      </c>
      <c r="N102" s="163">
        <v>0</v>
      </c>
    </row>
    <row r="103" spans="1:14" ht="25.5" outlineLevel="1">
      <c r="A103" s="165">
        <v>96</v>
      </c>
      <c r="B103" s="166" t="s">
        <v>417</v>
      </c>
      <c r="C103" s="166" t="s">
        <v>423</v>
      </c>
      <c r="D103" s="166" t="s">
        <v>0</v>
      </c>
      <c r="E103" s="167" t="s">
        <v>424</v>
      </c>
      <c r="F103" s="168">
        <v>50000</v>
      </c>
      <c r="G103" s="163">
        <v>215400</v>
      </c>
      <c r="H103" s="163">
        <v>0</v>
      </c>
      <c r="I103" s="163">
        <v>215400</v>
      </c>
      <c r="J103" s="163">
        <v>0</v>
      </c>
      <c r="K103" s="163">
        <v>215400</v>
      </c>
      <c r="L103" s="163">
        <v>0</v>
      </c>
      <c r="M103" s="163">
        <v>0</v>
      </c>
      <c r="N103" s="163">
        <v>0</v>
      </c>
    </row>
    <row r="104" spans="1:14" ht="38.25" outlineLevel="2">
      <c r="A104" s="165">
        <v>97</v>
      </c>
      <c r="B104" s="166" t="s">
        <v>417</v>
      </c>
      <c r="C104" s="166" t="s">
        <v>423</v>
      </c>
      <c r="D104" s="166" t="s">
        <v>425</v>
      </c>
      <c r="E104" s="167" t="s">
        <v>426</v>
      </c>
      <c r="F104" s="168">
        <v>50000</v>
      </c>
      <c r="G104" s="163">
        <v>215400</v>
      </c>
      <c r="H104" s="163">
        <v>0</v>
      </c>
      <c r="I104" s="163">
        <v>215400</v>
      </c>
      <c r="J104" s="163">
        <v>0</v>
      </c>
      <c r="K104" s="163">
        <v>215400</v>
      </c>
      <c r="L104" s="163">
        <v>0</v>
      </c>
      <c r="M104" s="163">
        <v>0</v>
      </c>
      <c r="N104" s="163">
        <v>0</v>
      </c>
    </row>
    <row r="105" spans="1:14" s="164" customFormat="1" outlineLevel="4">
      <c r="A105" s="159">
        <v>98</v>
      </c>
      <c r="B105" s="160" t="s">
        <v>427</v>
      </c>
      <c r="C105" s="160" t="s">
        <v>322</v>
      </c>
      <c r="D105" s="160" t="s">
        <v>0</v>
      </c>
      <c r="E105" s="161" t="s">
        <v>428</v>
      </c>
      <c r="F105" s="162">
        <v>13754279</v>
      </c>
      <c r="G105" s="163">
        <v>215400</v>
      </c>
      <c r="H105" s="163">
        <v>0</v>
      </c>
      <c r="I105" s="163">
        <v>215400</v>
      </c>
      <c r="J105" s="163">
        <v>0</v>
      </c>
      <c r="K105" s="163">
        <v>215400</v>
      </c>
      <c r="L105" s="163">
        <v>0</v>
      </c>
      <c r="M105" s="163">
        <v>0</v>
      </c>
      <c r="N105" s="163">
        <v>0</v>
      </c>
    </row>
    <row r="106" spans="1:14" outlineLevel="5">
      <c r="A106" s="165">
        <v>99</v>
      </c>
      <c r="B106" s="166" t="s">
        <v>429</v>
      </c>
      <c r="C106" s="166" t="s">
        <v>322</v>
      </c>
      <c r="D106" s="166" t="s">
        <v>0</v>
      </c>
      <c r="E106" s="167" t="s">
        <v>430</v>
      </c>
      <c r="F106" s="168">
        <v>210800</v>
      </c>
      <c r="G106" s="163">
        <v>215400</v>
      </c>
      <c r="H106" s="163">
        <v>0</v>
      </c>
      <c r="I106" s="163">
        <v>215400</v>
      </c>
      <c r="J106" s="163">
        <v>0</v>
      </c>
      <c r="K106" s="163">
        <v>215400</v>
      </c>
      <c r="L106" s="163">
        <v>0</v>
      </c>
      <c r="M106" s="163">
        <v>0</v>
      </c>
      <c r="N106" s="163">
        <v>0</v>
      </c>
    </row>
    <row r="107" spans="1:14" outlineLevel="1">
      <c r="A107" s="165">
        <v>100</v>
      </c>
      <c r="B107" s="166" t="s">
        <v>429</v>
      </c>
      <c r="C107" s="166" t="s">
        <v>326</v>
      </c>
      <c r="D107" s="166" t="s">
        <v>0</v>
      </c>
      <c r="E107" s="167" t="s">
        <v>327</v>
      </c>
      <c r="F107" s="168">
        <v>210800</v>
      </c>
      <c r="G107" s="163">
        <v>4292748</v>
      </c>
      <c r="H107" s="163">
        <v>0</v>
      </c>
      <c r="I107" s="163">
        <v>4292748</v>
      </c>
      <c r="J107" s="163">
        <v>0</v>
      </c>
      <c r="K107" s="163">
        <v>4292748</v>
      </c>
      <c r="L107" s="163">
        <v>0</v>
      </c>
      <c r="M107" s="163">
        <v>0</v>
      </c>
      <c r="N107" s="163">
        <v>0</v>
      </c>
    </row>
    <row r="108" spans="1:14" s="164" customFormat="1" ht="51" outlineLevel="2">
      <c r="A108" s="165">
        <v>101</v>
      </c>
      <c r="B108" s="166" t="s">
        <v>429</v>
      </c>
      <c r="C108" s="166" t="s">
        <v>431</v>
      </c>
      <c r="D108" s="166" t="s">
        <v>0</v>
      </c>
      <c r="E108" s="167" t="s">
        <v>432</v>
      </c>
      <c r="F108" s="168">
        <v>210800</v>
      </c>
      <c r="G108" s="163">
        <v>4292748</v>
      </c>
      <c r="H108" s="163">
        <v>0</v>
      </c>
      <c r="I108" s="163">
        <v>4292748</v>
      </c>
      <c r="J108" s="163">
        <v>0</v>
      </c>
      <c r="K108" s="163">
        <v>4292748</v>
      </c>
      <c r="L108" s="163">
        <v>0</v>
      </c>
      <c r="M108" s="163">
        <v>0</v>
      </c>
      <c r="N108" s="163">
        <v>0</v>
      </c>
    </row>
    <row r="109" spans="1:14" ht="25.5" outlineLevel="3">
      <c r="A109" s="165">
        <v>102</v>
      </c>
      <c r="B109" s="166" t="s">
        <v>429</v>
      </c>
      <c r="C109" s="166" t="s">
        <v>431</v>
      </c>
      <c r="D109" s="166" t="s">
        <v>2</v>
      </c>
      <c r="E109" s="167" t="s">
        <v>335</v>
      </c>
      <c r="F109" s="168">
        <v>12000</v>
      </c>
      <c r="G109" s="163">
        <v>4292748</v>
      </c>
      <c r="H109" s="163">
        <v>0</v>
      </c>
      <c r="I109" s="163">
        <v>4292748</v>
      </c>
      <c r="J109" s="163">
        <v>0</v>
      </c>
      <c r="K109" s="163">
        <v>4292748</v>
      </c>
      <c r="L109" s="163">
        <v>0</v>
      </c>
      <c r="M109" s="163">
        <v>0</v>
      </c>
      <c r="N109" s="163">
        <v>0</v>
      </c>
    </row>
    <row r="110" spans="1:14" outlineLevel="4">
      <c r="A110" s="165">
        <v>103</v>
      </c>
      <c r="B110" s="166" t="s">
        <v>429</v>
      </c>
      <c r="C110" s="166" t="s">
        <v>431</v>
      </c>
      <c r="D110" s="166" t="s">
        <v>5</v>
      </c>
      <c r="E110" s="167" t="s">
        <v>433</v>
      </c>
      <c r="F110" s="168">
        <v>198800</v>
      </c>
      <c r="G110" s="163">
        <v>1000000</v>
      </c>
      <c r="H110" s="163">
        <v>0</v>
      </c>
      <c r="I110" s="163">
        <v>1000000</v>
      </c>
      <c r="J110" s="163">
        <v>0</v>
      </c>
      <c r="K110" s="163">
        <v>1000000</v>
      </c>
      <c r="L110" s="163">
        <v>0</v>
      </c>
      <c r="M110" s="163">
        <v>0</v>
      </c>
      <c r="N110" s="163">
        <v>0</v>
      </c>
    </row>
    <row r="111" spans="1:14" s="164" customFormat="1" outlineLevel="5">
      <c r="A111" s="165">
        <v>104</v>
      </c>
      <c r="B111" s="166" t="s">
        <v>434</v>
      </c>
      <c r="C111" s="166" t="s">
        <v>322</v>
      </c>
      <c r="D111" s="166" t="s">
        <v>0</v>
      </c>
      <c r="E111" s="167" t="s">
        <v>435</v>
      </c>
      <c r="F111" s="168">
        <v>2098761</v>
      </c>
      <c r="G111" s="163">
        <v>1000000</v>
      </c>
      <c r="H111" s="163">
        <v>0</v>
      </c>
      <c r="I111" s="163">
        <v>1000000</v>
      </c>
      <c r="J111" s="163">
        <v>0</v>
      </c>
      <c r="K111" s="163">
        <v>1000000</v>
      </c>
      <c r="L111" s="163">
        <v>0</v>
      </c>
      <c r="M111" s="163">
        <v>0</v>
      </c>
      <c r="N111" s="163">
        <v>0</v>
      </c>
    </row>
    <row r="112" spans="1:14" ht="42" customHeight="1" outlineLevel="4">
      <c r="A112" s="165">
        <v>105</v>
      </c>
      <c r="B112" s="166" t="s">
        <v>434</v>
      </c>
      <c r="C112" s="166" t="s">
        <v>360</v>
      </c>
      <c r="D112" s="166" t="s">
        <v>0</v>
      </c>
      <c r="E112" s="167" t="s">
        <v>361</v>
      </c>
      <c r="F112" s="168">
        <v>2098761</v>
      </c>
      <c r="G112" s="163">
        <v>3292748</v>
      </c>
      <c r="H112" s="163">
        <v>0</v>
      </c>
      <c r="I112" s="163">
        <v>3292748</v>
      </c>
      <c r="J112" s="163">
        <v>0</v>
      </c>
      <c r="K112" s="163">
        <v>3292748</v>
      </c>
      <c r="L112" s="163">
        <v>0</v>
      </c>
      <c r="M112" s="163">
        <v>0</v>
      </c>
      <c r="N112" s="163">
        <v>0</v>
      </c>
    </row>
    <row r="113" spans="1:14" ht="41.25" customHeight="1" outlineLevel="5">
      <c r="A113" s="165">
        <v>106</v>
      </c>
      <c r="B113" s="166" t="s">
        <v>434</v>
      </c>
      <c r="C113" s="166" t="s">
        <v>436</v>
      </c>
      <c r="D113" s="166" t="s">
        <v>0</v>
      </c>
      <c r="E113" s="167" t="s">
        <v>437</v>
      </c>
      <c r="F113" s="168">
        <v>2098761</v>
      </c>
      <c r="G113" s="163">
        <v>3292748</v>
      </c>
      <c r="H113" s="163">
        <v>0</v>
      </c>
      <c r="I113" s="163">
        <v>3292748</v>
      </c>
      <c r="J113" s="163">
        <v>0</v>
      </c>
      <c r="K113" s="163">
        <v>3292748</v>
      </c>
      <c r="L113" s="163">
        <v>0</v>
      </c>
      <c r="M113" s="163">
        <v>0</v>
      </c>
      <c r="N113" s="163">
        <v>0</v>
      </c>
    </row>
    <row r="114" spans="1:14" ht="38.25" outlineLevel="1">
      <c r="A114" s="165">
        <v>107</v>
      </c>
      <c r="B114" s="166" t="s">
        <v>434</v>
      </c>
      <c r="C114" s="166" t="s">
        <v>438</v>
      </c>
      <c r="D114" s="166" t="s">
        <v>0</v>
      </c>
      <c r="E114" s="167" t="s">
        <v>439</v>
      </c>
      <c r="F114" s="168">
        <v>2098761</v>
      </c>
      <c r="G114" s="163">
        <v>65000</v>
      </c>
      <c r="H114" s="163">
        <v>0</v>
      </c>
      <c r="I114" s="163">
        <v>65000</v>
      </c>
      <c r="J114" s="163">
        <v>0</v>
      </c>
      <c r="K114" s="163">
        <v>65000</v>
      </c>
      <c r="L114" s="163">
        <v>0</v>
      </c>
      <c r="M114" s="163">
        <v>0</v>
      </c>
      <c r="N114" s="163">
        <v>0</v>
      </c>
    </row>
    <row r="115" spans="1:14" ht="19.5" customHeight="1" outlineLevel="2">
      <c r="A115" s="165">
        <v>108</v>
      </c>
      <c r="B115" s="166" t="s">
        <v>434</v>
      </c>
      <c r="C115" s="166" t="s">
        <v>438</v>
      </c>
      <c r="D115" s="166" t="s">
        <v>3</v>
      </c>
      <c r="E115" s="167" t="s">
        <v>382</v>
      </c>
      <c r="F115" s="168">
        <v>1900961</v>
      </c>
      <c r="G115" s="163">
        <v>65000</v>
      </c>
      <c r="H115" s="163">
        <v>0</v>
      </c>
      <c r="I115" s="163">
        <v>65000</v>
      </c>
      <c r="J115" s="163">
        <v>0</v>
      </c>
      <c r="K115" s="163">
        <v>65000</v>
      </c>
      <c r="L115" s="163">
        <v>0</v>
      </c>
      <c r="M115" s="163">
        <v>0</v>
      </c>
      <c r="N115" s="163">
        <v>0</v>
      </c>
    </row>
    <row r="116" spans="1:14" ht="25.5" outlineLevel="3">
      <c r="A116" s="165">
        <v>109</v>
      </c>
      <c r="B116" s="166" t="s">
        <v>434</v>
      </c>
      <c r="C116" s="166" t="s">
        <v>438</v>
      </c>
      <c r="D116" s="166" t="s">
        <v>2</v>
      </c>
      <c r="E116" s="167" t="s">
        <v>335</v>
      </c>
      <c r="F116" s="168">
        <v>197800</v>
      </c>
      <c r="G116" s="163">
        <v>65000</v>
      </c>
      <c r="H116" s="163">
        <v>0</v>
      </c>
      <c r="I116" s="163">
        <v>65000</v>
      </c>
      <c r="J116" s="163">
        <v>0</v>
      </c>
      <c r="K116" s="163">
        <v>65000</v>
      </c>
      <c r="L116" s="163">
        <v>0</v>
      </c>
      <c r="M116" s="163">
        <v>0</v>
      </c>
      <c r="N116" s="163">
        <v>0</v>
      </c>
    </row>
    <row r="117" spans="1:14" outlineLevel="4">
      <c r="A117" s="165">
        <v>110</v>
      </c>
      <c r="B117" s="166" t="s">
        <v>440</v>
      </c>
      <c r="C117" s="166" t="s">
        <v>322</v>
      </c>
      <c r="D117" s="166" t="s">
        <v>0</v>
      </c>
      <c r="E117" s="167" t="s">
        <v>441</v>
      </c>
      <c r="F117" s="168">
        <v>86400</v>
      </c>
      <c r="G117" s="163">
        <v>65000</v>
      </c>
      <c r="H117" s="163">
        <v>0</v>
      </c>
      <c r="I117" s="163">
        <v>65000</v>
      </c>
      <c r="J117" s="163">
        <v>0</v>
      </c>
      <c r="K117" s="163">
        <v>65000</v>
      </c>
      <c r="L117" s="163">
        <v>0</v>
      </c>
      <c r="M117" s="163">
        <v>0</v>
      </c>
      <c r="N117" s="163">
        <v>0</v>
      </c>
    </row>
    <row r="118" spans="1:14" outlineLevel="5">
      <c r="A118" s="165">
        <v>111</v>
      </c>
      <c r="B118" s="166" t="s">
        <v>440</v>
      </c>
      <c r="C118" s="166" t="s">
        <v>326</v>
      </c>
      <c r="D118" s="166" t="s">
        <v>0</v>
      </c>
      <c r="E118" s="167" t="s">
        <v>327</v>
      </c>
      <c r="F118" s="168">
        <v>86400</v>
      </c>
      <c r="G118" s="163">
        <v>65000</v>
      </c>
      <c r="H118" s="163">
        <v>0</v>
      </c>
      <c r="I118" s="163">
        <v>65000</v>
      </c>
      <c r="J118" s="163">
        <v>0</v>
      </c>
      <c r="K118" s="163">
        <v>65000</v>
      </c>
      <c r="L118" s="163">
        <v>0</v>
      </c>
      <c r="M118" s="163">
        <v>0</v>
      </c>
      <c r="N118" s="163">
        <v>0</v>
      </c>
    </row>
    <row r="119" spans="1:14" ht="25.5" outlineLevel="1">
      <c r="A119" s="165">
        <v>112</v>
      </c>
      <c r="B119" s="166" t="s">
        <v>440</v>
      </c>
      <c r="C119" s="166" t="s">
        <v>442</v>
      </c>
      <c r="D119" s="166" t="s">
        <v>0</v>
      </c>
      <c r="E119" s="167" t="s">
        <v>443</v>
      </c>
      <c r="F119" s="168">
        <v>86400</v>
      </c>
      <c r="G119" s="163">
        <v>884400</v>
      </c>
      <c r="H119" s="163">
        <v>0</v>
      </c>
      <c r="I119" s="163">
        <v>884400</v>
      </c>
      <c r="J119" s="163">
        <v>0</v>
      </c>
      <c r="K119" s="163">
        <v>884400</v>
      </c>
      <c r="L119" s="163">
        <v>0</v>
      </c>
      <c r="M119" s="163">
        <v>0</v>
      </c>
      <c r="N119" s="163">
        <v>0</v>
      </c>
    </row>
    <row r="120" spans="1:14" ht="51" outlineLevel="2">
      <c r="A120" s="165">
        <v>113</v>
      </c>
      <c r="B120" s="166" t="s">
        <v>440</v>
      </c>
      <c r="C120" s="166" t="s">
        <v>442</v>
      </c>
      <c r="D120" s="166" t="s">
        <v>6</v>
      </c>
      <c r="E120" s="167" t="s">
        <v>444</v>
      </c>
      <c r="F120" s="168">
        <v>86400</v>
      </c>
      <c r="G120" s="163">
        <v>845000</v>
      </c>
      <c r="H120" s="163">
        <v>0</v>
      </c>
      <c r="I120" s="163">
        <v>845000</v>
      </c>
      <c r="J120" s="163">
        <v>0</v>
      </c>
      <c r="K120" s="163">
        <v>845000</v>
      </c>
      <c r="L120" s="163">
        <v>0</v>
      </c>
      <c r="M120" s="163">
        <v>0</v>
      </c>
      <c r="N120" s="163">
        <v>0</v>
      </c>
    </row>
    <row r="121" spans="1:14" outlineLevel="3">
      <c r="A121" s="165">
        <v>114</v>
      </c>
      <c r="B121" s="166" t="s">
        <v>445</v>
      </c>
      <c r="C121" s="166" t="s">
        <v>322</v>
      </c>
      <c r="D121" s="166" t="s">
        <v>0</v>
      </c>
      <c r="E121" s="167" t="s">
        <v>446</v>
      </c>
      <c r="F121" s="168">
        <v>8186318</v>
      </c>
      <c r="G121" s="163">
        <v>100000</v>
      </c>
      <c r="H121" s="163">
        <v>0</v>
      </c>
      <c r="I121" s="163">
        <v>100000</v>
      </c>
      <c r="J121" s="163">
        <v>0</v>
      </c>
      <c r="K121" s="163">
        <v>100000</v>
      </c>
      <c r="L121" s="163">
        <v>0</v>
      </c>
      <c r="M121" s="163">
        <v>0</v>
      </c>
      <c r="N121" s="163">
        <v>0</v>
      </c>
    </row>
    <row r="122" spans="1:14" ht="51" outlineLevel="4">
      <c r="A122" s="165">
        <v>115</v>
      </c>
      <c r="B122" s="166" t="s">
        <v>445</v>
      </c>
      <c r="C122" s="166" t="s">
        <v>447</v>
      </c>
      <c r="D122" s="166" t="s">
        <v>0</v>
      </c>
      <c r="E122" s="167" t="s">
        <v>448</v>
      </c>
      <c r="F122" s="168">
        <v>8186318</v>
      </c>
      <c r="G122" s="163">
        <v>100000</v>
      </c>
      <c r="H122" s="163">
        <v>0</v>
      </c>
      <c r="I122" s="163">
        <v>100000</v>
      </c>
      <c r="J122" s="163">
        <v>0</v>
      </c>
      <c r="K122" s="163">
        <v>100000</v>
      </c>
      <c r="L122" s="163">
        <v>0</v>
      </c>
      <c r="M122" s="163">
        <v>0</v>
      </c>
      <c r="N122" s="163">
        <v>0</v>
      </c>
    </row>
    <row r="123" spans="1:14" ht="38.25" outlineLevel="5">
      <c r="A123" s="165">
        <v>116</v>
      </c>
      <c r="B123" s="166" t="s">
        <v>445</v>
      </c>
      <c r="C123" s="166" t="s">
        <v>449</v>
      </c>
      <c r="D123" s="166" t="s">
        <v>0</v>
      </c>
      <c r="E123" s="167" t="s">
        <v>450</v>
      </c>
      <c r="F123" s="168">
        <v>8186318</v>
      </c>
      <c r="G123" s="163">
        <v>100000</v>
      </c>
      <c r="H123" s="163">
        <v>0</v>
      </c>
      <c r="I123" s="163">
        <v>100000</v>
      </c>
      <c r="J123" s="163">
        <v>0</v>
      </c>
      <c r="K123" s="163">
        <v>100000</v>
      </c>
      <c r="L123" s="163">
        <v>0</v>
      </c>
      <c r="M123" s="163">
        <v>0</v>
      </c>
      <c r="N123" s="163">
        <v>0</v>
      </c>
    </row>
    <row r="124" spans="1:14" ht="38.25" outlineLevel="3">
      <c r="A124" s="165">
        <v>117</v>
      </c>
      <c r="B124" s="166" t="s">
        <v>445</v>
      </c>
      <c r="C124" s="166" t="s">
        <v>451</v>
      </c>
      <c r="D124" s="166" t="s">
        <v>0</v>
      </c>
      <c r="E124" s="167" t="s">
        <v>452</v>
      </c>
      <c r="F124" s="168">
        <v>2903233</v>
      </c>
      <c r="G124" s="163">
        <v>12000</v>
      </c>
      <c r="H124" s="163">
        <v>0</v>
      </c>
      <c r="I124" s="163">
        <v>12000</v>
      </c>
      <c r="J124" s="163">
        <v>0</v>
      </c>
      <c r="K124" s="163">
        <v>12000</v>
      </c>
      <c r="L124" s="163">
        <v>0</v>
      </c>
      <c r="M124" s="163">
        <v>0</v>
      </c>
      <c r="N124" s="163">
        <v>0</v>
      </c>
    </row>
    <row r="125" spans="1:14" ht="25.5" outlineLevel="4">
      <c r="A125" s="165">
        <v>118</v>
      </c>
      <c r="B125" s="166" t="s">
        <v>445</v>
      </c>
      <c r="C125" s="166" t="s">
        <v>451</v>
      </c>
      <c r="D125" s="166" t="s">
        <v>2</v>
      </c>
      <c r="E125" s="167" t="s">
        <v>335</v>
      </c>
      <c r="F125" s="168">
        <v>2903233</v>
      </c>
      <c r="G125" s="163">
        <v>12000</v>
      </c>
      <c r="H125" s="163">
        <v>0</v>
      </c>
      <c r="I125" s="163">
        <v>12000</v>
      </c>
      <c r="J125" s="163">
        <v>0</v>
      </c>
      <c r="K125" s="163">
        <v>12000</v>
      </c>
      <c r="L125" s="163">
        <v>0</v>
      </c>
      <c r="M125" s="163">
        <v>0</v>
      </c>
      <c r="N125" s="163">
        <v>0</v>
      </c>
    </row>
    <row r="126" spans="1:14" ht="25.5" outlineLevel="5">
      <c r="A126" s="165">
        <v>119</v>
      </c>
      <c r="B126" s="166" t="s">
        <v>445</v>
      </c>
      <c r="C126" s="166" t="s">
        <v>453</v>
      </c>
      <c r="D126" s="166" t="s">
        <v>0</v>
      </c>
      <c r="E126" s="167" t="s">
        <v>454</v>
      </c>
      <c r="F126" s="168">
        <v>5283085</v>
      </c>
      <c r="G126" s="163">
        <v>12000</v>
      </c>
      <c r="H126" s="163">
        <v>0</v>
      </c>
      <c r="I126" s="163">
        <v>12000</v>
      </c>
      <c r="J126" s="163">
        <v>0</v>
      </c>
      <c r="K126" s="163">
        <v>12000</v>
      </c>
      <c r="L126" s="163">
        <v>0</v>
      </c>
      <c r="M126" s="163">
        <v>0</v>
      </c>
      <c r="N126" s="163">
        <v>0</v>
      </c>
    </row>
    <row r="127" spans="1:14" ht="25.5" outlineLevel="3">
      <c r="A127" s="165">
        <v>120</v>
      </c>
      <c r="B127" s="166" t="s">
        <v>445</v>
      </c>
      <c r="C127" s="166" t="s">
        <v>453</v>
      </c>
      <c r="D127" s="166" t="s">
        <v>2</v>
      </c>
      <c r="E127" s="167" t="s">
        <v>335</v>
      </c>
      <c r="F127" s="168">
        <v>2330003</v>
      </c>
      <c r="G127" s="163">
        <v>393000</v>
      </c>
      <c r="H127" s="163">
        <v>0</v>
      </c>
      <c r="I127" s="163">
        <v>393000</v>
      </c>
      <c r="J127" s="163">
        <v>0</v>
      </c>
      <c r="K127" s="163">
        <v>393000</v>
      </c>
      <c r="L127" s="163">
        <v>0</v>
      </c>
      <c r="M127" s="163">
        <v>0</v>
      </c>
      <c r="N127" s="163">
        <v>0</v>
      </c>
    </row>
    <row r="128" spans="1:14" outlineLevel="4">
      <c r="A128" s="165">
        <v>121</v>
      </c>
      <c r="B128" s="166" t="s">
        <v>445</v>
      </c>
      <c r="C128" s="166" t="s">
        <v>453</v>
      </c>
      <c r="D128" s="166" t="s">
        <v>5</v>
      </c>
      <c r="E128" s="167" t="s">
        <v>433</v>
      </c>
      <c r="F128" s="168">
        <v>2953082</v>
      </c>
      <c r="G128" s="163">
        <v>393000</v>
      </c>
      <c r="H128" s="163">
        <v>0</v>
      </c>
      <c r="I128" s="163">
        <v>393000</v>
      </c>
      <c r="J128" s="163">
        <v>0</v>
      </c>
      <c r="K128" s="163">
        <v>393000</v>
      </c>
      <c r="L128" s="163">
        <v>0</v>
      </c>
      <c r="M128" s="163">
        <v>0</v>
      </c>
      <c r="N128" s="163">
        <v>0</v>
      </c>
    </row>
    <row r="129" spans="1:14" outlineLevel="5">
      <c r="A129" s="165">
        <v>122</v>
      </c>
      <c r="B129" s="166" t="s">
        <v>455</v>
      </c>
      <c r="C129" s="166" t="s">
        <v>322</v>
      </c>
      <c r="D129" s="166" t="s">
        <v>0</v>
      </c>
      <c r="E129" s="167" t="s">
        <v>456</v>
      </c>
      <c r="F129" s="168">
        <v>50000</v>
      </c>
      <c r="G129" s="163">
        <v>393000</v>
      </c>
      <c r="H129" s="163">
        <v>0</v>
      </c>
      <c r="I129" s="163">
        <v>393000</v>
      </c>
      <c r="J129" s="163">
        <v>0</v>
      </c>
      <c r="K129" s="163">
        <v>393000</v>
      </c>
      <c r="L129" s="163">
        <v>0</v>
      </c>
      <c r="M129" s="163">
        <v>0</v>
      </c>
      <c r="N129" s="163">
        <v>0</v>
      </c>
    </row>
    <row r="130" spans="1:14" ht="43.5" customHeight="1" outlineLevel="3">
      <c r="A130" s="165">
        <v>123</v>
      </c>
      <c r="B130" s="166" t="s">
        <v>455</v>
      </c>
      <c r="C130" s="166" t="s">
        <v>360</v>
      </c>
      <c r="D130" s="166" t="s">
        <v>0</v>
      </c>
      <c r="E130" s="167" t="s">
        <v>361</v>
      </c>
      <c r="F130" s="168">
        <v>50000</v>
      </c>
      <c r="G130" s="163">
        <v>120000</v>
      </c>
      <c r="H130" s="163">
        <v>0</v>
      </c>
      <c r="I130" s="163">
        <v>120000</v>
      </c>
      <c r="J130" s="163">
        <v>0</v>
      </c>
      <c r="K130" s="163">
        <v>120000</v>
      </c>
      <c r="L130" s="163">
        <v>0</v>
      </c>
      <c r="M130" s="163">
        <v>0</v>
      </c>
      <c r="N130" s="163">
        <v>0</v>
      </c>
    </row>
    <row r="131" spans="1:14" ht="25.5" outlineLevel="4">
      <c r="A131" s="165">
        <v>124</v>
      </c>
      <c r="B131" s="166" t="s">
        <v>455</v>
      </c>
      <c r="C131" s="166" t="s">
        <v>457</v>
      </c>
      <c r="D131" s="166" t="s">
        <v>0</v>
      </c>
      <c r="E131" s="167" t="s">
        <v>458</v>
      </c>
      <c r="F131" s="168">
        <v>50000</v>
      </c>
      <c r="G131" s="163">
        <v>120000</v>
      </c>
      <c r="H131" s="163">
        <v>0</v>
      </c>
      <c r="I131" s="163">
        <v>120000</v>
      </c>
      <c r="J131" s="163">
        <v>0</v>
      </c>
      <c r="K131" s="163">
        <v>120000</v>
      </c>
      <c r="L131" s="163">
        <v>0</v>
      </c>
      <c r="M131" s="163">
        <v>0</v>
      </c>
      <c r="N131" s="163">
        <v>0</v>
      </c>
    </row>
    <row r="132" spans="1:14" ht="25.5" outlineLevel="5">
      <c r="A132" s="165">
        <v>125</v>
      </c>
      <c r="B132" s="166" t="s">
        <v>455</v>
      </c>
      <c r="C132" s="166" t="s">
        <v>459</v>
      </c>
      <c r="D132" s="166" t="s">
        <v>0</v>
      </c>
      <c r="E132" s="167" t="s">
        <v>460</v>
      </c>
      <c r="F132" s="168">
        <v>50000</v>
      </c>
      <c r="G132" s="163">
        <v>120000</v>
      </c>
      <c r="H132" s="163">
        <v>0</v>
      </c>
      <c r="I132" s="163">
        <v>120000</v>
      </c>
      <c r="J132" s="163">
        <v>0</v>
      </c>
      <c r="K132" s="163">
        <v>120000</v>
      </c>
      <c r="L132" s="163">
        <v>0</v>
      </c>
      <c r="M132" s="163">
        <v>0</v>
      </c>
      <c r="N132" s="163">
        <v>0</v>
      </c>
    </row>
    <row r="133" spans="1:14" ht="25.5" outlineLevel="3">
      <c r="A133" s="165">
        <v>126</v>
      </c>
      <c r="B133" s="166" t="s">
        <v>455</v>
      </c>
      <c r="C133" s="166" t="s">
        <v>459</v>
      </c>
      <c r="D133" s="166" t="s">
        <v>2</v>
      </c>
      <c r="E133" s="167" t="s">
        <v>335</v>
      </c>
      <c r="F133" s="168">
        <v>50000</v>
      </c>
      <c r="G133" s="163">
        <v>220000</v>
      </c>
      <c r="H133" s="163">
        <v>0</v>
      </c>
      <c r="I133" s="163">
        <v>220000</v>
      </c>
      <c r="J133" s="163">
        <v>0</v>
      </c>
      <c r="K133" s="163">
        <v>220000</v>
      </c>
      <c r="L133" s="163">
        <v>0</v>
      </c>
      <c r="M133" s="163">
        <v>0</v>
      </c>
      <c r="N133" s="163">
        <v>0</v>
      </c>
    </row>
    <row r="134" spans="1:14" ht="25.5" outlineLevel="4">
      <c r="A134" s="165">
        <v>127</v>
      </c>
      <c r="B134" s="166" t="s">
        <v>461</v>
      </c>
      <c r="C134" s="166" t="s">
        <v>322</v>
      </c>
      <c r="D134" s="166" t="s">
        <v>0</v>
      </c>
      <c r="E134" s="167" t="s">
        <v>462</v>
      </c>
      <c r="F134" s="168">
        <v>3122000</v>
      </c>
      <c r="G134" s="163">
        <v>220000</v>
      </c>
      <c r="H134" s="163">
        <v>0</v>
      </c>
      <c r="I134" s="163">
        <v>220000</v>
      </c>
      <c r="J134" s="163">
        <v>0</v>
      </c>
      <c r="K134" s="163">
        <v>220000</v>
      </c>
      <c r="L134" s="163">
        <v>0</v>
      </c>
      <c r="M134" s="163">
        <v>0</v>
      </c>
      <c r="N134" s="163">
        <v>0</v>
      </c>
    </row>
    <row r="135" spans="1:14" s="164" customFormat="1" ht="51" outlineLevel="5">
      <c r="A135" s="165">
        <v>128</v>
      </c>
      <c r="B135" s="166" t="s">
        <v>461</v>
      </c>
      <c r="C135" s="166" t="s">
        <v>360</v>
      </c>
      <c r="D135" s="166" t="s">
        <v>0</v>
      </c>
      <c r="E135" s="167" t="s">
        <v>361</v>
      </c>
      <c r="F135" s="168">
        <v>3122000</v>
      </c>
      <c r="G135" s="163">
        <v>220000</v>
      </c>
      <c r="H135" s="163">
        <v>0</v>
      </c>
      <c r="I135" s="163">
        <v>220000</v>
      </c>
      <c r="J135" s="163">
        <v>0</v>
      </c>
      <c r="K135" s="163">
        <v>220000</v>
      </c>
      <c r="L135" s="163">
        <v>0</v>
      </c>
      <c r="M135" s="163">
        <v>0</v>
      </c>
      <c r="N135" s="163">
        <v>0</v>
      </c>
    </row>
    <row r="136" spans="1:14" ht="38.25" outlineLevel="2">
      <c r="A136" s="165">
        <v>129</v>
      </c>
      <c r="B136" s="166" t="s">
        <v>461</v>
      </c>
      <c r="C136" s="166" t="s">
        <v>463</v>
      </c>
      <c r="D136" s="166" t="s">
        <v>0</v>
      </c>
      <c r="E136" s="167" t="s">
        <v>464</v>
      </c>
      <c r="F136" s="168">
        <v>115000</v>
      </c>
      <c r="G136" s="163">
        <v>39400</v>
      </c>
      <c r="H136" s="163">
        <v>0</v>
      </c>
      <c r="I136" s="163">
        <v>39400</v>
      </c>
      <c r="J136" s="163">
        <v>0</v>
      </c>
      <c r="K136" s="163">
        <v>39400</v>
      </c>
      <c r="L136" s="163">
        <v>0</v>
      </c>
      <c r="M136" s="163">
        <v>0</v>
      </c>
      <c r="N136" s="163">
        <v>0</v>
      </c>
    </row>
    <row r="137" spans="1:14" ht="38.25" outlineLevel="4">
      <c r="A137" s="165">
        <v>130</v>
      </c>
      <c r="B137" s="166" t="s">
        <v>461</v>
      </c>
      <c r="C137" s="166" t="s">
        <v>465</v>
      </c>
      <c r="D137" s="166" t="s">
        <v>0</v>
      </c>
      <c r="E137" s="167" t="s">
        <v>466</v>
      </c>
      <c r="F137" s="168">
        <v>100000</v>
      </c>
      <c r="G137" s="163">
        <v>39400</v>
      </c>
      <c r="H137" s="163">
        <v>0</v>
      </c>
      <c r="I137" s="163">
        <v>39400</v>
      </c>
      <c r="J137" s="163">
        <v>0</v>
      </c>
      <c r="K137" s="163">
        <v>39400</v>
      </c>
      <c r="L137" s="163">
        <v>0</v>
      </c>
      <c r="M137" s="163">
        <v>0</v>
      </c>
      <c r="N137" s="163">
        <v>0</v>
      </c>
    </row>
    <row r="138" spans="1:14" ht="25.5" outlineLevel="5">
      <c r="A138" s="165">
        <v>131</v>
      </c>
      <c r="B138" s="166" t="s">
        <v>461</v>
      </c>
      <c r="C138" s="166" t="s">
        <v>465</v>
      </c>
      <c r="D138" s="166" t="s">
        <v>2</v>
      </c>
      <c r="E138" s="167" t="s">
        <v>335</v>
      </c>
      <c r="F138" s="168">
        <v>100000</v>
      </c>
      <c r="G138" s="163">
        <v>39400</v>
      </c>
      <c r="H138" s="163">
        <v>0</v>
      </c>
      <c r="I138" s="163">
        <v>39400</v>
      </c>
      <c r="J138" s="163">
        <v>0</v>
      </c>
      <c r="K138" s="163">
        <v>39400</v>
      </c>
      <c r="L138" s="163">
        <v>0</v>
      </c>
      <c r="M138" s="163">
        <v>0</v>
      </c>
      <c r="N138" s="163">
        <v>0</v>
      </c>
    </row>
    <row r="139" spans="1:14" s="164" customFormat="1" ht="81.75" customHeight="1">
      <c r="A139" s="165">
        <v>132</v>
      </c>
      <c r="B139" s="166" t="s">
        <v>461</v>
      </c>
      <c r="C139" s="166" t="s">
        <v>467</v>
      </c>
      <c r="D139" s="166" t="s">
        <v>0</v>
      </c>
      <c r="E139" s="167" t="s">
        <v>468</v>
      </c>
      <c r="F139" s="168">
        <v>15000</v>
      </c>
      <c r="G139" s="163">
        <v>15806068</v>
      </c>
      <c r="H139" s="163">
        <v>0</v>
      </c>
      <c r="I139" s="163">
        <v>15806068</v>
      </c>
      <c r="J139" s="163">
        <v>0</v>
      </c>
      <c r="K139" s="163">
        <v>15806068</v>
      </c>
      <c r="L139" s="163">
        <v>0</v>
      </c>
      <c r="M139" s="163">
        <v>0</v>
      </c>
      <c r="N139" s="163">
        <v>0</v>
      </c>
    </row>
    <row r="140" spans="1:14" ht="51" outlineLevel="1">
      <c r="A140" s="165">
        <v>133</v>
      </c>
      <c r="B140" s="166" t="s">
        <v>461</v>
      </c>
      <c r="C140" s="166" t="s">
        <v>467</v>
      </c>
      <c r="D140" s="166" t="s">
        <v>6</v>
      </c>
      <c r="E140" s="167" t="s">
        <v>444</v>
      </c>
      <c r="F140" s="168">
        <v>15000</v>
      </c>
      <c r="G140" s="163">
        <v>2311700</v>
      </c>
      <c r="H140" s="163">
        <v>0</v>
      </c>
      <c r="I140" s="163">
        <v>2311700</v>
      </c>
      <c r="J140" s="163">
        <v>0</v>
      </c>
      <c r="K140" s="163">
        <v>2311700</v>
      </c>
      <c r="L140" s="163">
        <v>0</v>
      </c>
      <c r="M140" s="163">
        <v>0</v>
      </c>
      <c r="N140" s="163">
        <v>0</v>
      </c>
    </row>
    <row r="141" spans="1:14" ht="25.5" outlineLevel="2">
      <c r="A141" s="165">
        <v>134</v>
      </c>
      <c r="B141" s="166" t="s">
        <v>461</v>
      </c>
      <c r="C141" s="166" t="s">
        <v>469</v>
      </c>
      <c r="D141" s="166" t="s">
        <v>0</v>
      </c>
      <c r="E141" s="167" t="s">
        <v>470</v>
      </c>
      <c r="F141" s="168">
        <v>14000</v>
      </c>
      <c r="G141" s="163">
        <v>1800000</v>
      </c>
      <c r="H141" s="163">
        <v>0</v>
      </c>
      <c r="I141" s="163">
        <v>1800000</v>
      </c>
      <c r="J141" s="163">
        <v>0</v>
      </c>
      <c r="K141" s="163">
        <v>1800000</v>
      </c>
      <c r="L141" s="163">
        <v>0</v>
      </c>
      <c r="M141" s="163">
        <v>0</v>
      </c>
      <c r="N141" s="163">
        <v>0</v>
      </c>
    </row>
    <row r="142" spans="1:14" ht="25.5" outlineLevel="3">
      <c r="A142" s="165">
        <v>135</v>
      </c>
      <c r="B142" s="166" t="s">
        <v>461</v>
      </c>
      <c r="C142" s="166" t="s">
        <v>471</v>
      </c>
      <c r="D142" s="166" t="s">
        <v>0</v>
      </c>
      <c r="E142" s="167" t="s">
        <v>472</v>
      </c>
      <c r="F142" s="168">
        <v>14000</v>
      </c>
      <c r="G142" s="163">
        <v>1800000</v>
      </c>
      <c r="H142" s="163">
        <v>0</v>
      </c>
      <c r="I142" s="163">
        <v>1800000</v>
      </c>
      <c r="J142" s="163">
        <v>0</v>
      </c>
      <c r="K142" s="163">
        <v>1800000</v>
      </c>
      <c r="L142" s="163">
        <v>0</v>
      </c>
      <c r="M142" s="163">
        <v>0</v>
      </c>
      <c r="N142" s="163">
        <v>0</v>
      </c>
    </row>
    <row r="143" spans="1:14" ht="25.5" outlineLevel="4">
      <c r="A143" s="165">
        <v>136</v>
      </c>
      <c r="B143" s="166" t="s">
        <v>461</v>
      </c>
      <c r="C143" s="166" t="s">
        <v>471</v>
      </c>
      <c r="D143" s="166" t="s">
        <v>2</v>
      </c>
      <c r="E143" s="167" t="s">
        <v>335</v>
      </c>
      <c r="F143" s="168">
        <v>14000</v>
      </c>
      <c r="G143" s="163">
        <v>500000</v>
      </c>
      <c r="H143" s="163">
        <v>0</v>
      </c>
      <c r="I143" s="163">
        <v>500000</v>
      </c>
      <c r="J143" s="163">
        <v>0</v>
      </c>
      <c r="K143" s="163">
        <v>500000</v>
      </c>
      <c r="L143" s="163">
        <v>0</v>
      </c>
      <c r="M143" s="163">
        <v>0</v>
      </c>
      <c r="N143" s="163">
        <v>0</v>
      </c>
    </row>
    <row r="144" spans="1:14" ht="38.25" outlineLevel="5">
      <c r="A144" s="165">
        <v>137</v>
      </c>
      <c r="B144" s="166" t="s">
        <v>461</v>
      </c>
      <c r="C144" s="166" t="s">
        <v>473</v>
      </c>
      <c r="D144" s="166" t="s">
        <v>0</v>
      </c>
      <c r="E144" s="167" t="s">
        <v>474</v>
      </c>
      <c r="F144" s="168">
        <v>1910000</v>
      </c>
      <c r="G144" s="163">
        <v>500000</v>
      </c>
      <c r="H144" s="163">
        <v>0</v>
      </c>
      <c r="I144" s="163">
        <v>500000</v>
      </c>
      <c r="J144" s="163">
        <v>0</v>
      </c>
      <c r="K144" s="163">
        <v>500000</v>
      </c>
      <c r="L144" s="163">
        <v>0</v>
      </c>
      <c r="M144" s="163">
        <v>0</v>
      </c>
      <c r="N144" s="163">
        <v>0</v>
      </c>
    </row>
    <row r="145" spans="1:14" outlineLevel="4">
      <c r="A145" s="165">
        <v>138</v>
      </c>
      <c r="B145" s="166" t="s">
        <v>461</v>
      </c>
      <c r="C145" s="166" t="s">
        <v>475</v>
      </c>
      <c r="D145" s="166" t="s">
        <v>0</v>
      </c>
      <c r="E145" s="167" t="s">
        <v>476</v>
      </c>
      <c r="F145" s="168">
        <v>1910000</v>
      </c>
      <c r="G145" s="163">
        <v>1300000</v>
      </c>
      <c r="H145" s="163">
        <v>0</v>
      </c>
      <c r="I145" s="163">
        <v>1300000</v>
      </c>
      <c r="J145" s="163">
        <v>0</v>
      </c>
      <c r="K145" s="163">
        <v>1300000</v>
      </c>
      <c r="L145" s="163">
        <v>0</v>
      </c>
      <c r="M145" s="163">
        <v>0</v>
      </c>
      <c r="N145" s="163">
        <v>0</v>
      </c>
    </row>
    <row r="146" spans="1:14" ht="25.5" outlineLevel="5">
      <c r="A146" s="165">
        <v>139</v>
      </c>
      <c r="B146" s="166" t="s">
        <v>461</v>
      </c>
      <c r="C146" s="166" t="s">
        <v>475</v>
      </c>
      <c r="D146" s="166" t="s">
        <v>2</v>
      </c>
      <c r="E146" s="167" t="s">
        <v>335</v>
      </c>
      <c r="F146" s="168">
        <v>1910000</v>
      </c>
      <c r="G146" s="163">
        <v>1300000</v>
      </c>
      <c r="H146" s="163">
        <v>0</v>
      </c>
      <c r="I146" s="163">
        <v>1300000</v>
      </c>
      <c r="J146" s="163">
        <v>0</v>
      </c>
      <c r="K146" s="163">
        <v>1300000</v>
      </c>
      <c r="L146" s="163">
        <v>0</v>
      </c>
      <c r="M146" s="163">
        <v>0</v>
      </c>
      <c r="N146" s="163">
        <v>0</v>
      </c>
    </row>
    <row r="147" spans="1:14" ht="53.25" customHeight="1" outlineLevel="2">
      <c r="A147" s="165">
        <v>140</v>
      </c>
      <c r="B147" s="166" t="s">
        <v>461</v>
      </c>
      <c r="C147" s="166" t="s">
        <v>477</v>
      </c>
      <c r="D147" s="166" t="s">
        <v>0</v>
      </c>
      <c r="E147" s="167" t="s">
        <v>478</v>
      </c>
      <c r="F147" s="168">
        <v>80000</v>
      </c>
      <c r="G147" s="163">
        <v>511700</v>
      </c>
      <c r="H147" s="163">
        <v>0</v>
      </c>
      <c r="I147" s="163">
        <v>511700</v>
      </c>
      <c r="J147" s="163">
        <v>0</v>
      </c>
      <c r="K147" s="163">
        <v>511700</v>
      </c>
      <c r="L147" s="163">
        <v>0</v>
      </c>
      <c r="M147" s="163">
        <v>0</v>
      </c>
      <c r="N147" s="163">
        <v>0</v>
      </c>
    </row>
    <row r="148" spans="1:14" ht="38.25" outlineLevel="4">
      <c r="A148" s="165">
        <v>141</v>
      </c>
      <c r="B148" s="166" t="s">
        <v>461</v>
      </c>
      <c r="C148" s="166" t="s">
        <v>479</v>
      </c>
      <c r="D148" s="166" t="s">
        <v>0</v>
      </c>
      <c r="E148" s="167" t="s">
        <v>480</v>
      </c>
      <c r="F148" s="168">
        <v>80000</v>
      </c>
      <c r="G148" s="163">
        <v>511700</v>
      </c>
      <c r="H148" s="163">
        <v>0</v>
      </c>
      <c r="I148" s="163">
        <v>511700</v>
      </c>
      <c r="J148" s="163">
        <v>0</v>
      </c>
      <c r="K148" s="163">
        <v>511700</v>
      </c>
      <c r="L148" s="163">
        <v>0</v>
      </c>
      <c r="M148" s="163">
        <v>0</v>
      </c>
      <c r="N148" s="163">
        <v>0</v>
      </c>
    </row>
    <row r="149" spans="1:14" ht="25.5" outlineLevel="5">
      <c r="A149" s="165">
        <v>142</v>
      </c>
      <c r="B149" s="166" t="s">
        <v>461</v>
      </c>
      <c r="C149" s="166" t="s">
        <v>479</v>
      </c>
      <c r="D149" s="166" t="s">
        <v>2</v>
      </c>
      <c r="E149" s="167" t="s">
        <v>335</v>
      </c>
      <c r="F149" s="168">
        <v>80000</v>
      </c>
      <c r="G149" s="163">
        <v>511700</v>
      </c>
      <c r="H149" s="163">
        <v>0</v>
      </c>
      <c r="I149" s="163">
        <v>511700</v>
      </c>
      <c r="J149" s="163">
        <v>0</v>
      </c>
      <c r="K149" s="163">
        <v>511700</v>
      </c>
      <c r="L149" s="163">
        <v>0</v>
      </c>
      <c r="M149" s="163">
        <v>0</v>
      </c>
      <c r="N149" s="163">
        <v>0</v>
      </c>
    </row>
    <row r="150" spans="1:14" ht="29.25" customHeight="1" outlineLevel="1">
      <c r="A150" s="165">
        <v>143</v>
      </c>
      <c r="B150" s="166" t="s">
        <v>461</v>
      </c>
      <c r="C150" s="166" t="s">
        <v>481</v>
      </c>
      <c r="D150" s="166" t="s">
        <v>0</v>
      </c>
      <c r="E150" s="167" t="s">
        <v>482</v>
      </c>
      <c r="F150" s="168">
        <v>1003000</v>
      </c>
      <c r="G150" s="163">
        <v>3600000</v>
      </c>
      <c r="H150" s="163">
        <v>0</v>
      </c>
      <c r="I150" s="163">
        <v>3600000</v>
      </c>
      <c r="J150" s="163">
        <v>0</v>
      </c>
      <c r="K150" s="163">
        <v>3600000</v>
      </c>
      <c r="L150" s="163">
        <v>0</v>
      </c>
      <c r="M150" s="163">
        <v>0</v>
      </c>
      <c r="N150" s="163">
        <v>0</v>
      </c>
    </row>
    <row r="151" spans="1:14" ht="25.5" outlineLevel="2">
      <c r="A151" s="165">
        <v>144</v>
      </c>
      <c r="B151" s="166" t="s">
        <v>461</v>
      </c>
      <c r="C151" s="166" t="s">
        <v>483</v>
      </c>
      <c r="D151" s="166" t="s">
        <v>0</v>
      </c>
      <c r="E151" s="167" t="s">
        <v>484</v>
      </c>
      <c r="F151" s="168">
        <v>778000</v>
      </c>
      <c r="G151" s="163">
        <v>3500000</v>
      </c>
      <c r="H151" s="163">
        <v>0</v>
      </c>
      <c r="I151" s="163">
        <v>3500000</v>
      </c>
      <c r="J151" s="163">
        <v>0</v>
      </c>
      <c r="K151" s="163">
        <v>3500000</v>
      </c>
      <c r="L151" s="163">
        <v>0</v>
      </c>
      <c r="M151" s="163">
        <v>0</v>
      </c>
      <c r="N151" s="163">
        <v>0</v>
      </c>
    </row>
    <row r="152" spans="1:14" ht="25.5" outlineLevel="3">
      <c r="A152" s="165">
        <v>145</v>
      </c>
      <c r="B152" s="166" t="s">
        <v>461</v>
      </c>
      <c r="C152" s="166" t="s">
        <v>483</v>
      </c>
      <c r="D152" s="166" t="s">
        <v>2</v>
      </c>
      <c r="E152" s="167" t="s">
        <v>335</v>
      </c>
      <c r="F152" s="168">
        <v>778000</v>
      </c>
      <c r="G152" s="163">
        <v>3500000</v>
      </c>
      <c r="H152" s="163">
        <v>0</v>
      </c>
      <c r="I152" s="163">
        <v>3500000</v>
      </c>
      <c r="J152" s="163">
        <v>0</v>
      </c>
      <c r="K152" s="163">
        <v>3500000</v>
      </c>
      <c r="L152" s="163">
        <v>0</v>
      </c>
      <c r="M152" s="163">
        <v>0</v>
      </c>
      <c r="N152" s="163">
        <v>0</v>
      </c>
    </row>
    <row r="153" spans="1:14" ht="25.5" outlineLevel="4">
      <c r="A153" s="165">
        <v>146</v>
      </c>
      <c r="B153" s="166" t="s">
        <v>461</v>
      </c>
      <c r="C153" s="166" t="s">
        <v>485</v>
      </c>
      <c r="D153" s="166" t="s">
        <v>0</v>
      </c>
      <c r="E153" s="167" t="s">
        <v>486</v>
      </c>
      <c r="F153" s="168">
        <v>150000</v>
      </c>
      <c r="G153" s="163">
        <v>2000000</v>
      </c>
      <c r="H153" s="163">
        <v>0</v>
      </c>
      <c r="I153" s="163">
        <v>2000000</v>
      </c>
      <c r="J153" s="163">
        <v>0</v>
      </c>
      <c r="K153" s="163">
        <v>2000000</v>
      </c>
      <c r="L153" s="163">
        <v>0</v>
      </c>
      <c r="M153" s="163">
        <v>0</v>
      </c>
      <c r="N153" s="163">
        <v>0</v>
      </c>
    </row>
    <row r="154" spans="1:14" ht="25.5" outlineLevel="5">
      <c r="A154" s="165">
        <v>147</v>
      </c>
      <c r="B154" s="166" t="s">
        <v>461</v>
      </c>
      <c r="C154" s="166" t="s">
        <v>485</v>
      </c>
      <c r="D154" s="166" t="s">
        <v>2</v>
      </c>
      <c r="E154" s="167" t="s">
        <v>335</v>
      </c>
      <c r="F154" s="168">
        <v>150000</v>
      </c>
      <c r="G154" s="163">
        <v>2000000</v>
      </c>
      <c r="H154" s="163">
        <v>0</v>
      </c>
      <c r="I154" s="163">
        <v>2000000</v>
      </c>
      <c r="J154" s="163">
        <v>0</v>
      </c>
      <c r="K154" s="163">
        <v>2000000</v>
      </c>
      <c r="L154" s="163">
        <v>0</v>
      </c>
      <c r="M154" s="163">
        <v>0</v>
      </c>
      <c r="N154" s="163">
        <v>0</v>
      </c>
    </row>
    <row r="155" spans="1:14" ht="25.5" outlineLevel="4">
      <c r="A155" s="165">
        <v>148</v>
      </c>
      <c r="B155" s="166" t="s">
        <v>461</v>
      </c>
      <c r="C155" s="166" t="s">
        <v>487</v>
      </c>
      <c r="D155" s="166" t="s">
        <v>0</v>
      </c>
      <c r="E155" s="167" t="s">
        <v>488</v>
      </c>
      <c r="F155" s="168">
        <v>75000</v>
      </c>
      <c r="G155" s="163">
        <v>1500000</v>
      </c>
      <c r="H155" s="163">
        <v>0</v>
      </c>
      <c r="I155" s="163">
        <v>1500000</v>
      </c>
      <c r="J155" s="163">
        <v>0</v>
      </c>
      <c r="K155" s="163">
        <v>1500000</v>
      </c>
      <c r="L155" s="163">
        <v>0</v>
      </c>
      <c r="M155" s="163">
        <v>0</v>
      </c>
      <c r="N155" s="163">
        <v>0</v>
      </c>
    </row>
    <row r="156" spans="1:14" ht="25.5" outlineLevel="5">
      <c r="A156" s="165">
        <v>149</v>
      </c>
      <c r="B156" s="166" t="s">
        <v>461</v>
      </c>
      <c r="C156" s="166" t="s">
        <v>487</v>
      </c>
      <c r="D156" s="166" t="s">
        <v>2</v>
      </c>
      <c r="E156" s="167" t="s">
        <v>335</v>
      </c>
      <c r="F156" s="168">
        <v>75000</v>
      </c>
      <c r="G156" s="163">
        <v>1500000</v>
      </c>
      <c r="H156" s="163">
        <v>0</v>
      </c>
      <c r="I156" s="163">
        <v>1500000</v>
      </c>
      <c r="J156" s="163">
        <v>0</v>
      </c>
      <c r="K156" s="163">
        <v>1500000</v>
      </c>
      <c r="L156" s="163">
        <v>0</v>
      </c>
      <c r="M156" s="163">
        <v>0</v>
      </c>
      <c r="N156" s="163">
        <v>0</v>
      </c>
    </row>
    <row r="157" spans="1:14" s="164" customFormat="1" outlineLevel="2">
      <c r="A157" s="159">
        <v>150</v>
      </c>
      <c r="B157" s="160" t="s">
        <v>489</v>
      </c>
      <c r="C157" s="160" t="s">
        <v>322</v>
      </c>
      <c r="D157" s="160" t="s">
        <v>0</v>
      </c>
      <c r="E157" s="161" t="s">
        <v>490</v>
      </c>
      <c r="F157" s="162">
        <v>44978745</v>
      </c>
      <c r="G157" s="163">
        <v>100000</v>
      </c>
      <c r="H157" s="163">
        <v>0</v>
      </c>
      <c r="I157" s="163">
        <v>100000</v>
      </c>
      <c r="J157" s="163">
        <v>0</v>
      </c>
      <c r="K157" s="163">
        <v>100000</v>
      </c>
      <c r="L157" s="163">
        <v>0</v>
      </c>
      <c r="M157" s="163">
        <v>0</v>
      </c>
      <c r="N157" s="163">
        <v>0</v>
      </c>
    </row>
    <row r="158" spans="1:14" outlineLevel="4">
      <c r="A158" s="165">
        <v>151</v>
      </c>
      <c r="B158" s="166" t="s">
        <v>491</v>
      </c>
      <c r="C158" s="166" t="s">
        <v>322</v>
      </c>
      <c r="D158" s="166" t="s">
        <v>0</v>
      </c>
      <c r="E158" s="167" t="s">
        <v>492</v>
      </c>
      <c r="F158" s="168">
        <v>5005840</v>
      </c>
      <c r="G158" s="163">
        <v>100000</v>
      </c>
      <c r="H158" s="163">
        <v>0</v>
      </c>
      <c r="I158" s="163">
        <v>100000</v>
      </c>
      <c r="J158" s="163">
        <v>0</v>
      </c>
      <c r="K158" s="163">
        <v>100000</v>
      </c>
      <c r="L158" s="163">
        <v>0</v>
      </c>
      <c r="M158" s="163">
        <v>0</v>
      </c>
      <c r="N158" s="163">
        <v>0</v>
      </c>
    </row>
    <row r="159" spans="1:14" ht="45" customHeight="1" outlineLevel="5">
      <c r="A159" s="165">
        <v>152</v>
      </c>
      <c r="B159" s="166" t="s">
        <v>491</v>
      </c>
      <c r="C159" s="166" t="s">
        <v>360</v>
      </c>
      <c r="D159" s="166" t="s">
        <v>0</v>
      </c>
      <c r="E159" s="167" t="s">
        <v>361</v>
      </c>
      <c r="F159" s="168">
        <v>603874</v>
      </c>
      <c r="G159" s="163">
        <v>100000</v>
      </c>
      <c r="H159" s="163">
        <v>0</v>
      </c>
      <c r="I159" s="163">
        <v>100000</v>
      </c>
      <c r="J159" s="163">
        <v>0</v>
      </c>
      <c r="K159" s="163">
        <v>100000</v>
      </c>
      <c r="L159" s="163">
        <v>0</v>
      </c>
      <c r="M159" s="163">
        <v>0</v>
      </c>
      <c r="N159" s="163">
        <v>0</v>
      </c>
    </row>
    <row r="160" spans="1:14" ht="38.25" outlineLevel="1">
      <c r="A160" s="165">
        <v>153</v>
      </c>
      <c r="B160" s="166" t="s">
        <v>491</v>
      </c>
      <c r="C160" s="166" t="s">
        <v>493</v>
      </c>
      <c r="D160" s="166" t="s">
        <v>0</v>
      </c>
      <c r="E160" s="167" t="s">
        <v>494</v>
      </c>
      <c r="F160" s="168">
        <v>603874</v>
      </c>
      <c r="G160" s="163">
        <v>5147106</v>
      </c>
      <c r="H160" s="163">
        <v>0</v>
      </c>
      <c r="I160" s="163">
        <v>5147106</v>
      </c>
      <c r="J160" s="163">
        <v>0</v>
      </c>
      <c r="K160" s="163">
        <v>5147106</v>
      </c>
      <c r="L160" s="163">
        <v>0</v>
      </c>
      <c r="M160" s="163">
        <v>0</v>
      </c>
      <c r="N160" s="163">
        <v>0</v>
      </c>
    </row>
    <row r="161" spans="1:14" s="164" customFormat="1" ht="25.5" outlineLevel="2">
      <c r="A161" s="165">
        <v>154</v>
      </c>
      <c r="B161" s="166" t="s">
        <v>491</v>
      </c>
      <c r="C161" s="166" t="s">
        <v>495</v>
      </c>
      <c r="D161" s="166" t="s">
        <v>0</v>
      </c>
      <c r="E161" s="167" t="s">
        <v>496</v>
      </c>
      <c r="F161" s="168">
        <v>572874</v>
      </c>
      <c r="G161" s="163">
        <v>710000</v>
      </c>
      <c r="H161" s="163">
        <v>0</v>
      </c>
      <c r="I161" s="163">
        <v>710000</v>
      </c>
      <c r="J161" s="163">
        <v>0</v>
      </c>
      <c r="K161" s="163">
        <v>710000</v>
      </c>
      <c r="L161" s="163">
        <v>0</v>
      </c>
      <c r="M161" s="163">
        <v>0</v>
      </c>
      <c r="N161" s="163">
        <v>0</v>
      </c>
    </row>
    <row r="162" spans="1:14" ht="25.5" outlineLevel="3">
      <c r="A162" s="165">
        <v>155</v>
      </c>
      <c r="B162" s="166" t="s">
        <v>491</v>
      </c>
      <c r="C162" s="166" t="s">
        <v>495</v>
      </c>
      <c r="D162" s="166" t="s">
        <v>2</v>
      </c>
      <c r="E162" s="167" t="s">
        <v>335</v>
      </c>
      <c r="F162" s="168">
        <v>572874</v>
      </c>
      <c r="G162" s="163">
        <v>710000</v>
      </c>
      <c r="H162" s="163">
        <v>0</v>
      </c>
      <c r="I162" s="163">
        <v>710000</v>
      </c>
      <c r="J162" s="163">
        <v>0</v>
      </c>
      <c r="K162" s="163">
        <v>710000</v>
      </c>
      <c r="L162" s="163">
        <v>0</v>
      </c>
      <c r="M162" s="163">
        <v>0</v>
      </c>
      <c r="N162" s="163">
        <v>0</v>
      </c>
    </row>
    <row r="163" spans="1:14" ht="38.25" outlineLevel="4">
      <c r="A163" s="165">
        <v>156</v>
      </c>
      <c r="B163" s="166" t="s">
        <v>491</v>
      </c>
      <c r="C163" s="166" t="s">
        <v>497</v>
      </c>
      <c r="D163" s="166" t="s">
        <v>0</v>
      </c>
      <c r="E163" s="167" t="s">
        <v>498</v>
      </c>
      <c r="F163" s="168">
        <v>31000</v>
      </c>
      <c r="G163" s="163">
        <v>710000</v>
      </c>
      <c r="H163" s="163">
        <v>0</v>
      </c>
      <c r="I163" s="163">
        <v>710000</v>
      </c>
      <c r="J163" s="163">
        <v>0</v>
      </c>
      <c r="K163" s="163">
        <v>710000</v>
      </c>
      <c r="L163" s="163">
        <v>0</v>
      </c>
      <c r="M163" s="163">
        <v>0</v>
      </c>
      <c r="N163" s="163">
        <v>0</v>
      </c>
    </row>
    <row r="164" spans="1:14" s="164" customFormat="1" ht="51" outlineLevel="5">
      <c r="A164" s="165">
        <v>157</v>
      </c>
      <c r="B164" s="166" t="s">
        <v>491</v>
      </c>
      <c r="C164" s="166" t="s">
        <v>497</v>
      </c>
      <c r="D164" s="166" t="s">
        <v>6</v>
      </c>
      <c r="E164" s="167" t="s">
        <v>444</v>
      </c>
      <c r="F164" s="168">
        <v>31000</v>
      </c>
      <c r="G164" s="163">
        <v>710000</v>
      </c>
      <c r="H164" s="163">
        <v>0</v>
      </c>
      <c r="I164" s="163">
        <v>710000</v>
      </c>
      <c r="J164" s="163">
        <v>0</v>
      </c>
      <c r="K164" s="163">
        <v>710000</v>
      </c>
      <c r="L164" s="163">
        <v>0</v>
      </c>
      <c r="M164" s="163">
        <v>0</v>
      </c>
      <c r="N164" s="163">
        <v>0</v>
      </c>
    </row>
    <row r="165" spans="1:14" ht="51" outlineLevel="2">
      <c r="A165" s="165">
        <v>158</v>
      </c>
      <c r="B165" s="166" t="s">
        <v>491</v>
      </c>
      <c r="C165" s="166" t="s">
        <v>447</v>
      </c>
      <c r="D165" s="166" t="s">
        <v>0</v>
      </c>
      <c r="E165" s="167" t="s">
        <v>448</v>
      </c>
      <c r="F165" s="168">
        <v>4000000</v>
      </c>
      <c r="G165" s="163">
        <v>1551325</v>
      </c>
      <c r="H165" s="163">
        <v>0</v>
      </c>
      <c r="I165" s="163">
        <v>1551325</v>
      </c>
      <c r="J165" s="163">
        <v>0</v>
      </c>
      <c r="K165" s="163">
        <v>1551325</v>
      </c>
      <c r="L165" s="163">
        <v>0</v>
      </c>
      <c r="M165" s="163">
        <v>0</v>
      </c>
      <c r="N165" s="163">
        <v>0</v>
      </c>
    </row>
    <row r="166" spans="1:14" ht="38.25" outlineLevel="3">
      <c r="A166" s="165">
        <v>159</v>
      </c>
      <c r="B166" s="166" t="s">
        <v>491</v>
      </c>
      <c r="C166" s="166" t="s">
        <v>499</v>
      </c>
      <c r="D166" s="166" t="s">
        <v>0</v>
      </c>
      <c r="E166" s="167" t="s">
        <v>500</v>
      </c>
      <c r="F166" s="168">
        <v>4000000</v>
      </c>
      <c r="G166" s="163">
        <v>1551325</v>
      </c>
      <c r="H166" s="163">
        <v>0</v>
      </c>
      <c r="I166" s="163">
        <v>1551325</v>
      </c>
      <c r="J166" s="163">
        <v>0</v>
      </c>
      <c r="K166" s="163">
        <v>1551325</v>
      </c>
      <c r="L166" s="163">
        <v>0</v>
      </c>
      <c r="M166" s="163">
        <v>0</v>
      </c>
      <c r="N166" s="163">
        <v>0</v>
      </c>
    </row>
    <row r="167" spans="1:14" ht="38.25" outlineLevel="4">
      <c r="A167" s="165">
        <v>160</v>
      </c>
      <c r="B167" s="166" t="s">
        <v>491</v>
      </c>
      <c r="C167" s="166" t="s">
        <v>501</v>
      </c>
      <c r="D167" s="166" t="s">
        <v>0</v>
      </c>
      <c r="E167" s="167" t="s">
        <v>502</v>
      </c>
      <c r="F167" s="168">
        <v>4000000</v>
      </c>
      <c r="G167" s="163">
        <v>1551325</v>
      </c>
      <c r="H167" s="163">
        <v>0</v>
      </c>
      <c r="I167" s="163">
        <v>1551325</v>
      </c>
      <c r="J167" s="163">
        <v>0</v>
      </c>
      <c r="K167" s="163">
        <v>1551325</v>
      </c>
      <c r="L167" s="163">
        <v>0</v>
      </c>
      <c r="M167" s="163">
        <v>0</v>
      </c>
      <c r="N167" s="163">
        <v>0</v>
      </c>
    </row>
    <row r="168" spans="1:14" outlineLevel="5">
      <c r="A168" s="165">
        <v>161</v>
      </c>
      <c r="B168" s="166" t="s">
        <v>491</v>
      </c>
      <c r="C168" s="166" t="s">
        <v>501</v>
      </c>
      <c r="D168" s="166" t="s">
        <v>4</v>
      </c>
      <c r="E168" s="167" t="s">
        <v>503</v>
      </c>
      <c r="F168" s="168">
        <v>4000000</v>
      </c>
      <c r="G168" s="163">
        <v>1551325</v>
      </c>
      <c r="H168" s="163">
        <v>0</v>
      </c>
      <c r="I168" s="163">
        <v>1551325</v>
      </c>
      <c r="J168" s="163">
        <v>0</v>
      </c>
      <c r="K168" s="163">
        <v>1551325</v>
      </c>
      <c r="L168" s="163">
        <v>0</v>
      </c>
      <c r="M168" s="163">
        <v>0</v>
      </c>
      <c r="N168" s="163">
        <v>0</v>
      </c>
    </row>
    <row r="169" spans="1:14" outlineLevel="2">
      <c r="A169" s="165">
        <v>162</v>
      </c>
      <c r="B169" s="166" t="s">
        <v>491</v>
      </c>
      <c r="C169" s="166" t="s">
        <v>326</v>
      </c>
      <c r="D169" s="166" t="s">
        <v>0</v>
      </c>
      <c r="E169" s="167" t="s">
        <v>327</v>
      </c>
      <c r="F169" s="168">
        <v>401966</v>
      </c>
      <c r="G169" s="163">
        <v>2885781</v>
      </c>
      <c r="H169" s="163">
        <v>0</v>
      </c>
      <c r="I169" s="163">
        <v>2885781</v>
      </c>
      <c r="J169" s="163">
        <v>0</v>
      </c>
      <c r="K169" s="163">
        <v>2885781</v>
      </c>
      <c r="L169" s="163">
        <v>0</v>
      </c>
      <c r="M169" s="163">
        <v>0</v>
      </c>
      <c r="N169" s="163">
        <v>0</v>
      </c>
    </row>
    <row r="170" spans="1:14" outlineLevel="4">
      <c r="A170" s="165">
        <v>163</v>
      </c>
      <c r="B170" s="166" t="s">
        <v>491</v>
      </c>
      <c r="C170" s="166" t="s">
        <v>504</v>
      </c>
      <c r="D170" s="166" t="s">
        <v>0</v>
      </c>
      <c r="E170" s="167" t="s">
        <v>505</v>
      </c>
      <c r="F170" s="168">
        <v>401966</v>
      </c>
      <c r="G170" s="163">
        <v>2885781</v>
      </c>
      <c r="H170" s="163">
        <v>0</v>
      </c>
      <c r="I170" s="163">
        <v>2885781</v>
      </c>
      <c r="J170" s="163">
        <v>0</v>
      </c>
      <c r="K170" s="163">
        <v>2885781</v>
      </c>
      <c r="L170" s="163">
        <v>0</v>
      </c>
      <c r="M170" s="163">
        <v>0</v>
      </c>
      <c r="N170" s="163">
        <v>0</v>
      </c>
    </row>
    <row r="171" spans="1:14" ht="25.5" outlineLevel="5">
      <c r="A171" s="165">
        <v>164</v>
      </c>
      <c r="B171" s="166" t="s">
        <v>491</v>
      </c>
      <c r="C171" s="166" t="s">
        <v>504</v>
      </c>
      <c r="D171" s="166" t="s">
        <v>2</v>
      </c>
      <c r="E171" s="167" t="s">
        <v>335</v>
      </c>
      <c r="F171" s="168">
        <v>401966</v>
      </c>
      <c r="G171" s="163">
        <v>2578000</v>
      </c>
      <c r="H171" s="163">
        <v>0</v>
      </c>
      <c r="I171" s="163">
        <v>2578000</v>
      </c>
      <c r="J171" s="163">
        <v>0</v>
      </c>
      <c r="K171" s="163">
        <v>2578000</v>
      </c>
      <c r="L171" s="163">
        <v>0</v>
      </c>
      <c r="M171" s="163">
        <v>0</v>
      </c>
      <c r="N171" s="163">
        <v>0</v>
      </c>
    </row>
    <row r="172" spans="1:14" outlineLevel="5">
      <c r="A172" s="165">
        <v>165</v>
      </c>
      <c r="B172" s="166" t="s">
        <v>506</v>
      </c>
      <c r="C172" s="166" t="s">
        <v>322</v>
      </c>
      <c r="D172" s="166" t="s">
        <v>0</v>
      </c>
      <c r="E172" s="167" t="s">
        <v>507</v>
      </c>
      <c r="F172" s="168">
        <v>3152908</v>
      </c>
      <c r="G172" s="163">
        <v>307781</v>
      </c>
      <c r="H172" s="163">
        <v>0</v>
      </c>
      <c r="I172" s="163">
        <v>307781</v>
      </c>
      <c r="J172" s="163">
        <v>0</v>
      </c>
      <c r="K172" s="163">
        <v>307781</v>
      </c>
      <c r="L172" s="163">
        <v>0</v>
      </c>
      <c r="M172" s="163">
        <v>0</v>
      </c>
      <c r="N172" s="163">
        <v>0</v>
      </c>
    </row>
    <row r="173" spans="1:14" ht="43.5" customHeight="1" outlineLevel="1">
      <c r="A173" s="165">
        <v>166</v>
      </c>
      <c r="B173" s="166" t="s">
        <v>506</v>
      </c>
      <c r="C173" s="166" t="s">
        <v>360</v>
      </c>
      <c r="D173" s="166" t="s">
        <v>0</v>
      </c>
      <c r="E173" s="167" t="s">
        <v>361</v>
      </c>
      <c r="F173" s="168">
        <v>3067088</v>
      </c>
      <c r="G173" s="163">
        <v>4747262</v>
      </c>
      <c r="H173" s="163">
        <v>0</v>
      </c>
      <c r="I173" s="163">
        <v>4747262</v>
      </c>
      <c r="J173" s="163">
        <v>0</v>
      </c>
      <c r="K173" s="163">
        <v>4747262</v>
      </c>
      <c r="L173" s="163">
        <v>0</v>
      </c>
      <c r="M173" s="163">
        <v>0</v>
      </c>
      <c r="N173" s="163">
        <v>0</v>
      </c>
    </row>
    <row r="174" spans="1:14" ht="38.25" outlineLevel="2">
      <c r="A174" s="165">
        <v>167</v>
      </c>
      <c r="B174" s="166" t="s">
        <v>506</v>
      </c>
      <c r="C174" s="166" t="s">
        <v>508</v>
      </c>
      <c r="D174" s="166" t="s">
        <v>0</v>
      </c>
      <c r="E174" s="167" t="s">
        <v>509</v>
      </c>
      <c r="F174" s="168">
        <v>3067088</v>
      </c>
      <c r="G174" s="163">
        <v>4747262</v>
      </c>
      <c r="H174" s="163">
        <v>0</v>
      </c>
      <c r="I174" s="163">
        <v>4747262</v>
      </c>
      <c r="J174" s="163">
        <v>0</v>
      </c>
      <c r="K174" s="163">
        <v>4747262</v>
      </c>
      <c r="L174" s="163">
        <v>0</v>
      </c>
      <c r="M174" s="163">
        <v>0</v>
      </c>
      <c r="N174" s="163">
        <v>0</v>
      </c>
    </row>
    <row r="175" spans="1:14" ht="38.25" outlineLevel="4">
      <c r="A175" s="165">
        <v>168</v>
      </c>
      <c r="B175" s="166" t="s">
        <v>506</v>
      </c>
      <c r="C175" s="166" t="s">
        <v>510</v>
      </c>
      <c r="D175" s="166" t="s">
        <v>0</v>
      </c>
      <c r="E175" s="167" t="s">
        <v>511</v>
      </c>
      <c r="F175" s="168">
        <v>3067088</v>
      </c>
      <c r="G175" s="163">
        <v>21000</v>
      </c>
      <c r="H175" s="163">
        <v>0</v>
      </c>
      <c r="I175" s="163">
        <v>21000</v>
      </c>
      <c r="J175" s="163">
        <v>0</v>
      </c>
      <c r="K175" s="163">
        <v>21000</v>
      </c>
      <c r="L175" s="163">
        <v>0</v>
      </c>
      <c r="M175" s="163">
        <v>0</v>
      </c>
      <c r="N175" s="163">
        <v>0</v>
      </c>
    </row>
    <row r="176" spans="1:14" ht="25.5" outlineLevel="5">
      <c r="A176" s="165">
        <v>169</v>
      </c>
      <c r="B176" s="166" t="s">
        <v>506</v>
      </c>
      <c r="C176" s="166" t="s">
        <v>510</v>
      </c>
      <c r="D176" s="166" t="s">
        <v>2</v>
      </c>
      <c r="E176" s="167" t="s">
        <v>335</v>
      </c>
      <c r="F176" s="168">
        <v>3067088</v>
      </c>
      <c r="G176" s="163">
        <v>21000</v>
      </c>
      <c r="H176" s="163">
        <v>0</v>
      </c>
      <c r="I176" s="163">
        <v>21000</v>
      </c>
      <c r="J176" s="163">
        <v>0</v>
      </c>
      <c r="K176" s="163">
        <v>21000</v>
      </c>
      <c r="L176" s="163">
        <v>0</v>
      </c>
      <c r="M176" s="163">
        <v>0</v>
      </c>
      <c r="N176" s="163">
        <v>0</v>
      </c>
    </row>
    <row r="177" spans="1:14" ht="51" outlineLevel="4">
      <c r="A177" s="165">
        <v>170</v>
      </c>
      <c r="B177" s="166" t="s">
        <v>506</v>
      </c>
      <c r="C177" s="166" t="s">
        <v>447</v>
      </c>
      <c r="D177" s="166" t="s">
        <v>0</v>
      </c>
      <c r="E177" s="167" t="s">
        <v>448</v>
      </c>
      <c r="F177" s="168">
        <v>85820</v>
      </c>
      <c r="G177" s="163">
        <v>2992921</v>
      </c>
      <c r="H177" s="163">
        <v>0</v>
      </c>
      <c r="I177" s="163">
        <v>2992921</v>
      </c>
      <c r="J177" s="163">
        <v>0</v>
      </c>
      <c r="K177" s="163">
        <v>2992921</v>
      </c>
      <c r="L177" s="163">
        <v>0</v>
      </c>
      <c r="M177" s="163">
        <v>0</v>
      </c>
      <c r="N177" s="163">
        <v>0</v>
      </c>
    </row>
    <row r="178" spans="1:14" ht="25.5" outlineLevel="5">
      <c r="A178" s="165">
        <v>171</v>
      </c>
      <c r="B178" s="166" t="s">
        <v>506</v>
      </c>
      <c r="C178" s="166" t="s">
        <v>512</v>
      </c>
      <c r="D178" s="166" t="s">
        <v>0</v>
      </c>
      <c r="E178" s="167" t="s">
        <v>513</v>
      </c>
      <c r="F178" s="168">
        <v>85820</v>
      </c>
      <c r="G178" s="163">
        <v>2279693</v>
      </c>
      <c r="H178" s="163">
        <v>0</v>
      </c>
      <c r="I178" s="163">
        <v>2279693</v>
      </c>
      <c r="J178" s="163">
        <v>0</v>
      </c>
      <c r="K178" s="163">
        <v>2279693</v>
      </c>
      <c r="L178" s="163">
        <v>0</v>
      </c>
      <c r="M178" s="163">
        <v>0</v>
      </c>
      <c r="N178" s="163">
        <v>0</v>
      </c>
    </row>
    <row r="179" spans="1:14" ht="51" outlineLevel="4">
      <c r="A179" s="165">
        <v>172</v>
      </c>
      <c r="B179" s="166" t="s">
        <v>506</v>
      </c>
      <c r="C179" s="166" t="s">
        <v>514</v>
      </c>
      <c r="D179" s="166" t="s">
        <v>0</v>
      </c>
      <c r="E179" s="167" t="s">
        <v>515</v>
      </c>
      <c r="F179" s="168">
        <v>85820</v>
      </c>
      <c r="G179" s="163">
        <v>1134237</v>
      </c>
      <c r="H179" s="163">
        <v>0</v>
      </c>
      <c r="I179" s="163">
        <v>1134237</v>
      </c>
      <c r="J179" s="163">
        <v>0</v>
      </c>
      <c r="K179" s="163">
        <v>1134237</v>
      </c>
      <c r="L179" s="163">
        <v>0</v>
      </c>
      <c r="M179" s="163">
        <v>0</v>
      </c>
      <c r="N179" s="163">
        <v>0</v>
      </c>
    </row>
    <row r="180" spans="1:14" outlineLevel="5">
      <c r="A180" s="165">
        <v>173</v>
      </c>
      <c r="B180" s="166" t="s">
        <v>506</v>
      </c>
      <c r="C180" s="166" t="s">
        <v>514</v>
      </c>
      <c r="D180" s="166" t="s">
        <v>4</v>
      </c>
      <c r="E180" s="167" t="s">
        <v>503</v>
      </c>
      <c r="F180" s="168">
        <v>85820</v>
      </c>
      <c r="G180" s="163">
        <v>1134237</v>
      </c>
      <c r="H180" s="163">
        <v>0</v>
      </c>
      <c r="I180" s="163">
        <v>1134237</v>
      </c>
      <c r="J180" s="163">
        <v>0</v>
      </c>
      <c r="K180" s="163">
        <v>1134237</v>
      </c>
      <c r="L180" s="163">
        <v>0</v>
      </c>
      <c r="M180" s="163">
        <v>0</v>
      </c>
      <c r="N180" s="163">
        <v>0</v>
      </c>
    </row>
    <row r="181" spans="1:14" s="164" customFormat="1" outlineLevel="4">
      <c r="A181" s="165">
        <v>174</v>
      </c>
      <c r="B181" s="166" t="s">
        <v>516</v>
      </c>
      <c r="C181" s="166" t="s">
        <v>322</v>
      </c>
      <c r="D181" s="166" t="s">
        <v>0</v>
      </c>
      <c r="E181" s="167" t="s">
        <v>517</v>
      </c>
      <c r="F181" s="168">
        <v>31750038</v>
      </c>
      <c r="G181" s="163">
        <v>599104</v>
      </c>
      <c r="H181" s="163">
        <v>0</v>
      </c>
      <c r="I181" s="163">
        <v>599104</v>
      </c>
      <c r="J181" s="163">
        <v>0</v>
      </c>
      <c r="K181" s="163">
        <v>599104</v>
      </c>
      <c r="L181" s="163">
        <v>0</v>
      </c>
      <c r="M181" s="163">
        <v>0</v>
      </c>
      <c r="N181" s="163">
        <v>0</v>
      </c>
    </row>
    <row r="182" spans="1:14" s="164" customFormat="1" ht="51" outlineLevel="5">
      <c r="A182" s="165">
        <v>175</v>
      </c>
      <c r="B182" s="166" t="s">
        <v>516</v>
      </c>
      <c r="C182" s="166" t="s">
        <v>447</v>
      </c>
      <c r="D182" s="166" t="s">
        <v>0</v>
      </c>
      <c r="E182" s="167" t="s">
        <v>448</v>
      </c>
      <c r="F182" s="168">
        <v>9241338</v>
      </c>
      <c r="G182" s="163">
        <v>599104</v>
      </c>
      <c r="H182" s="163">
        <v>0</v>
      </c>
      <c r="I182" s="163">
        <v>599104</v>
      </c>
      <c r="J182" s="163">
        <v>0</v>
      </c>
      <c r="K182" s="163">
        <v>599104</v>
      </c>
      <c r="L182" s="163">
        <v>0</v>
      </c>
      <c r="M182" s="163">
        <v>0</v>
      </c>
      <c r="N182" s="163">
        <v>0</v>
      </c>
    </row>
    <row r="183" spans="1:14" s="164" customFormat="1" ht="38.25">
      <c r="A183" s="165">
        <v>176</v>
      </c>
      <c r="B183" s="166" t="s">
        <v>516</v>
      </c>
      <c r="C183" s="166" t="s">
        <v>518</v>
      </c>
      <c r="D183" s="166" t="s">
        <v>0</v>
      </c>
      <c r="E183" s="167" t="s">
        <v>519</v>
      </c>
      <c r="F183" s="168">
        <v>9241338</v>
      </c>
      <c r="G183" s="163">
        <v>344300</v>
      </c>
      <c r="H183" s="163">
        <v>0</v>
      </c>
      <c r="I183" s="163">
        <v>344300</v>
      </c>
      <c r="J183" s="163">
        <v>0</v>
      </c>
      <c r="K183" s="163">
        <v>344300</v>
      </c>
      <c r="L183" s="163">
        <v>0</v>
      </c>
      <c r="M183" s="163">
        <v>0</v>
      </c>
      <c r="N183" s="163">
        <v>0</v>
      </c>
    </row>
    <row r="184" spans="1:14" ht="25.5" outlineLevel="1">
      <c r="A184" s="165">
        <v>177</v>
      </c>
      <c r="B184" s="166" t="s">
        <v>516</v>
      </c>
      <c r="C184" s="166" t="s">
        <v>520</v>
      </c>
      <c r="D184" s="166" t="s">
        <v>0</v>
      </c>
      <c r="E184" s="167" t="s">
        <v>521</v>
      </c>
      <c r="F184" s="168">
        <v>9241338</v>
      </c>
      <c r="G184" s="163">
        <v>344300</v>
      </c>
      <c r="H184" s="163">
        <v>0</v>
      </c>
      <c r="I184" s="163">
        <v>344300</v>
      </c>
      <c r="J184" s="163">
        <v>0</v>
      </c>
      <c r="K184" s="163">
        <v>344300</v>
      </c>
      <c r="L184" s="163">
        <v>0</v>
      </c>
      <c r="M184" s="163">
        <v>0</v>
      </c>
      <c r="N184" s="163">
        <v>0</v>
      </c>
    </row>
    <row r="185" spans="1:14" ht="25.5" outlineLevel="2">
      <c r="A185" s="165">
        <v>178</v>
      </c>
      <c r="B185" s="166" t="s">
        <v>516</v>
      </c>
      <c r="C185" s="166" t="s">
        <v>520</v>
      </c>
      <c r="D185" s="166" t="s">
        <v>2</v>
      </c>
      <c r="E185" s="167" t="s">
        <v>335</v>
      </c>
      <c r="F185" s="168">
        <v>5779287</v>
      </c>
      <c r="G185" s="163">
        <v>344300</v>
      </c>
      <c r="H185" s="163">
        <v>0</v>
      </c>
      <c r="I185" s="163">
        <v>344300</v>
      </c>
      <c r="J185" s="163">
        <v>0</v>
      </c>
      <c r="K185" s="163">
        <v>344300</v>
      </c>
      <c r="L185" s="163">
        <v>0</v>
      </c>
      <c r="M185" s="163">
        <v>0</v>
      </c>
      <c r="N185" s="163">
        <v>0</v>
      </c>
    </row>
    <row r="186" spans="1:14" outlineLevel="3">
      <c r="A186" s="165">
        <v>179</v>
      </c>
      <c r="B186" s="166" t="s">
        <v>516</v>
      </c>
      <c r="C186" s="166" t="s">
        <v>520</v>
      </c>
      <c r="D186" s="166" t="s">
        <v>5</v>
      </c>
      <c r="E186" s="167" t="s">
        <v>433</v>
      </c>
      <c r="F186" s="168">
        <v>3462051</v>
      </c>
      <c r="G186" s="163">
        <v>344300</v>
      </c>
      <c r="H186" s="163">
        <v>0</v>
      </c>
      <c r="I186" s="163">
        <v>344300</v>
      </c>
      <c r="J186" s="163">
        <v>0</v>
      </c>
      <c r="K186" s="163">
        <v>344300</v>
      </c>
      <c r="L186" s="163">
        <v>0</v>
      </c>
      <c r="M186" s="163">
        <v>0</v>
      </c>
      <c r="N186" s="163">
        <v>0</v>
      </c>
    </row>
    <row r="187" spans="1:14" ht="38.25" outlineLevel="4">
      <c r="A187" s="165">
        <v>180</v>
      </c>
      <c r="B187" s="166" t="s">
        <v>516</v>
      </c>
      <c r="C187" s="166" t="s">
        <v>522</v>
      </c>
      <c r="D187" s="166" t="s">
        <v>0</v>
      </c>
      <c r="E187" s="167" t="s">
        <v>523</v>
      </c>
      <c r="F187" s="168">
        <v>16750000</v>
      </c>
      <c r="G187" s="163">
        <v>344300</v>
      </c>
      <c r="H187" s="163">
        <v>0</v>
      </c>
      <c r="I187" s="163">
        <v>344300</v>
      </c>
      <c r="J187" s="163">
        <v>0</v>
      </c>
      <c r="K187" s="163">
        <v>344300</v>
      </c>
      <c r="L187" s="163">
        <v>0</v>
      </c>
      <c r="M187" s="163">
        <v>0</v>
      </c>
      <c r="N187" s="163">
        <v>0</v>
      </c>
    </row>
    <row r="188" spans="1:14" s="164" customFormat="1" ht="51" outlineLevel="1">
      <c r="A188" s="165">
        <v>181</v>
      </c>
      <c r="B188" s="166" t="s">
        <v>516</v>
      </c>
      <c r="C188" s="166" t="s">
        <v>524</v>
      </c>
      <c r="D188" s="166" t="s">
        <v>0</v>
      </c>
      <c r="E188" s="167" t="s">
        <v>525</v>
      </c>
      <c r="F188" s="168">
        <v>16250000</v>
      </c>
      <c r="G188" s="163">
        <v>74576027</v>
      </c>
      <c r="H188" s="163">
        <v>0</v>
      </c>
      <c r="I188" s="163">
        <v>74576027</v>
      </c>
      <c r="J188" s="163">
        <v>0</v>
      </c>
      <c r="K188" s="163">
        <v>74576027</v>
      </c>
      <c r="L188" s="163">
        <v>0</v>
      </c>
      <c r="M188" s="163">
        <v>0</v>
      </c>
      <c r="N188" s="163">
        <v>0</v>
      </c>
    </row>
    <row r="189" spans="1:14" ht="25.5" outlineLevel="2">
      <c r="A189" s="165">
        <v>182</v>
      </c>
      <c r="B189" s="166" t="s">
        <v>516</v>
      </c>
      <c r="C189" s="166" t="s">
        <v>524</v>
      </c>
      <c r="D189" s="166" t="s">
        <v>2</v>
      </c>
      <c r="E189" s="167" t="s">
        <v>335</v>
      </c>
      <c r="F189" s="168">
        <v>16250000</v>
      </c>
      <c r="G189" s="163">
        <v>74576027</v>
      </c>
      <c r="H189" s="163">
        <v>0</v>
      </c>
      <c r="I189" s="163">
        <v>74576027</v>
      </c>
      <c r="J189" s="163">
        <v>0</v>
      </c>
      <c r="K189" s="163">
        <v>74576027</v>
      </c>
      <c r="L189" s="163">
        <v>0</v>
      </c>
      <c r="M189" s="163">
        <v>0</v>
      </c>
      <c r="N189" s="163">
        <v>0</v>
      </c>
    </row>
    <row r="190" spans="1:14" ht="38.25" outlineLevel="3">
      <c r="A190" s="165">
        <v>183</v>
      </c>
      <c r="B190" s="166" t="s">
        <v>516</v>
      </c>
      <c r="C190" s="166" t="s">
        <v>526</v>
      </c>
      <c r="D190" s="166" t="s">
        <v>0</v>
      </c>
      <c r="E190" s="167" t="s">
        <v>527</v>
      </c>
      <c r="F190" s="168">
        <v>500000</v>
      </c>
      <c r="G190" s="163">
        <v>73579320</v>
      </c>
      <c r="H190" s="163">
        <v>0</v>
      </c>
      <c r="I190" s="163">
        <v>73579320</v>
      </c>
      <c r="J190" s="163">
        <v>0</v>
      </c>
      <c r="K190" s="163">
        <v>73579320</v>
      </c>
      <c r="L190" s="163">
        <v>0</v>
      </c>
      <c r="M190" s="163">
        <v>0</v>
      </c>
      <c r="N190" s="163">
        <v>0</v>
      </c>
    </row>
    <row r="191" spans="1:14" ht="25.5" outlineLevel="4">
      <c r="A191" s="165">
        <v>184</v>
      </c>
      <c r="B191" s="166" t="s">
        <v>516</v>
      </c>
      <c r="C191" s="166" t="s">
        <v>526</v>
      </c>
      <c r="D191" s="166" t="s">
        <v>2</v>
      </c>
      <c r="E191" s="167" t="s">
        <v>335</v>
      </c>
      <c r="F191" s="168">
        <v>500000</v>
      </c>
      <c r="G191" s="163">
        <v>46255200</v>
      </c>
      <c r="H191" s="163">
        <v>0</v>
      </c>
      <c r="I191" s="163">
        <v>46255200</v>
      </c>
      <c r="J191" s="163">
        <v>0</v>
      </c>
      <c r="K191" s="163">
        <v>46255200</v>
      </c>
      <c r="L191" s="163">
        <v>0</v>
      </c>
      <c r="M191" s="163">
        <v>0</v>
      </c>
      <c r="N191" s="163">
        <v>0</v>
      </c>
    </row>
    <row r="192" spans="1:14" outlineLevel="5">
      <c r="A192" s="165">
        <v>185</v>
      </c>
      <c r="B192" s="166" t="s">
        <v>516</v>
      </c>
      <c r="C192" s="166" t="s">
        <v>326</v>
      </c>
      <c r="D192" s="166" t="s">
        <v>0</v>
      </c>
      <c r="E192" s="167" t="s">
        <v>327</v>
      </c>
      <c r="F192" s="168">
        <v>5758700</v>
      </c>
      <c r="G192" s="163">
        <v>46255200</v>
      </c>
      <c r="H192" s="163">
        <v>0</v>
      </c>
      <c r="I192" s="163">
        <v>46255200</v>
      </c>
      <c r="J192" s="163">
        <v>0</v>
      </c>
      <c r="K192" s="163">
        <v>46255200</v>
      </c>
      <c r="L192" s="163">
        <v>0</v>
      </c>
      <c r="M192" s="163">
        <v>0</v>
      </c>
      <c r="N192" s="163">
        <v>0</v>
      </c>
    </row>
    <row r="193" spans="1:14" outlineLevel="4">
      <c r="A193" s="165">
        <v>186</v>
      </c>
      <c r="B193" s="166" t="s">
        <v>516</v>
      </c>
      <c r="C193" s="166" t="s">
        <v>528</v>
      </c>
      <c r="D193" s="166" t="s">
        <v>0</v>
      </c>
      <c r="E193" s="167" t="s">
        <v>529</v>
      </c>
      <c r="F193" s="168">
        <v>5758700</v>
      </c>
      <c r="G193" s="163">
        <v>615800</v>
      </c>
      <c r="H193" s="163">
        <v>0</v>
      </c>
      <c r="I193" s="163">
        <v>615800</v>
      </c>
      <c r="J193" s="163">
        <v>0</v>
      </c>
      <c r="K193" s="163">
        <v>615800</v>
      </c>
      <c r="L193" s="163">
        <v>0</v>
      </c>
      <c r="M193" s="163">
        <v>0</v>
      </c>
      <c r="N193" s="163">
        <v>0</v>
      </c>
    </row>
    <row r="194" spans="1:14" ht="25.5" outlineLevel="5">
      <c r="A194" s="165">
        <v>187</v>
      </c>
      <c r="B194" s="166" t="s">
        <v>516</v>
      </c>
      <c r="C194" s="166" t="s">
        <v>528</v>
      </c>
      <c r="D194" s="166" t="s">
        <v>2</v>
      </c>
      <c r="E194" s="167" t="s">
        <v>335</v>
      </c>
      <c r="F194" s="168">
        <v>5758700</v>
      </c>
      <c r="G194" s="163">
        <v>615800</v>
      </c>
      <c r="H194" s="163">
        <v>0</v>
      </c>
      <c r="I194" s="163">
        <v>615800</v>
      </c>
      <c r="J194" s="163">
        <v>0</v>
      </c>
      <c r="K194" s="163">
        <v>615800</v>
      </c>
      <c r="L194" s="163">
        <v>0</v>
      </c>
      <c r="M194" s="163">
        <v>0</v>
      </c>
      <c r="N194" s="163">
        <v>0</v>
      </c>
    </row>
    <row r="195" spans="1:14" ht="25.5" outlineLevel="4">
      <c r="A195" s="165">
        <v>188</v>
      </c>
      <c r="B195" s="166" t="s">
        <v>530</v>
      </c>
      <c r="C195" s="166" t="s">
        <v>322</v>
      </c>
      <c r="D195" s="166" t="s">
        <v>0</v>
      </c>
      <c r="E195" s="167" t="s">
        <v>531</v>
      </c>
      <c r="F195" s="168">
        <v>5069959</v>
      </c>
      <c r="G195" s="163">
        <v>26708320</v>
      </c>
      <c r="H195" s="163">
        <v>0</v>
      </c>
      <c r="I195" s="163">
        <v>26708320</v>
      </c>
      <c r="J195" s="163">
        <v>0</v>
      </c>
      <c r="K195" s="163">
        <v>26708320</v>
      </c>
      <c r="L195" s="163">
        <v>0</v>
      </c>
      <c r="M195" s="163">
        <v>0</v>
      </c>
      <c r="N195" s="163">
        <v>0</v>
      </c>
    </row>
    <row r="196" spans="1:14" outlineLevel="5">
      <c r="A196" s="165">
        <v>189</v>
      </c>
      <c r="B196" s="166" t="s">
        <v>530</v>
      </c>
      <c r="C196" s="166" t="s">
        <v>326</v>
      </c>
      <c r="D196" s="166" t="s">
        <v>0</v>
      </c>
      <c r="E196" s="167" t="s">
        <v>327</v>
      </c>
      <c r="F196" s="168">
        <v>5069959</v>
      </c>
      <c r="G196" s="163">
        <v>26708320</v>
      </c>
      <c r="H196" s="163">
        <v>0</v>
      </c>
      <c r="I196" s="163">
        <v>26708320</v>
      </c>
      <c r="J196" s="163">
        <v>0</v>
      </c>
      <c r="K196" s="163">
        <v>26708320</v>
      </c>
      <c r="L196" s="163">
        <v>0</v>
      </c>
      <c r="M196" s="163">
        <v>0</v>
      </c>
      <c r="N196" s="163">
        <v>0</v>
      </c>
    </row>
    <row r="197" spans="1:14" ht="76.5" outlineLevel="3">
      <c r="A197" s="165">
        <v>190</v>
      </c>
      <c r="B197" s="166" t="s">
        <v>530</v>
      </c>
      <c r="C197" s="166" t="s">
        <v>532</v>
      </c>
      <c r="D197" s="166" t="s">
        <v>0</v>
      </c>
      <c r="E197" s="167" t="s">
        <v>533</v>
      </c>
      <c r="F197" s="168">
        <v>16000</v>
      </c>
      <c r="G197" s="163">
        <v>996707</v>
      </c>
      <c r="H197" s="163">
        <v>0</v>
      </c>
      <c r="I197" s="163">
        <v>996707</v>
      </c>
      <c r="J197" s="163">
        <v>0</v>
      </c>
      <c r="K197" s="163">
        <v>996707</v>
      </c>
      <c r="L197" s="163">
        <v>0</v>
      </c>
      <c r="M197" s="163">
        <v>0</v>
      </c>
      <c r="N197" s="163">
        <v>0</v>
      </c>
    </row>
    <row r="198" spans="1:14" ht="51" outlineLevel="4">
      <c r="A198" s="165">
        <v>191</v>
      </c>
      <c r="B198" s="166" t="s">
        <v>530</v>
      </c>
      <c r="C198" s="166" t="s">
        <v>532</v>
      </c>
      <c r="D198" s="166" t="s">
        <v>6</v>
      </c>
      <c r="E198" s="167" t="s">
        <v>444</v>
      </c>
      <c r="F198" s="168">
        <v>16000</v>
      </c>
      <c r="G198" s="163">
        <v>996707</v>
      </c>
      <c r="H198" s="163">
        <v>0</v>
      </c>
      <c r="I198" s="163">
        <v>996707</v>
      </c>
      <c r="J198" s="163">
        <v>0</v>
      </c>
      <c r="K198" s="163">
        <v>996707</v>
      </c>
      <c r="L198" s="163">
        <v>0</v>
      </c>
      <c r="M198" s="163">
        <v>0</v>
      </c>
      <c r="N198" s="163">
        <v>0</v>
      </c>
    </row>
    <row r="199" spans="1:14" ht="18.75" customHeight="1" outlineLevel="5">
      <c r="A199" s="165">
        <v>192</v>
      </c>
      <c r="B199" s="166" t="s">
        <v>530</v>
      </c>
      <c r="C199" s="166" t="s">
        <v>380</v>
      </c>
      <c r="D199" s="166" t="s">
        <v>0</v>
      </c>
      <c r="E199" s="167" t="s">
        <v>381</v>
      </c>
      <c r="F199" s="168">
        <v>4394673</v>
      </c>
      <c r="G199" s="163">
        <v>996707</v>
      </c>
      <c r="H199" s="163">
        <v>0</v>
      </c>
      <c r="I199" s="163">
        <v>996707</v>
      </c>
      <c r="J199" s="163">
        <v>0</v>
      </c>
      <c r="K199" s="163">
        <v>996707</v>
      </c>
      <c r="L199" s="163">
        <v>0</v>
      </c>
      <c r="M199" s="163">
        <v>0</v>
      </c>
      <c r="N199" s="163">
        <v>0</v>
      </c>
    </row>
    <row r="200" spans="1:14" s="164" customFormat="1" ht="18" customHeight="1" outlineLevel="1">
      <c r="A200" s="165">
        <v>193</v>
      </c>
      <c r="B200" s="166" t="s">
        <v>530</v>
      </c>
      <c r="C200" s="166" t="s">
        <v>380</v>
      </c>
      <c r="D200" s="166" t="s">
        <v>3</v>
      </c>
      <c r="E200" s="167" t="s">
        <v>382</v>
      </c>
      <c r="F200" s="168">
        <v>3773269</v>
      </c>
      <c r="G200" s="163">
        <v>98869613</v>
      </c>
      <c r="H200" s="163">
        <v>0</v>
      </c>
      <c r="I200" s="163">
        <v>98869613</v>
      </c>
      <c r="J200" s="163">
        <v>0</v>
      </c>
      <c r="K200" s="163">
        <v>98869613</v>
      </c>
      <c r="L200" s="163">
        <v>0</v>
      </c>
      <c r="M200" s="163">
        <v>0</v>
      </c>
      <c r="N200" s="163">
        <v>0</v>
      </c>
    </row>
    <row r="201" spans="1:14" ht="25.5" outlineLevel="2">
      <c r="A201" s="165">
        <v>194</v>
      </c>
      <c r="B201" s="166" t="s">
        <v>530</v>
      </c>
      <c r="C201" s="166" t="s">
        <v>380</v>
      </c>
      <c r="D201" s="166" t="s">
        <v>2</v>
      </c>
      <c r="E201" s="167" t="s">
        <v>335</v>
      </c>
      <c r="F201" s="168">
        <v>621404</v>
      </c>
      <c r="G201" s="163">
        <v>86893684</v>
      </c>
      <c r="H201" s="163">
        <v>0</v>
      </c>
      <c r="I201" s="163">
        <v>86893684</v>
      </c>
      <c r="J201" s="163">
        <v>0</v>
      </c>
      <c r="K201" s="163">
        <v>86893684</v>
      </c>
      <c r="L201" s="163">
        <v>0</v>
      </c>
      <c r="M201" s="163">
        <v>0</v>
      </c>
      <c r="N201" s="163">
        <v>0</v>
      </c>
    </row>
    <row r="202" spans="1:14" ht="29.25" customHeight="1" outlineLevel="3">
      <c r="A202" s="165">
        <v>195</v>
      </c>
      <c r="B202" s="166" t="s">
        <v>530</v>
      </c>
      <c r="C202" s="166" t="s">
        <v>333</v>
      </c>
      <c r="D202" s="166" t="s">
        <v>0</v>
      </c>
      <c r="E202" s="167" t="s">
        <v>334</v>
      </c>
      <c r="F202" s="168">
        <v>659286</v>
      </c>
      <c r="G202" s="163">
        <v>71286363</v>
      </c>
      <c r="H202" s="163">
        <v>0</v>
      </c>
      <c r="I202" s="163">
        <v>71286363</v>
      </c>
      <c r="J202" s="163">
        <v>0</v>
      </c>
      <c r="K202" s="163">
        <v>71286363</v>
      </c>
      <c r="L202" s="163">
        <v>0</v>
      </c>
      <c r="M202" s="163">
        <v>0</v>
      </c>
      <c r="N202" s="163">
        <v>0</v>
      </c>
    </row>
    <row r="203" spans="1:14" ht="25.5" outlineLevel="4">
      <c r="A203" s="165">
        <v>196</v>
      </c>
      <c r="B203" s="166" t="s">
        <v>530</v>
      </c>
      <c r="C203" s="166" t="s">
        <v>333</v>
      </c>
      <c r="D203" s="166" t="s">
        <v>1</v>
      </c>
      <c r="E203" s="167" t="s">
        <v>330</v>
      </c>
      <c r="F203" s="168">
        <v>659286</v>
      </c>
      <c r="G203" s="163">
        <v>45412200</v>
      </c>
      <c r="H203" s="163">
        <v>0</v>
      </c>
      <c r="I203" s="163">
        <v>45412200</v>
      </c>
      <c r="J203" s="163">
        <v>0</v>
      </c>
      <c r="K203" s="163">
        <v>45412200</v>
      </c>
      <c r="L203" s="163">
        <v>0</v>
      </c>
      <c r="M203" s="163">
        <v>0</v>
      </c>
      <c r="N203" s="163">
        <v>0</v>
      </c>
    </row>
    <row r="204" spans="1:14" s="164" customFormat="1" outlineLevel="5">
      <c r="A204" s="159">
        <v>197</v>
      </c>
      <c r="B204" s="160" t="s">
        <v>534</v>
      </c>
      <c r="C204" s="160" t="s">
        <v>322</v>
      </c>
      <c r="D204" s="160" t="s">
        <v>0</v>
      </c>
      <c r="E204" s="161" t="s">
        <v>535</v>
      </c>
      <c r="F204" s="162">
        <v>300000</v>
      </c>
      <c r="G204" s="163">
        <v>18365300</v>
      </c>
      <c r="H204" s="163">
        <v>0</v>
      </c>
      <c r="I204" s="163">
        <v>18365300</v>
      </c>
      <c r="J204" s="163">
        <v>0</v>
      </c>
      <c r="K204" s="163">
        <v>18365300</v>
      </c>
      <c r="L204" s="163">
        <v>0</v>
      </c>
      <c r="M204" s="163">
        <v>0</v>
      </c>
      <c r="N204" s="163">
        <v>0</v>
      </c>
    </row>
    <row r="205" spans="1:14" ht="25.5" outlineLevel="5">
      <c r="A205" s="165">
        <v>198</v>
      </c>
      <c r="B205" s="166" t="s">
        <v>536</v>
      </c>
      <c r="C205" s="166" t="s">
        <v>322</v>
      </c>
      <c r="D205" s="166" t="s">
        <v>0</v>
      </c>
      <c r="E205" s="167" t="s">
        <v>537</v>
      </c>
      <c r="F205" s="168">
        <v>300000</v>
      </c>
      <c r="G205" s="163">
        <v>27046900</v>
      </c>
      <c r="H205" s="163">
        <v>0</v>
      </c>
      <c r="I205" s="163">
        <v>27046900</v>
      </c>
      <c r="J205" s="163">
        <v>0</v>
      </c>
      <c r="K205" s="163">
        <v>27046900</v>
      </c>
      <c r="L205" s="163">
        <v>0</v>
      </c>
      <c r="M205" s="163">
        <v>0</v>
      </c>
      <c r="N205" s="163">
        <v>0</v>
      </c>
    </row>
    <row r="206" spans="1:14" s="164" customFormat="1" ht="43.5" customHeight="1" outlineLevel="4">
      <c r="A206" s="165">
        <v>199</v>
      </c>
      <c r="B206" s="166" t="s">
        <v>536</v>
      </c>
      <c r="C206" s="166" t="s">
        <v>360</v>
      </c>
      <c r="D206" s="166" t="s">
        <v>0</v>
      </c>
      <c r="E206" s="167" t="s">
        <v>361</v>
      </c>
      <c r="F206" s="168">
        <v>300000</v>
      </c>
      <c r="G206" s="163">
        <v>2149800</v>
      </c>
      <c r="H206" s="163">
        <v>0</v>
      </c>
      <c r="I206" s="163">
        <v>2149800</v>
      </c>
      <c r="J206" s="163">
        <v>0</v>
      </c>
      <c r="K206" s="163">
        <v>2149800</v>
      </c>
      <c r="L206" s="163">
        <v>0</v>
      </c>
      <c r="M206" s="163">
        <v>0</v>
      </c>
      <c r="N206" s="163">
        <v>0</v>
      </c>
    </row>
    <row r="207" spans="1:14" ht="25.5" outlineLevel="5">
      <c r="A207" s="165">
        <v>200</v>
      </c>
      <c r="B207" s="166" t="s">
        <v>536</v>
      </c>
      <c r="C207" s="166" t="s">
        <v>538</v>
      </c>
      <c r="D207" s="166" t="s">
        <v>0</v>
      </c>
      <c r="E207" s="167" t="s">
        <v>539</v>
      </c>
      <c r="F207" s="168">
        <v>300000</v>
      </c>
      <c r="G207" s="163">
        <v>683000</v>
      </c>
      <c r="H207" s="163">
        <v>0</v>
      </c>
      <c r="I207" s="163">
        <v>683000</v>
      </c>
      <c r="J207" s="163">
        <v>0</v>
      </c>
      <c r="K207" s="163">
        <v>683000</v>
      </c>
      <c r="L207" s="163">
        <v>0</v>
      </c>
      <c r="M207" s="163">
        <v>0</v>
      </c>
      <c r="N207" s="163">
        <v>0</v>
      </c>
    </row>
    <row r="208" spans="1:14" ht="25.5" outlineLevel="5">
      <c r="A208" s="165">
        <v>201</v>
      </c>
      <c r="B208" s="166" t="s">
        <v>536</v>
      </c>
      <c r="C208" s="166" t="s">
        <v>540</v>
      </c>
      <c r="D208" s="166" t="s">
        <v>0</v>
      </c>
      <c r="E208" s="167" t="s">
        <v>541</v>
      </c>
      <c r="F208" s="168">
        <v>300000</v>
      </c>
      <c r="G208" s="163">
        <v>1466800</v>
      </c>
      <c r="H208" s="163">
        <v>0</v>
      </c>
      <c r="I208" s="163">
        <v>1466800</v>
      </c>
      <c r="J208" s="163">
        <v>0</v>
      </c>
      <c r="K208" s="163">
        <v>1466800</v>
      </c>
      <c r="L208" s="163">
        <v>0</v>
      </c>
      <c r="M208" s="163">
        <v>0</v>
      </c>
      <c r="N208" s="163">
        <v>0</v>
      </c>
    </row>
    <row r="209" spans="1:14" ht="25.5" outlineLevel="4">
      <c r="A209" s="165">
        <v>202</v>
      </c>
      <c r="B209" s="166" t="s">
        <v>536</v>
      </c>
      <c r="C209" s="166" t="s">
        <v>540</v>
      </c>
      <c r="D209" s="166" t="s">
        <v>2</v>
      </c>
      <c r="E209" s="167" t="s">
        <v>335</v>
      </c>
      <c r="F209" s="168">
        <v>300000</v>
      </c>
      <c r="G209" s="163">
        <v>9359000</v>
      </c>
      <c r="H209" s="163">
        <v>0</v>
      </c>
      <c r="I209" s="163">
        <v>9359000</v>
      </c>
      <c r="J209" s="163">
        <v>0</v>
      </c>
      <c r="K209" s="163">
        <v>9359000</v>
      </c>
      <c r="L209" s="163">
        <v>0</v>
      </c>
      <c r="M209" s="163">
        <v>0</v>
      </c>
      <c r="N209" s="163">
        <v>0</v>
      </c>
    </row>
    <row r="210" spans="1:14" s="164" customFormat="1" outlineLevel="5">
      <c r="A210" s="159">
        <v>203</v>
      </c>
      <c r="B210" s="160" t="s">
        <v>542</v>
      </c>
      <c r="C210" s="160" t="s">
        <v>322</v>
      </c>
      <c r="D210" s="160" t="s">
        <v>0</v>
      </c>
      <c r="E210" s="161" t="s">
        <v>543</v>
      </c>
      <c r="F210" s="162">
        <v>232986088</v>
      </c>
      <c r="G210" s="163">
        <v>3699200</v>
      </c>
      <c r="H210" s="163">
        <v>0</v>
      </c>
      <c r="I210" s="163">
        <v>3699200</v>
      </c>
      <c r="J210" s="163">
        <v>0</v>
      </c>
      <c r="K210" s="163">
        <v>3699200</v>
      </c>
      <c r="L210" s="163">
        <v>0</v>
      </c>
      <c r="M210" s="163">
        <v>0</v>
      </c>
      <c r="N210" s="163">
        <v>0</v>
      </c>
    </row>
    <row r="211" spans="1:14" outlineLevel="5">
      <c r="A211" s="165">
        <v>204</v>
      </c>
      <c r="B211" s="166" t="s">
        <v>544</v>
      </c>
      <c r="C211" s="166" t="s">
        <v>322</v>
      </c>
      <c r="D211" s="166" t="s">
        <v>0</v>
      </c>
      <c r="E211" s="167" t="s">
        <v>545</v>
      </c>
      <c r="F211" s="168">
        <v>92073742</v>
      </c>
      <c r="G211" s="163">
        <v>5659800</v>
      </c>
      <c r="H211" s="163">
        <v>0</v>
      </c>
      <c r="I211" s="163">
        <v>5659800</v>
      </c>
      <c r="J211" s="163">
        <v>0</v>
      </c>
      <c r="K211" s="163">
        <v>5659800</v>
      </c>
      <c r="L211" s="163">
        <v>0</v>
      </c>
      <c r="M211" s="163">
        <v>0</v>
      </c>
      <c r="N211" s="163">
        <v>0</v>
      </c>
    </row>
    <row r="212" spans="1:14" ht="27.75" customHeight="1" outlineLevel="4">
      <c r="A212" s="165">
        <v>205</v>
      </c>
      <c r="B212" s="166" t="s">
        <v>544</v>
      </c>
      <c r="C212" s="166" t="s">
        <v>546</v>
      </c>
      <c r="D212" s="166" t="s">
        <v>0</v>
      </c>
      <c r="E212" s="167" t="s">
        <v>547</v>
      </c>
      <c r="F212" s="168">
        <v>92073742</v>
      </c>
      <c r="G212" s="163">
        <v>14365363</v>
      </c>
      <c r="H212" s="163">
        <v>0</v>
      </c>
      <c r="I212" s="163">
        <v>14365363</v>
      </c>
      <c r="J212" s="163">
        <v>0</v>
      </c>
      <c r="K212" s="163">
        <v>14365363</v>
      </c>
      <c r="L212" s="163">
        <v>0</v>
      </c>
      <c r="M212" s="163">
        <v>0</v>
      </c>
      <c r="N212" s="163">
        <v>0</v>
      </c>
    </row>
    <row r="213" spans="1:14" ht="25.5" outlineLevel="5">
      <c r="A213" s="165">
        <v>206</v>
      </c>
      <c r="B213" s="166" t="s">
        <v>544</v>
      </c>
      <c r="C213" s="166" t="s">
        <v>548</v>
      </c>
      <c r="D213" s="166" t="s">
        <v>0</v>
      </c>
      <c r="E213" s="167" t="s">
        <v>549</v>
      </c>
      <c r="F213" s="168">
        <v>90279261</v>
      </c>
      <c r="G213" s="163">
        <v>2197048</v>
      </c>
      <c r="H213" s="163">
        <v>0</v>
      </c>
      <c r="I213" s="163">
        <v>2197048</v>
      </c>
      <c r="J213" s="163">
        <v>0</v>
      </c>
      <c r="K213" s="163">
        <v>2197048</v>
      </c>
      <c r="L213" s="163">
        <v>0</v>
      </c>
      <c r="M213" s="163">
        <v>0</v>
      </c>
      <c r="N213" s="163">
        <v>0</v>
      </c>
    </row>
    <row r="214" spans="1:14" ht="102" outlineLevel="5">
      <c r="A214" s="165">
        <v>207</v>
      </c>
      <c r="B214" s="166" t="s">
        <v>544</v>
      </c>
      <c r="C214" s="166" t="s">
        <v>550</v>
      </c>
      <c r="D214" s="166" t="s">
        <v>0</v>
      </c>
      <c r="E214" s="167" t="s">
        <v>551</v>
      </c>
      <c r="F214" s="168">
        <v>54895000</v>
      </c>
      <c r="G214" s="163">
        <v>2281135</v>
      </c>
      <c r="H214" s="163">
        <v>0</v>
      </c>
      <c r="I214" s="163">
        <v>2281135</v>
      </c>
      <c r="J214" s="163">
        <v>0</v>
      </c>
      <c r="K214" s="163">
        <v>2281135</v>
      </c>
      <c r="L214" s="163">
        <v>0</v>
      </c>
      <c r="M214" s="163">
        <v>0</v>
      </c>
      <c r="N214" s="163">
        <v>0</v>
      </c>
    </row>
    <row r="215" spans="1:14" outlineLevel="5">
      <c r="A215" s="165">
        <v>208</v>
      </c>
      <c r="B215" s="166" t="s">
        <v>544</v>
      </c>
      <c r="C215" s="166" t="s">
        <v>550</v>
      </c>
      <c r="D215" s="166" t="s">
        <v>5</v>
      </c>
      <c r="E215" s="167" t="s">
        <v>433</v>
      </c>
      <c r="F215" s="168">
        <v>54895000</v>
      </c>
      <c r="G215" s="163">
        <v>9881180</v>
      </c>
      <c r="H215" s="163">
        <v>0</v>
      </c>
      <c r="I215" s="163">
        <v>9881180</v>
      </c>
      <c r="J215" s="163">
        <v>0</v>
      </c>
      <c r="K215" s="163">
        <v>9881180</v>
      </c>
      <c r="L215" s="163">
        <v>0</v>
      </c>
      <c r="M215" s="163">
        <v>0</v>
      </c>
      <c r="N215" s="163">
        <v>0</v>
      </c>
    </row>
    <row r="216" spans="1:14" ht="102" outlineLevel="5">
      <c r="A216" s="165">
        <v>209</v>
      </c>
      <c r="B216" s="166" t="s">
        <v>544</v>
      </c>
      <c r="C216" s="166" t="s">
        <v>552</v>
      </c>
      <c r="D216" s="166" t="s">
        <v>0</v>
      </c>
      <c r="E216" s="167" t="s">
        <v>553</v>
      </c>
      <c r="F216" s="168">
        <v>813000</v>
      </c>
      <c r="G216" s="163">
        <v>6000</v>
      </c>
      <c r="H216" s="163">
        <v>0</v>
      </c>
      <c r="I216" s="163">
        <v>6000</v>
      </c>
      <c r="J216" s="163">
        <v>0</v>
      </c>
      <c r="K216" s="163">
        <v>6000</v>
      </c>
      <c r="L216" s="163">
        <v>0</v>
      </c>
      <c r="M216" s="163">
        <v>0</v>
      </c>
      <c r="N216" s="163">
        <v>0</v>
      </c>
    </row>
    <row r="217" spans="1:14" s="164" customFormat="1" outlineLevel="3">
      <c r="A217" s="165">
        <v>210</v>
      </c>
      <c r="B217" s="166" t="s">
        <v>544</v>
      </c>
      <c r="C217" s="166" t="s">
        <v>552</v>
      </c>
      <c r="D217" s="166" t="s">
        <v>5</v>
      </c>
      <c r="E217" s="167" t="s">
        <v>433</v>
      </c>
      <c r="F217" s="168">
        <v>813000</v>
      </c>
      <c r="G217" s="163">
        <v>15047321</v>
      </c>
      <c r="H217" s="163">
        <v>0</v>
      </c>
      <c r="I217" s="163">
        <v>15047321</v>
      </c>
      <c r="J217" s="163">
        <v>0</v>
      </c>
      <c r="K217" s="163">
        <v>15047321</v>
      </c>
      <c r="L217" s="163">
        <v>0</v>
      </c>
      <c r="M217" s="163">
        <v>0</v>
      </c>
      <c r="N217" s="163">
        <v>0</v>
      </c>
    </row>
    <row r="218" spans="1:14" ht="51" outlineLevel="4">
      <c r="A218" s="165">
        <v>211</v>
      </c>
      <c r="B218" s="166" t="s">
        <v>544</v>
      </c>
      <c r="C218" s="166" t="s">
        <v>554</v>
      </c>
      <c r="D218" s="166" t="s">
        <v>0</v>
      </c>
      <c r="E218" s="167" t="s">
        <v>555</v>
      </c>
      <c r="F218" s="168">
        <v>34571261</v>
      </c>
      <c r="G218" s="163">
        <v>15047321</v>
      </c>
      <c r="H218" s="163">
        <v>0</v>
      </c>
      <c r="I218" s="163">
        <v>15047321</v>
      </c>
      <c r="J218" s="163">
        <v>0</v>
      </c>
      <c r="K218" s="163">
        <v>15047321</v>
      </c>
      <c r="L218" s="163">
        <v>0</v>
      </c>
      <c r="M218" s="163">
        <v>0</v>
      </c>
      <c r="N218" s="163">
        <v>0</v>
      </c>
    </row>
    <row r="219" spans="1:14" s="164" customFormat="1" outlineLevel="5">
      <c r="A219" s="165">
        <v>212</v>
      </c>
      <c r="B219" s="166" t="s">
        <v>544</v>
      </c>
      <c r="C219" s="166" t="s">
        <v>554</v>
      </c>
      <c r="D219" s="166" t="s">
        <v>5</v>
      </c>
      <c r="E219" s="167" t="s">
        <v>433</v>
      </c>
      <c r="F219" s="168">
        <v>34571261</v>
      </c>
      <c r="G219" s="163">
        <v>2869563</v>
      </c>
      <c r="H219" s="163">
        <v>0</v>
      </c>
      <c r="I219" s="163">
        <v>2869563</v>
      </c>
      <c r="J219" s="163">
        <v>0</v>
      </c>
      <c r="K219" s="163">
        <v>2869563</v>
      </c>
      <c r="L219" s="163">
        <v>0</v>
      </c>
      <c r="M219" s="163">
        <v>0</v>
      </c>
      <c r="N219" s="163">
        <v>0</v>
      </c>
    </row>
    <row r="220" spans="1:14" ht="38.25" outlineLevel="5">
      <c r="A220" s="165">
        <v>213</v>
      </c>
      <c r="B220" s="166" t="s">
        <v>544</v>
      </c>
      <c r="C220" s="166" t="s">
        <v>556</v>
      </c>
      <c r="D220" s="166" t="s">
        <v>0</v>
      </c>
      <c r="E220" s="167" t="s">
        <v>557</v>
      </c>
      <c r="F220" s="168">
        <v>1794481</v>
      </c>
      <c r="G220" s="163">
        <v>531581</v>
      </c>
      <c r="H220" s="163">
        <v>0</v>
      </c>
      <c r="I220" s="163">
        <v>531581</v>
      </c>
      <c r="J220" s="163">
        <v>0</v>
      </c>
      <c r="K220" s="163">
        <v>531581</v>
      </c>
      <c r="L220" s="163">
        <v>0</v>
      </c>
      <c r="M220" s="163">
        <v>0</v>
      </c>
      <c r="N220" s="163">
        <v>0</v>
      </c>
    </row>
    <row r="221" spans="1:14" ht="51" outlineLevel="5">
      <c r="A221" s="165">
        <v>214</v>
      </c>
      <c r="B221" s="166" t="s">
        <v>544</v>
      </c>
      <c r="C221" s="166" t="s">
        <v>558</v>
      </c>
      <c r="D221" s="166" t="s">
        <v>0</v>
      </c>
      <c r="E221" s="167" t="s">
        <v>559</v>
      </c>
      <c r="F221" s="168">
        <v>1794481</v>
      </c>
      <c r="G221" s="163">
        <v>11645677</v>
      </c>
      <c r="H221" s="163">
        <v>0</v>
      </c>
      <c r="I221" s="163">
        <v>11645677</v>
      </c>
      <c r="J221" s="163">
        <v>0</v>
      </c>
      <c r="K221" s="163">
        <v>11645677</v>
      </c>
      <c r="L221" s="163">
        <v>0</v>
      </c>
      <c r="M221" s="163">
        <v>0</v>
      </c>
      <c r="N221" s="163">
        <v>0</v>
      </c>
    </row>
    <row r="222" spans="1:14" outlineLevel="5">
      <c r="A222" s="165">
        <v>215</v>
      </c>
      <c r="B222" s="166" t="s">
        <v>544</v>
      </c>
      <c r="C222" s="166" t="s">
        <v>558</v>
      </c>
      <c r="D222" s="166" t="s">
        <v>5</v>
      </c>
      <c r="E222" s="167" t="s">
        <v>433</v>
      </c>
      <c r="F222" s="168">
        <v>1794481</v>
      </c>
      <c r="G222" s="163">
        <v>500</v>
      </c>
      <c r="H222" s="163">
        <v>0</v>
      </c>
      <c r="I222" s="163">
        <v>500</v>
      </c>
      <c r="J222" s="163">
        <v>0</v>
      </c>
      <c r="K222" s="163">
        <v>500</v>
      </c>
      <c r="L222" s="163">
        <v>0</v>
      </c>
      <c r="M222" s="163">
        <v>0</v>
      </c>
      <c r="N222" s="163">
        <v>0</v>
      </c>
    </row>
    <row r="223" spans="1:14" outlineLevel="3">
      <c r="A223" s="165">
        <v>216</v>
      </c>
      <c r="B223" s="166" t="s">
        <v>560</v>
      </c>
      <c r="C223" s="166" t="s">
        <v>322</v>
      </c>
      <c r="D223" s="166" t="s">
        <v>0</v>
      </c>
      <c r="E223" s="167" t="s">
        <v>561</v>
      </c>
      <c r="F223" s="168">
        <v>94849917</v>
      </c>
      <c r="G223" s="163">
        <v>560000</v>
      </c>
      <c r="H223" s="163">
        <v>0</v>
      </c>
      <c r="I223" s="163">
        <v>560000</v>
      </c>
      <c r="J223" s="163">
        <v>0</v>
      </c>
      <c r="K223" s="163">
        <v>560000</v>
      </c>
      <c r="L223" s="163">
        <v>0</v>
      </c>
      <c r="M223" s="163">
        <v>0</v>
      </c>
      <c r="N223" s="163">
        <v>0</v>
      </c>
    </row>
    <row r="224" spans="1:14" ht="30" customHeight="1" outlineLevel="4">
      <c r="A224" s="165">
        <v>217</v>
      </c>
      <c r="B224" s="166" t="s">
        <v>560</v>
      </c>
      <c r="C224" s="166" t="s">
        <v>546</v>
      </c>
      <c r="D224" s="166" t="s">
        <v>0</v>
      </c>
      <c r="E224" s="167" t="s">
        <v>547</v>
      </c>
      <c r="F224" s="168">
        <v>94849917</v>
      </c>
      <c r="G224" s="163">
        <v>500000</v>
      </c>
      <c r="H224" s="163">
        <v>0</v>
      </c>
      <c r="I224" s="163">
        <v>500000</v>
      </c>
      <c r="J224" s="163">
        <v>0</v>
      </c>
      <c r="K224" s="163">
        <v>500000</v>
      </c>
      <c r="L224" s="163">
        <v>0</v>
      </c>
      <c r="M224" s="163">
        <v>0</v>
      </c>
      <c r="N224" s="163">
        <v>0</v>
      </c>
    </row>
    <row r="225" spans="1:14" s="164" customFormat="1" ht="25.5" outlineLevel="5">
      <c r="A225" s="165">
        <v>218</v>
      </c>
      <c r="B225" s="166" t="s">
        <v>560</v>
      </c>
      <c r="C225" s="166" t="s">
        <v>562</v>
      </c>
      <c r="D225" s="166" t="s">
        <v>0</v>
      </c>
      <c r="E225" s="167" t="s">
        <v>563</v>
      </c>
      <c r="F225" s="168">
        <v>88502861</v>
      </c>
      <c r="G225" s="163">
        <v>500000</v>
      </c>
      <c r="H225" s="163">
        <v>0</v>
      </c>
      <c r="I225" s="163">
        <v>500000</v>
      </c>
      <c r="J225" s="163">
        <v>0</v>
      </c>
      <c r="K225" s="163">
        <v>500000</v>
      </c>
      <c r="L225" s="163">
        <v>0</v>
      </c>
      <c r="M225" s="163">
        <v>0</v>
      </c>
      <c r="N225" s="163">
        <v>0</v>
      </c>
    </row>
    <row r="226" spans="1:14" ht="127.5" outlineLevel="4">
      <c r="A226" s="165">
        <v>219</v>
      </c>
      <c r="B226" s="166" t="s">
        <v>560</v>
      </c>
      <c r="C226" s="166" t="s">
        <v>564</v>
      </c>
      <c r="D226" s="166" t="s">
        <v>0</v>
      </c>
      <c r="E226" s="167" t="s">
        <v>565</v>
      </c>
      <c r="F226" s="168">
        <v>54355000</v>
      </c>
      <c r="G226" s="163">
        <v>60000</v>
      </c>
      <c r="H226" s="163">
        <v>0</v>
      </c>
      <c r="I226" s="163">
        <v>60000</v>
      </c>
      <c r="J226" s="163">
        <v>0</v>
      </c>
      <c r="K226" s="163">
        <v>60000</v>
      </c>
      <c r="L226" s="163">
        <v>0</v>
      </c>
      <c r="M226" s="163">
        <v>0</v>
      </c>
      <c r="N226" s="163">
        <v>0</v>
      </c>
    </row>
    <row r="227" spans="1:14" s="164" customFormat="1" outlineLevel="5">
      <c r="A227" s="165">
        <v>220</v>
      </c>
      <c r="B227" s="166" t="s">
        <v>560</v>
      </c>
      <c r="C227" s="166" t="s">
        <v>564</v>
      </c>
      <c r="D227" s="166" t="s">
        <v>5</v>
      </c>
      <c r="E227" s="167" t="s">
        <v>433</v>
      </c>
      <c r="F227" s="168">
        <v>54355000</v>
      </c>
      <c r="G227" s="163">
        <v>60000</v>
      </c>
      <c r="H227" s="163">
        <v>0</v>
      </c>
      <c r="I227" s="163">
        <v>60000</v>
      </c>
      <c r="J227" s="163">
        <v>0</v>
      </c>
      <c r="K227" s="163">
        <v>60000</v>
      </c>
      <c r="L227" s="163">
        <v>0</v>
      </c>
      <c r="M227" s="163">
        <v>0</v>
      </c>
      <c r="N227" s="163">
        <v>0</v>
      </c>
    </row>
    <row r="228" spans="1:14" ht="119.25" customHeight="1" outlineLevel="2">
      <c r="A228" s="165">
        <v>221</v>
      </c>
      <c r="B228" s="166" t="s">
        <v>560</v>
      </c>
      <c r="C228" s="166" t="s">
        <v>566</v>
      </c>
      <c r="D228" s="166" t="s">
        <v>0</v>
      </c>
      <c r="E228" s="167" t="s">
        <v>567</v>
      </c>
      <c r="F228" s="168">
        <v>3318000</v>
      </c>
      <c r="G228" s="163">
        <v>11975929</v>
      </c>
      <c r="H228" s="163">
        <v>0</v>
      </c>
      <c r="I228" s="163">
        <v>11975929</v>
      </c>
      <c r="J228" s="163">
        <v>0</v>
      </c>
      <c r="K228" s="163">
        <v>11975929</v>
      </c>
      <c r="L228" s="163">
        <v>0</v>
      </c>
      <c r="M228" s="163">
        <v>0</v>
      </c>
      <c r="N228" s="163">
        <v>0</v>
      </c>
    </row>
    <row r="229" spans="1:14" outlineLevel="3">
      <c r="A229" s="165">
        <v>222</v>
      </c>
      <c r="B229" s="166" t="s">
        <v>560</v>
      </c>
      <c r="C229" s="166" t="s">
        <v>566</v>
      </c>
      <c r="D229" s="166" t="s">
        <v>5</v>
      </c>
      <c r="E229" s="167" t="s">
        <v>433</v>
      </c>
      <c r="F229" s="168">
        <v>3318000</v>
      </c>
      <c r="G229" s="163">
        <v>7954580</v>
      </c>
      <c r="H229" s="163">
        <v>0</v>
      </c>
      <c r="I229" s="163">
        <v>7954580</v>
      </c>
      <c r="J229" s="163">
        <v>0</v>
      </c>
      <c r="K229" s="163">
        <v>7954580</v>
      </c>
      <c r="L229" s="163">
        <v>0</v>
      </c>
      <c r="M229" s="163">
        <v>0</v>
      </c>
      <c r="N229" s="163">
        <v>0</v>
      </c>
    </row>
    <row r="230" spans="1:14" ht="38.25" outlineLevel="4">
      <c r="A230" s="165">
        <v>223</v>
      </c>
      <c r="B230" s="166" t="s">
        <v>560</v>
      </c>
      <c r="C230" s="166" t="s">
        <v>568</v>
      </c>
      <c r="D230" s="166" t="s">
        <v>0</v>
      </c>
      <c r="E230" s="167" t="s">
        <v>569</v>
      </c>
      <c r="F230" s="168">
        <v>13359000</v>
      </c>
      <c r="G230" s="163">
        <v>7926980</v>
      </c>
      <c r="H230" s="163">
        <v>0</v>
      </c>
      <c r="I230" s="163">
        <v>7926980</v>
      </c>
      <c r="J230" s="163">
        <v>0</v>
      </c>
      <c r="K230" s="163">
        <v>7926980</v>
      </c>
      <c r="L230" s="163">
        <v>0</v>
      </c>
      <c r="M230" s="163">
        <v>0</v>
      </c>
      <c r="N230" s="163">
        <v>0</v>
      </c>
    </row>
    <row r="231" spans="1:14" outlineLevel="5">
      <c r="A231" s="165">
        <v>224</v>
      </c>
      <c r="B231" s="166" t="s">
        <v>560</v>
      </c>
      <c r="C231" s="166" t="s">
        <v>568</v>
      </c>
      <c r="D231" s="166" t="s">
        <v>5</v>
      </c>
      <c r="E231" s="167" t="s">
        <v>433</v>
      </c>
      <c r="F231" s="168">
        <v>13359000</v>
      </c>
      <c r="G231" s="163">
        <v>7926980</v>
      </c>
      <c r="H231" s="163">
        <v>0</v>
      </c>
      <c r="I231" s="163">
        <v>7926980</v>
      </c>
      <c r="J231" s="163">
        <v>0</v>
      </c>
      <c r="K231" s="163">
        <v>7926980</v>
      </c>
      <c r="L231" s="163">
        <v>0</v>
      </c>
      <c r="M231" s="163">
        <v>0</v>
      </c>
      <c r="N231" s="163">
        <v>0</v>
      </c>
    </row>
    <row r="232" spans="1:14" ht="51" outlineLevel="4">
      <c r="A232" s="165">
        <v>225</v>
      </c>
      <c r="B232" s="166" t="s">
        <v>560</v>
      </c>
      <c r="C232" s="166" t="s">
        <v>570</v>
      </c>
      <c r="D232" s="166" t="s">
        <v>0</v>
      </c>
      <c r="E232" s="167" t="s">
        <v>571</v>
      </c>
      <c r="F232" s="168">
        <v>17113561</v>
      </c>
      <c r="G232" s="163">
        <v>27600</v>
      </c>
      <c r="H232" s="163">
        <v>0</v>
      </c>
      <c r="I232" s="163">
        <v>27600</v>
      </c>
      <c r="J232" s="163">
        <v>0</v>
      </c>
      <c r="K232" s="163">
        <v>27600</v>
      </c>
      <c r="L232" s="163">
        <v>0</v>
      </c>
      <c r="M232" s="163">
        <v>0</v>
      </c>
      <c r="N232" s="163">
        <v>0</v>
      </c>
    </row>
    <row r="233" spans="1:14" outlineLevel="5">
      <c r="A233" s="165">
        <v>226</v>
      </c>
      <c r="B233" s="166" t="s">
        <v>560</v>
      </c>
      <c r="C233" s="166" t="s">
        <v>570</v>
      </c>
      <c r="D233" s="166" t="s">
        <v>5</v>
      </c>
      <c r="E233" s="167" t="s">
        <v>433</v>
      </c>
      <c r="F233" s="168">
        <v>17113561</v>
      </c>
      <c r="G233" s="163">
        <v>27600</v>
      </c>
      <c r="H233" s="163">
        <v>0</v>
      </c>
      <c r="I233" s="163">
        <v>27600</v>
      </c>
      <c r="J233" s="163">
        <v>0</v>
      </c>
      <c r="K233" s="163">
        <v>27600</v>
      </c>
      <c r="L233" s="163">
        <v>0</v>
      </c>
      <c r="M233" s="163">
        <v>0</v>
      </c>
      <c r="N233" s="163">
        <v>0</v>
      </c>
    </row>
    <row r="234" spans="1:14" ht="89.25" outlineLevel="3">
      <c r="A234" s="165">
        <v>227</v>
      </c>
      <c r="B234" s="166" t="s">
        <v>560</v>
      </c>
      <c r="C234" s="166" t="s">
        <v>572</v>
      </c>
      <c r="D234" s="166" t="s">
        <v>0</v>
      </c>
      <c r="E234" s="167" t="s">
        <v>573</v>
      </c>
      <c r="F234" s="168">
        <v>357300</v>
      </c>
      <c r="G234" s="163">
        <v>4021349</v>
      </c>
      <c r="H234" s="163">
        <v>0</v>
      </c>
      <c r="I234" s="163">
        <v>4021349</v>
      </c>
      <c r="J234" s="163">
        <v>0</v>
      </c>
      <c r="K234" s="163">
        <v>4021349</v>
      </c>
      <c r="L234" s="163">
        <v>0</v>
      </c>
      <c r="M234" s="163">
        <v>0</v>
      </c>
      <c r="N234" s="163">
        <v>0</v>
      </c>
    </row>
    <row r="235" spans="1:14" outlineLevel="4">
      <c r="A235" s="165">
        <v>228</v>
      </c>
      <c r="B235" s="166" t="s">
        <v>560</v>
      </c>
      <c r="C235" s="166" t="s">
        <v>572</v>
      </c>
      <c r="D235" s="166" t="s">
        <v>5</v>
      </c>
      <c r="E235" s="167" t="s">
        <v>433</v>
      </c>
      <c r="F235" s="168">
        <v>357300</v>
      </c>
      <c r="G235" s="163">
        <v>3911254</v>
      </c>
      <c r="H235" s="163">
        <v>0</v>
      </c>
      <c r="I235" s="163">
        <v>3911254</v>
      </c>
      <c r="J235" s="163">
        <v>0</v>
      </c>
      <c r="K235" s="163">
        <v>3911254</v>
      </c>
      <c r="L235" s="163">
        <v>0</v>
      </c>
      <c r="M235" s="163">
        <v>0</v>
      </c>
      <c r="N235" s="163">
        <v>0</v>
      </c>
    </row>
    <row r="236" spans="1:14" ht="38.25" outlineLevel="5">
      <c r="A236" s="165">
        <v>229</v>
      </c>
      <c r="B236" s="166" t="s">
        <v>560</v>
      </c>
      <c r="C236" s="166" t="s">
        <v>556</v>
      </c>
      <c r="D236" s="166" t="s">
        <v>0</v>
      </c>
      <c r="E236" s="167" t="s">
        <v>557</v>
      </c>
      <c r="F236" s="168">
        <v>6347056</v>
      </c>
      <c r="G236" s="163">
        <v>3911254</v>
      </c>
      <c r="H236" s="163">
        <v>0</v>
      </c>
      <c r="I236" s="163">
        <v>3911254</v>
      </c>
      <c r="J236" s="163">
        <v>0</v>
      </c>
      <c r="K236" s="163">
        <v>3911254</v>
      </c>
      <c r="L236" s="163">
        <v>0</v>
      </c>
      <c r="M236" s="163">
        <v>0</v>
      </c>
      <c r="N236" s="163">
        <v>0</v>
      </c>
    </row>
    <row r="237" spans="1:14" ht="40.5" customHeight="1" outlineLevel="4">
      <c r="A237" s="165">
        <v>230</v>
      </c>
      <c r="B237" s="166" t="s">
        <v>560</v>
      </c>
      <c r="C237" s="166" t="s">
        <v>574</v>
      </c>
      <c r="D237" s="166" t="s">
        <v>0</v>
      </c>
      <c r="E237" s="167" t="s">
        <v>575</v>
      </c>
      <c r="F237" s="168">
        <v>6347056</v>
      </c>
      <c r="G237" s="163">
        <v>90095</v>
      </c>
      <c r="H237" s="163">
        <v>0</v>
      </c>
      <c r="I237" s="163">
        <v>90095</v>
      </c>
      <c r="J237" s="163">
        <v>0</v>
      </c>
      <c r="K237" s="163">
        <v>90095</v>
      </c>
      <c r="L237" s="163">
        <v>0</v>
      </c>
      <c r="M237" s="163">
        <v>0</v>
      </c>
      <c r="N237" s="163">
        <v>0</v>
      </c>
    </row>
    <row r="238" spans="1:14" outlineLevel="5">
      <c r="A238" s="165">
        <v>231</v>
      </c>
      <c r="B238" s="166" t="s">
        <v>560</v>
      </c>
      <c r="C238" s="166" t="s">
        <v>574</v>
      </c>
      <c r="D238" s="166" t="s">
        <v>5</v>
      </c>
      <c r="E238" s="167" t="s">
        <v>433</v>
      </c>
      <c r="F238" s="168">
        <v>6347056</v>
      </c>
      <c r="G238" s="163">
        <v>90095</v>
      </c>
      <c r="H238" s="163">
        <v>0</v>
      </c>
      <c r="I238" s="163">
        <v>90095</v>
      </c>
      <c r="J238" s="163">
        <v>0</v>
      </c>
      <c r="K238" s="163">
        <v>90095</v>
      </c>
      <c r="L238" s="163">
        <v>0</v>
      </c>
      <c r="M238" s="163">
        <v>0</v>
      </c>
      <c r="N238" s="163">
        <v>0</v>
      </c>
    </row>
    <row r="239" spans="1:14" outlineLevel="4">
      <c r="A239" s="165">
        <v>232</v>
      </c>
      <c r="B239" s="166" t="s">
        <v>576</v>
      </c>
      <c r="C239" s="166" t="s">
        <v>322</v>
      </c>
      <c r="D239" s="166" t="s">
        <v>0</v>
      </c>
      <c r="E239" s="167" t="s">
        <v>577</v>
      </c>
      <c r="F239" s="168">
        <v>25777171</v>
      </c>
      <c r="G239" s="163">
        <v>20000</v>
      </c>
      <c r="H239" s="163">
        <v>0</v>
      </c>
      <c r="I239" s="163">
        <v>20000</v>
      </c>
      <c r="J239" s="163">
        <v>0</v>
      </c>
      <c r="K239" s="163">
        <v>20000</v>
      </c>
      <c r="L239" s="163">
        <v>0</v>
      </c>
      <c r="M239" s="163">
        <v>0</v>
      </c>
      <c r="N239" s="163">
        <v>0</v>
      </c>
    </row>
    <row r="240" spans="1:14" ht="31.5" customHeight="1" outlineLevel="5">
      <c r="A240" s="165">
        <v>233</v>
      </c>
      <c r="B240" s="166" t="s">
        <v>576</v>
      </c>
      <c r="C240" s="166" t="s">
        <v>546</v>
      </c>
      <c r="D240" s="166" t="s">
        <v>0</v>
      </c>
      <c r="E240" s="167" t="s">
        <v>547</v>
      </c>
      <c r="F240" s="168">
        <v>13033525</v>
      </c>
      <c r="G240" s="163">
        <v>20000</v>
      </c>
      <c r="H240" s="163">
        <v>0</v>
      </c>
      <c r="I240" s="163">
        <v>20000</v>
      </c>
      <c r="J240" s="163">
        <v>0</v>
      </c>
      <c r="K240" s="163">
        <v>20000</v>
      </c>
      <c r="L240" s="163">
        <v>0</v>
      </c>
      <c r="M240" s="163">
        <v>0</v>
      </c>
      <c r="N240" s="163">
        <v>0</v>
      </c>
    </row>
    <row r="241" spans="1:14" ht="38.25" outlineLevel="1">
      <c r="A241" s="165">
        <v>234</v>
      </c>
      <c r="B241" s="166" t="s">
        <v>576</v>
      </c>
      <c r="C241" s="166" t="s">
        <v>578</v>
      </c>
      <c r="D241" s="166" t="s">
        <v>0</v>
      </c>
      <c r="E241" s="167" t="s">
        <v>579</v>
      </c>
      <c r="F241" s="168">
        <v>12957063</v>
      </c>
      <c r="G241" s="163">
        <v>5302619</v>
      </c>
      <c r="H241" s="163">
        <v>0</v>
      </c>
      <c r="I241" s="163">
        <v>5302619</v>
      </c>
      <c r="J241" s="163">
        <v>0</v>
      </c>
      <c r="K241" s="163">
        <v>5302619</v>
      </c>
      <c r="L241" s="163">
        <v>0</v>
      </c>
      <c r="M241" s="163">
        <v>0</v>
      </c>
      <c r="N241" s="163">
        <v>0</v>
      </c>
    </row>
    <row r="242" spans="1:14" ht="38.25" outlineLevel="2">
      <c r="A242" s="165">
        <v>235</v>
      </c>
      <c r="B242" s="166" t="s">
        <v>576</v>
      </c>
      <c r="C242" s="166" t="s">
        <v>580</v>
      </c>
      <c r="D242" s="166" t="s">
        <v>0</v>
      </c>
      <c r="E242" s="167" t="s">
        <v>581</v>
      </c>
      <c r="F242" s="168">
        <v>12957063</v>
      </c>
      <c r="G242" s="163">
        <v>4659500</v>
      </c>
      <c r="H242" s="163">
        <v>0</v>
      </c>
      <c r="I242" s="163">
        <v>4659500</v>
      </c>
      <c r="J242" s="163">
        <v>0</v>
      </c>
      <c r="K242" s="163">
        <v>4659500</v>
      </c>
      <c r="L242" s="163">
        <v>0</v>
      </c>
      <c r="M242" s="163">
        <v>0</v>
      </c>
      <c r="N242" s="163">
        <v>0</v>
      </c>
    </row>
    <row r="243" spans="1:14" outlineLevel="3">
      <c r="A243" s="165">
        <v>236</v>
      </c>
      <c r="B243" s="166" t="s">
        <v>576</v>
      </c>
      <c r="C243" s="166" t="s">
        <v>580</v>
      </c>
      <c r="D243" s="166" t="s">
        <v>5</v>
      </c>
      <c r="E243" s="167" t="s">
        <v>433</v>
      </c>
      <c r="F243" s="168">
        <v>12957063</v>
      </c>
      <c r="G243" s="163">
        <v>4659500</v>
      </c>
      <c r="H243" s="163">
        <v>0</v>
      </c>
      <c r="I243" s="163">
        <v>4659500</v>
      </c>
      <c r="J243" s="163">
        <v>0</v>
      </c>
      <c r="K243" s="163">
        <v>4659500</v>
      </c>
      <c r="L243" s="163">
        <v>0</v>
      </c>
      <c r="M243" s="163">
        <v>0</v>
      </c>
      <c r="N243" s="163">
        <v>0</v>
      </c>
    </row>
    <row r="244" spans="1:14" ht="38.25" outlineLevel="4">
      <c r="A244" s="165">
        <v>237</v>
      </c>
      <c r="B244" s="166" t="s">
        <v>576</v>
      </c>
      <c r="C244" s="166" t="s">
        <v>556</v>
      </c>
      <c r="D244" s="166" t="s">
        <v>0</v>
      </c>
      <c r="E244" s="167" t="s">
        <v>557</v>
      </c>
      <c r="F244" s="168">
        <v>76462</v>
      </c>
      <c r="G244" s="163">
        <v>2984500</v>
      </c>
      <c r="H244" s="163">
        <v>0</v>
      </c>
      <c r="I244" s="163">
        <v>2984500</v>
      </c>
      <c r="J244" s="163">
        <v>0</v>
      </c>
      <c r="K244" s="163">
        <v>2984500</v>
      </c>
      <c r="L244" s="163">
        <v>0</v>
      </c>
      <c r="M244" s="163">
        <v>0</v>
      </c>
      <c r="N244" s="163">
        <v>0</v>
      </c>
    </row>
    <row r="245" spans="1:14" ht="38.25" outlineLevel="5">
      <c r="A245" s="165">
        <v>238</v>
      </c>
      <c r="B245" s="166" t="s">
        <v>576</v>
      </c>
      <c r="C245" s="166" t="s">
        <v>582</v>
      </c>
      <c r="D245" s="166" t="s">
        <v>0</v>
      </c>
      <c r="E245" s="167" t="s">
        <v>583</v>
      </c>
      <c r="F245" s="168">
        <v>76462</v>
      </c>
      <c r="G245" s="163">
        <v>2984500</v>
      </c>
      <c r="H245" s="163">
        <v>0</v>
      </c>
      <c r="I245" s="163">
        <v>2984500</v>
      </c>
      <c r="J245" s="163">
        <v>0</v>
      </c>
      <c r="K245" s="163">
        <v>2984500</v>
      </c>
      <c r="L245" s="163">
        <v>0</v>
      </c>
      <c r="M245" s="163">
        <v>0</v>
      </c>
      <c r="N245" s="163">
        <v>0</v>
      </c>
    </row>
    <row r="246" spans="1:14" outlineLevel="4">
      <c r="A246" s="165">
        <v>239</v>
      </c>
      <c r="B246" s="166" t="s">
        <v>576</v>
      </c>
      <c r="C246" s="166" t="s">
        <v>582</v>
      </c>
      <c r="D246" s="166" t="s">
        <v>5</v>
      </c>
      <c r="E246" s="167" t="s">
        <v>433</v>
      </c>
      <c r="F246" s="168">
        <v>76462</v>
      </c>
      <c r="G246" s="163">
        <v>1675000</v>
      </c>
      <c r="H246" s="163">
        <v>0</v>
      </c>
      <c r="I246" s="163">
        <v>1675000</v>
      </c>
      <c r="J246" s="163">
        <v>0</v>
      </c>
      <c r="K246" s="163">
        <v>1675000</v>
      </c>
      <c r="L246" s="163">
        <v>0</v>
      </c>
      <c r="M246" s="163">
        <v>0</v>
      </c>
      <c r="N246" s="163">
        <v>0</v>
      </c>
    </row>
    <row r="247" spans="1:14" ht="51" outlineLevel="5">
      <c r="A247" s="165">
        <v>240</v>
      </c>
      <c r="B247" s="166" t="s">
        <v>576</v>
      </c>
      <c r="C247" s="166" t="s">
        <v>584</v>
      </c>
      <c r="D247" s="166" t="s">
        <v>0</v>
      </c>
      <c r="E247" s="167" t="s">
        <v>585</v>
      </c>
      <c r="F247" s="168">
        <v>12743646</v>
      </c>
      <c r="G247" s="163">
        <v>1675000</v>
      </c>
      <c r="H247" s="163">
        <v>0</v>
      </c>
      <c r="I247" s="163">
        <v>1675000</v>
      </c>
      <c r="J247" s="163">
        <v>0</v>
      </c>
      <c r="K247" s="163">
        <v>1675000</v>
      </c>
      <c r="L247" s="163">
        <v>0</v>
      </c>
      <c r="M247" s="163">
        <v>0</v>
      </c>
      <c r="N247" s="163">
        <v>0</v>
      </c>
    </row>
    <row r="248" spans="1:14" ht="38.25" outlineLevel="2">
      <c r="A248" s="165">
        <v>241</v>
      </c>
      <c r="B248" s="166" t="s">
        <v>576</v>
      </c>
      <c r="C248" s="166" t="s">
        <v>586</v>
      </c>
      <c r="D248" s="166" t="s">
        <v>0</v>
      </c>
      <c r="E248" s="167" t="s">
        <v>587</v>
      </c>
      <c r="F248" s="168">
        <v>7682511</v>
      </c>
      <c r="G248" s="163">
        <v>643119</v>
      </c>
      <c r="H248" s="163">
        <v>0</v>
      </c>
      <c r="I248" s="163">
        <v>643119</v>
      </c>
      <c r="J248" s="163">
        <v>0</v>
      </c>
      <c r="K248" s="163">
        <v>643119</v>
      </c>
      <c r="L248" s="163">
        <v>0</v>
      </c>
      <c r="M248" s="163">
        <v>0</v>
      </c>
      <c r="N248" s="163">
        <v>0</v>
      </c>
    </row>
    <row r="249" spans="1:14" ht="38.25" outlineLevel="3">
      <c r="A249" s="165">
        <v>242</v>
      </c>
      <c r="B249" s="166" t="s">
        <v>576</v>
      </c>
      <c r="C249" s="166" t="s">
        <v>588</v>
      </c>
      <c r="D249" s="166" t="s">
        <v>0</v>
      </c>
      <c r="E249" s="167" t="s">
        <v>589</v>
      </c>
      <c r="F249" s="168">
        <v>7682511</v>
      </c>
      <c r="G249" s="163">
        <v>533119</v>
      </c>
      <c r="H249" s="163">
        <v>0</v>
      </c>
      <c r="I249" s="163">
        <v>533119</v>
      </c>
      <c r="J249" s="163">
        <v>0</v>
      </c>
      <c r="K249" s="163">
        <v>533119</v>
      </c>
      <c r="L249" s="163">
        <v>0</v>
      </c>
      <c r="M249" s="163">
        <v>0</v>
      </c>
      <c r="N249" s="163">
        <v>0</v>
      </c>
    </row>
    <row r="250" spans="1:14" outlineLevel="4">
      <c r="A250" s="165">
        <v>243</v>
      </c>
      <c r="B250" s="166" t="s">
        <v>576</v>
      </c>
      <c r="C250" s="166" t="s">
        <v>588</v>
      </c>
      <c r="D250" s="166" t="s">
        <v>5</v>
      </c>
      <c r="E250" s="167" t="s">
        <v>433</v>
      </c>
      <c r="F250" s="168">
        <v>7682511</v>
      </c>
      <c r="G250" s="163">
        <v>100000</v>
      </c>
      <c r="H250" s="163">
        <v>0</v>
      </c>
      <c r="I250" s="163">
        <v>100000</v>
      </c>
      <c r="J250" s="163">
        <v>0</v>
      </c>
      <c r="K250" s="163">
        <v>100000</v>
      </c>
      <c r="L250" s="163">
        <v>0</v>
      </c>
      <c r="M250" s="163">
        <v>0</v>
      </c>
      <c r="N250" s="163">
        <v>0</v>
      </c>
    </row>
    <row r="251" spans="1:14" ht="25.5" outlineLevel="5">
      <c r="A251" s="165">
        <v>244</v>
      </c>
      <c r="B251" s="166" t="s">
        <v>576</v>
      </c>
      <c r="C251" s="166" t="s">
        <v>590</v>
      </c>
      <c r="D251" s="166" t="s">
        <v>0</v>
      </c>
      <c r="E251" s="167" t="s">
        <v>591</v>
      </c>
      <c r="F251" s="168">
        <v>5061135</v>
      </c>
      <c r="G251" s="163">
        <v>100000</v>
      </c>
      <c r="H251" s="163">
        <v>0</v>
      </c>
      <c r="I251" s="163">
        <v>100000</v>
      </c>
      <c r="J251" s="163">
        <v>0</v>
      </c>
      <c r="K251" s="163">
        <v>100000</v>
      </c>
      <c r="L251" s="163">
        <v>0</v>
      </c>
      <c r="M251" s="163">
        <v>0</v>
      </c>
      <c r="N251" s="163">
        <v>0</v>
      </c>
    </row>
    <row r="252" spans="1:14" ht="38.25" outlineLevel="4">
      <c r="A252" s="165">
        <v>245</v>
      </c>
      <c r="B252" s="166" t="s">
        <v>576</v>
      </c>
      <c r="C252" s="166" t="s">
        <v>592</v>
      </c>
      <c r="D252" s="166" t="s">
        <v>0</v>
      </c>
      <c r="E252" s="167" t="s">
        <v>593</v>
      </c>
      <c r="F252" s="168">
        <v>4850377</v>
      </c>
      <c r="G252" s="163">
        <v>433119</v>
      </c>
      <c r="H252" s="163">
        <v>0</v>
      </c>
      <c r="I252" s="163">
        <v>433119</v>
      </c>
      <c r="J252" s="163">
        <v>0</v>
      </c>
      <c r="K252" s="163">
        <v>433119</v>
      </c>
      <c r="L252" s="163">
        <v>0</v>
      </c>
      <c r="M252" s="163">
        <v>0</v>
      </c>
      <c r="N252" s="163">
        <v>0</v>
      </c>
    </row>
    <row r="253" spans="1:14" outlineLevel="5">
      <c r="A253" s="165">
        <v>246</v>
      </c>
      <c r="B253" s="166" t="s">
        <v>576</v>
      </c>
      <c r="C253" s="166" t="s">
        <v>592</v>
      </c>
      <c r="D253" s="166" t="s">
        <v>5</v>
      </c>
      <c r="E253" s="167" t="s">
        <v>433</v>
      </c>
      <c r="F253" s="168">
        <v>4850377</v>
      </c>
      <c r="G253" s="163">
        <v>398119</v>
      </c>
      <c r="H253" s="163">
        <v>0</v>
      </c>
      <c r="I253" s="163">
        <v>398119</v>
      </c>
      <c r="J253" s="163">
        <v>0</v>
      </c>
      <c r="K253" s="163">
        <v>398119</v>
      </c>
      <c r="L253" s="163">
        <v>0</v>
      </c>
      <c r="M253" s="163">
        <v>0</v>
      </c>
      <c r="N253" s="163">
        <v>0</v>
      </c>
    </row>
    <row r="254" spans="1:14" ht="51" outlineLevel="5">
      <c r="A254" s="165">
        <v>247</v>
      </c>
      <c r="B254" s="166" t="s">
        <v>576</v>
      </c>
      <c r="C254" s="166" t="s">
        <v>594</v>
      </c>
      <c r="D254" s="166" t="s">
        <v>0</v>
      </c>
      <c r="E254" s="167" t="s">
        <v>595</v>
      </c>
      <c r="F254" s="168">
        <v>210758</v>
      </c>
      <c r="G254" s="163">
        <v>35000</v>
      </c>
      <c r="H254" s="163">
        <v>0</v>
      </c>
      <c r="I254" s="163">
        <v>35000</v>
      </c>
      <c r="J254" s="163">
        <v>0</v>
      </c>
      <c r="K254" s="163">
        <v>35000</v>
      </c>
      <c r="L254" s="163">
        <v>0</v>
      </c>
      <c r="M254" s="163">
        <v>0</v>
      </c>
      <c r="N254" s="163">
        <v>0</v>
      </c>
    </row>
    <row r="255" spans="1:14" outlineLevel="3">
      <c r="A255" s="165">
        <v>248</v>
      </c>
      <c r="B255" s="166" t="s">
        <v>576</v>
      </c>
      <c r="C255" s="166" t="s">
        <v>594</v>
      </c>
      <c r="D255" s="166" t="s">
        <v>5</v>
      </c>
      <c r="E255" s="167" t="s">
        <v>433</v>
      </c>
      <c r="F255" s="168">
        <v>210758</v>
      </c>
      <c r="G255" s="163">
        <v>60000</v>
      </c>
      <c r="H255" s="163">
        <v>0</v>
      </c>
      <c r="I255" s="163">
        <v>60000</v>
      </c>
      <c r="J255" s="163">
        <v>0</v>
      </c>
      <c r="K255" s="163">
        <v>60000</v>
      </c>
      <c r="L255" s="163">
        <v>0</v>
      </c>
      <c r="M255" s="163">
        <v>0</v>
      </c>
      <c r="N255" s="163">
        <v>0</v>
      </c>
    </row>
    <row r="256" spans="1:14" outlineLevel="4">
      <c r="A256" s="165">
        <v>249</v>
      </c>
      <c r="B256" s="166" t="s">
        <v>596</v>
      </c>
      <c r="C256" s="166" t="s">
        <v>322</v>
      </c>
      <c r="D256" s="166" t="s">
        <v>0</v>
      </c>
      <c r="E256" s="167" t="s">
        <v>597</v>
      </c>
      <c r="F256" s="168">
        <v>13765836</v>
      </c>
      <c r="G256" s="163">
        <v>60000</v>
      </c>
      <c r="H256" s="163">
        <v>0</v>
      </c>
      <c r="I256" s="163">
        <v>60000</v>
      </c>
      <c r="J256" s="163">
        <v>0</v>
      </c>
      <c r="K256" s="163">
        <v>60000</v>
      </c>
      <c r="L256" s="163">
        <v>0</v>
      </c>
      <c r="M256" s="163">
        <v>0</v>
      </c>
      <c r="N256" s="163">
        <v>0</v>
      </c>
    </row>
    <row r="257" spans="1:14" ht="30" customHeight="1" outlineLevel="5">
      <c r="A257" s="165">
        <v>250</v>
      </c>
      <c r="B257" s="166" t="s">
        <v>596</v>
      </c>
      <c r="C257" s="166" t="s">
        <v>546</v>
      </c>
      <c r="D257" s="166" t="s">
        <v>0</v>
      </c>
      <c r="E257" s="167" t="s">
        <v>547</v>
      </c>
      <c r="F257" s="168">
        <v>6285805</v>
      </c>
      <c r="G257" s="163">
        <v>60000</v>
      </c>
      <c r="H257" s="163">
        <v>0</v>
      </c>
      <c r="I257" s="163">
        <v>60000</v>
      </c>
      <c r="J257" s="163">
        <v>0</v>
      </c>
      <c r="K257" s="163">
        <v>60000</v>
      </c>
      <c r="L257" s="163">
        <v>0</v>
      </c>
      <c r="M257" s="163">
        <v>0</v>
      </c>
      <c r="N257" s="163">
        <v>0</v>
      </c>
    </row>
    <row r="258" spans="1:14" ht="38.25" outlineLevel="3">
      <c r="A258" s="165">
        <v>251</v>
      </c>
      <c r="B258" s="166" t="s">
        <v>596</v>
      </c>
      <c r="C258" s="166" t="s">
        <v>598</v>
      </c>
      <c r="D258" s="166" t="s">
        <v>0</v>
      </c>
      <c r="E258" s="167" t="s">
        <v>599</v>
      </c>
      <c r="F258" s="168">
        <v>6285805</v>
      </c>
      <c r="G258" s="163">
        <v>50000</v>
      </c>
      <c r="H258" s="163">
        <v>0</v>
      </c>
      <c r="I258" s="163">
        <v>50000</v>
      </c>
      <c r="J258" s="163">
        <v>0</v>
      </c>
      <c r="K258" s="163">
        <v>50000</v>
      </c>
      <c r="L258" s="163">
        <v>0</v>
      </c>
      <c r="M258" s="163">
        <v>0</v>
      </c>
      <c r="N258" s="163">
        <v>0</v>
      </c>
    </row>
    <row r="259" spans="1:14" ht="25.5" outlineLevel="4">
      <c r="A259" s="165">
        <v>252</v>
      </c>
      <c r="B259" s="166" t="s">
        <v>596</v>
      </c>
      <c r="C259" s="166" t="s">
        <v>600</v>
      </c>
      <c r="D259" s="166" t="s">
        <v>0</v>
      </c>
      <c r="E259" s="167" t="s">
        <v>601</v>
      </c>
      <c r="F259" s="168">
        <v>3016000</v>
      </c>
      <c r="G259" s="163">
        <v>50000</v>
      </c>
      <c r="H259" s="163">
        <v>0</v>
      </c>
      <c r="I259" s="163">
        <v>50000</v>
      </c>
      <c r="J259" s="163">
        <v>0</v>
      </c>
      <c r="K259" s="163">
        <v>50000</v>
      </c>
      <c r="L259" s="163">
        <v>0</v>
      </c>
      <c r="M259" s="163">
        <v>0</v>
      </c>
      <c r="N259" s="163">
        <v>0</v>
      </c>
    </row>
    <row r="260" spans="1:14" ht="25.5" outlineLevel="5">
      <c r="A260" s="165">
        <v>253</v>
      </c>
      <c r="B260" s="166" t="s">
        <v>596</v>
      </c>
      <c r="C260" s="166" t="s">
        <v>600</v>
      </c>
      <c r="D260" s="166" t="s">
        <v>2</v>
      </c>
      <c r="E260" s="167" t="s">
        <v>335</v>
      </c>
      <c r="F260" s="168">
        <v>3016000</v>
      </c>
      <c r="G260" s="163">
        <v>50000</v>
      </c>
      <c r="H260" s="163">
        <v>0</v>
      </c>
      <c r="I260" s="163">
        <v>50000</v>
      </c>
      <c r="J260" s="163">
        <v>0</v>
      </c>
      <c r="K260" s="163">
        <v>50000</v>
      </c>
      <c r="L260" s="163">
        <v>0</v>
      </c>
      <c r="M260" s="163">
        <v>0</v>
      </c>
      <c r="N260" s="163">
        <v>0</v>
      </c>
    </row>
    <row r="261" spans="1:14" ht="25.5" outlineLevel="1">
      <c r="A261" s="165">
        <v>254</v>
      </c>
      <c r="B261" s="166" t="s">
        <v>596</v>
      </c>
      <c r="C261" s="166" t="s">
        <v>602</v>
      </c>
      <c r="D261" s="166" t="s">
        <v>0</v>
      </c>
      <c r="E261" s="167" t="s">
        <v>601</v>
      </c>
      <c r="F261" s="168">
        <v>3269805</v>
      </c>
      <c r="G261" s="163">
        <v>5795356</v>
      </c>
      <c r="H261" s="163">
        <v>0</v>
      </c>
      <c r="I261" s="163">
        <v>5795356</v>
      </c>
      <c r="J261" s="163">
        <v>0</v>
      </c>
      <c r="K261" s="163">
        <v>5795356</v>
      </c>
      <c r="L261" s="163">
        <v>0</v>
      </c>
      <c r="M261" s="163">
        <v>0</v>
      </c>
      <c r="N261" s="163">
        <v>0</v>
      </c>
    </row>
    <row r="262" spans="1:14" ht="25.5" outlineLevel="2">
      <c r="A262" s="165">
        <v>255</v>
      </c>
      <c r="B262" s="166" t="s">
        <v>596</v>
      </c>
      <c r="C262" s="166" t="s">
        <v>602</v>
      </c>
      <c r="D262" s="166" t="s">
        <v>2</v>
      </c>
      <c r="E262" s="167" t="s">
        <v>335</v>
      </c>
      <c r="F262" s="168">
        <v>3269805</v>
      </c>
      <c r="G262" s="163">
        <v>5795356</v>
      </c>
      <c r="H262" s="163">
        <v>0</v>
      </c>
      <c r="I262" s="163">
        <v>5795356</v>
      </c>
      <c r="J262" s="163">
        <v>0</v>
      </c>
      <c r="K262" s="163">
        <v>5795356</v>
      </c>
      <c r="L262" s="163">
        <v>0</v>
      </c>
      <c r="M262" s="163">
        <v>0</v>
      </c>
      <c r="N262" s="163">
        <v>0</v>
      </c>
    </row>
    <row r="263" spans="1:14" ht="51" outlineLevel="4">
      <c r="A263" s="165">
        <v>256</v>
      </c>
      <c r="B263" s="166" t="s">
        <v>596</v>
      </c>
      <c r="C263" s="166" t="s">
        <v>584</v>
      </c>
      <c r="D263" s="166" t="s">
        <v>0</v>
      </c>
      <c r="E263" s="167" t="s">
        <v>585</v>
      </c>
      <c r="F263" s="168">
        <v>7480031</v>
      </c>
      <c r="G263" s="163">
        <v>5151262</v>
      </c>
      <c r="H263" s="163">
        <v>0</v>
      </c>
      <c r="I263" s="163">
        <v>5151262</v>
      </c>
      <c r="J263" s="163">
        <v>0</v>
      </c>
      <c r="K263" s="163">
        <v>5151262</v>
      </c>
      <c r="L263" s="163">
        <v>0</v>
      </c>
      <c r="M263" s="163">
        <v>0</v>
      </c>
      <c r="N263" s="163">
        <v>0</v>
      </c>
    </row>
    <row r="264" spans="1:14" ht="25.5" outlineLevel="5">
      <c r="A264" s="165">
        <v>257</v>
      </c>
      <c r="B264" s="166" t="s">
        <v>596</v>
      </c>
      <c r="C264" s="166" t="s">
        <v>603</v>
      </c>
      <c r="D264" s="166" t="s">
        <v>0</v>
      </c>
      <c r="E264" s="167" t="s">
        <v>604</v>
      </c>
      <c r="F264" s="168">
        <v>7280031</v>
      </c>
      <c r="G264" s="163">
        <v>4467032</v>
      </c>
      <c r="H264" s="163">
        <v>0</v>
      </c>
      <c r="I264" s="163">
        <v>4467032</v>
      </c>
      <c r="J264" s="163">
        <v>0</v>
      </c>
      <c r="K264" s="163">
        <v>4467032</v>
      </c>
      <c r="L264" s="163">
        <v>0</v>
      </c>
      <c r="M264" s="163">
        <v>0</v>
      </c>
      <c r="N264" s="163">
        <v>0</v>
      </c>
    </row>
    <row r="265" spans="1:14" outlineLevel="5">
      <c r="A265" s="165">
        <v>258</v>
      </c>
      <c r="B265" s="166" t="s">
        <v>596</v>
      </c>
      <c r="C265" s="166" t="s">
        <v>605</v>
      </c>
      <c r="D265" s="166" t="s">
        <v>0</v>
      </c>
      <c r="E265" s="167" t="s">
        <v>606</v>
      </c>
      <c r="F265" s="168">
        <v>837966</v>
      </c>
      <c r="G265" s="163">
        <v>683930</v>
      </c>
      <c r="H265" s="163">
        <v>0</v>
      </c>
      <c r="I265" s="163">
        <v>683930</v>
      </c>
      <c r="J265" s="163">
        <v>0</v>
      </c>
      <c r="K265" s="163">
        <v>683930</v>
      </c>
      <c r="L265" s="163">
        <v>0</v>
      </c>
      <c r="M265" s="163">
        <v>0</v>
      </c>
      <c r="N265" s="163">
        <v>0</v>
      </c>
    </row>
    <row r="266" spans="1:14" ht="17.25" customHeight="1" outlineLevel="5">
      <c r="A266" s="165">
        <v>259</v>
      </c>
      <c r="B266" s="166" t="s">
        <v>596</v>
      </c>
      <c r="C266" s="166" t="s">
        <v>605</v>
      </c>
      <c r="D266" s="166" t="s">
        <v>3</v>
      </c>
      <c r="E266" s="167" t="s">
        <v>382</v>
      </c>
      <c r="F266" s="168">
        <v>800000</v>
      </c>
      <c r="G266" s="163">
        <v>300</v>
      </c>
      <c r="H266" s="163">
        <v>0</v>
      </c>
      <c r="I266" s="163">
        <v>300</v>
      </c>
      <c r="J266" s="163">
        <v>0</v>
      </c>
      <c r="K266" s="163">
        <v>300</v>
      </c>
      <c r="L266" s="163">
        <v>0</v>
      </c>
      <c r="M266" s="163">
        <v>0</v>
      </c>
      <c r="N266" s="163">
        <v>0</v>
      </c>
    </row>
    <row r="267" spans="1:14" ht="25.5" outlineLevel="4">
      <c r="A267" s="165">
        <v>260</v>
      </c>
      <c r="B267" s="166" t="s">
        <v>596</v>
      </c>
      <c r="C267" s="166" t="s">
        <v>605</v>
      </c>
      <c r="D267" s="166" t="s">
        <v>2</v>
      </c>
      <c r="E267" s="167" t="s">
        <v>335</v>
      </c>
      <c r="F267" s="168">
        <v>37966</v>
      </c>
      <c r="G267" s="163">
        <v>644094</v>
      </c>
      <c r="H267" s="163">
        <v>0</v>
      </c>
      <c r="I267" s="163">
        <v>644094</v>
      </c>
      <c r="J267" s="163">
        <v>0</v>
      </c>
      <c r="K267" s="163">
        <v>644094</v>
      </c>
      <c r="L267" s="163">
        <v>0</v>
      </c>
      <c r="M267" s="163">
        <v>0</v>
      </c>
      <c r="N267" s="163">
        <v>0</v>
      </c>
    </row>
    <row r="268" spans="1:14" ht="30.75" customHeight="1" outlineLevel="5">
      <c r="A268" s="165">
        <v>261</v>
      </c>
      <c r="B268" s="166" t="s">
        <v>596</v>
      </c>
      <c r="C268" s="166" t="s">
        <v>607</v>
      </c>
      <c r="D268" s="166" t="s">
        <v>0</v>
      </c>
      <c r="E268" s="167" t="s">
        <v>608</v>
      </c>
      <c r="F268" s="168">
        <v>6442065</v>
      </c>
      <c r="G268" s="163">
        <v>644094</v>
      </c>
      <c r="H268" s="163">
        <v>0</v>
      </c>
      <c r="I268" s="163">
        <v>644094</v>
      </c>
      <c r="J268" s="163">
        <v>0</v>
      </c>
      <c r="K268" s="163">
        <v>644094</v>
      </c>
      <c r="L268" s="163">
        <v>0</v>
      </c>
      <c r="M268" s="163">
        <v>0</v>
      </c>
      <c r="N268" s="163">
        <v>0</v>
      </c>
    </row>
    <row r="269" spans="1:14" s="164" customFormat="1" ht="20.25" customHeight="1">
      <c r="A269" s="165">
        <v>262</v>
      </c>
      <c r="B269" s="166" t="s">
        <v>596</v>
      </c>
      <c r="C269" s="166" t="s">
        <v>607</v>
      </c>
      <c r="D269" s="166" t="s">
        <v>3</v>
      </c>
      <c r="E269" s="167" t="s">
        <v>382</v>
      </c>
      <c r="F269" s="168">
        <v>5115643</v>
      </c>
      <c r="G269" s="163">
        <v>21574762</v>
      </c>
      <c r="H269" s="163">
        <v>0</v>
      </c>
      <c r="I269" s="163">
        <v>21574762</v>
      </c>
      <c r="J269" s="163">
        <v>0</v>
      </c>
      <c r="K269" s="163">
        <v>21574762</v>
      </c>
      <c r="L269" s="163">
        <v>0</v>
      </c>
      <c r="M269" s="163">
        <v>0</v>
      </c>
      <c r="N269" s="163">
        <v>0</v>
      </c>
    </row>
    <row r="270" spans="1:14" ht="25.5" outlineLevel="1">
      <c r="A270" s="165">
        <v>263</v>
      </c>
      <c r="B270" s="166" t="s">
        <v>596</v>
      </c>
      <c r="C270" s="166" t="s">
        <v>607</v>
      </c>
      <c r="D270" s="166" t="s">
        <v>2</v>
      </c>
      <c r="E270" s="167" t="s">
        <v>335</v>
      </c>
      <c r="F270" s="168">
        <v>1302422</v>
      </c>
      <c r="G270" s="163">
        <v>19614913</v>
      </c>
      <c r="H270" s="163">
        <v>0</v>
      </c>
      <c r="I270" s="163">
        <v>19614913</v>
      </c>
      <c r="J270" s="163">
        <v>0</v>
      </c>
      <c r="K270" s="163">
        <v>19614913</v>
      </c>
      <c r="L270" s="163">
        <v>0</v>
      </c>
      <c r="M270" s="163">
        <v>0</v>
      </c>
      <c r="N270" s="163">
        <v>0</v>
      </c>
    </row>
    <row r="271" spans="1:14" s="164" customFormat="1" outlineLevel="2">
      <c r="A271" s="165">
        <v>264</v>
      </c>
      <c r="B271" s="166" t="s">
        <v>596</v>
      </c>
      <c r="C271" s="166" t="s">
        <v>607</v>
      </c>
      <c r="D271" s="166" t="s">
        <v>336</v>
      </c>
      <c r="E271" s="167" t="s">
        <v>337</v>
      </c>
      <c r="F271" s="168">
        <v>24000</v>
      </c>
      <c r="G271" s="163">
        <v>19614913</v>
      </c>
      <c r="H271" s="163">
        <v>0</v>
      </c>
      <c r="I271" s="163">
        <v>19614913</v>
      </c>
      <c r="J271" s="163">
        <v>0</v>
      </c>
      <c r="K271" s="163">
        <v>19614913</v>
      </c>
      <c r="L271" s="163">
        <v>0</v>
      </c>
      <c r="M271" s="163">
        <v>0</v>
      </c>
      <c r="N271" s="163">
        <v>0</v>
      </c>
    </row>
    <row r="272" spans="1:14" ht="28.5" customHeight="1" outlineLevel="3">
      <c r="A272" s="165">
        <v>265</v>
      </c>
      <c r="B272" s="166" t="s">
        <v>596</v>
      </c>
      <c r="C272" s="166" t="s">
        <v>590</v>
      </c>
      <c r="D272" s="166" t="s">
        <v>0</v>
      </c>
      <c r="E272" s="167" t="s">
        <v>591</v>
      </c>
      <c r="F272" s="168">
        <v>100000</v>
      </c>
      <c r="G272" s="163">
        <v>19614913</v>
      </c>
      <c r="H272" s="163">
        <v>0</v>
      </c>
      <c r="I272" s="163">
        <v>19614913</v>
      </c>
      <c r="J272" s="163">
        <v>0</v>
      </c>
      <c r="K272" s="163">
        <v>19614913</v>
      </c>
      <c r="L272" s="163">
        <v>0</v>
      </c>
      <c r="M272" s="163">
        <v>0</v>
      </c>
      <c r="N272" s="163">
        <v>0</v>
      </c>
    </row>
    <row r="273" spans="1:14" ht="39.75" customHeight="1" outlineLevel="4">
      <c r="A273" s="165">
        <v>266</v>
      </c>
      <c r="B273" s="166" t="s">
        <v>596</v>
      </c>
      <c r="C273" s="166" t="s">
        <v>609</v>
      </c>
      <c r="D273" s="166" t="s">
        <v>0</v>
      </c>
      <c r="E273" s="167" t="s">
        <v>610</v>
      </c>
      <c r="F273" s="168">
        <v>100000</v>
      </c>
      <c r="G273" s="163">
        <v>4962251</v>
      </c>
      <c r="H273" s="163">
        <v>0</v>
      </c>
      <c r="I273" s="163">
        <v>4962251</v>
      </c>
      <c r="J273" s="163">
        <v>0</v>
      </c>
      <c r="K273" s="163">
        <v>4962251</v>
      </c>
      <c r="L273" s="163">
        <v>0</v>
      </c>
      <c r="M273" s="163">
        <v>0</v>
      </c>
      <c r="N273" s="163">
        <v>0</v>
      </c>
    </row>
    <row r="274" spans="1:14" ht="25.5" outlineLevel="5">
      <c r="A274" s="165">
        <v>267</v>
      </c>
      <c r="B274" s="166" t="s">
        <v>596</v>
      </c>
      <c r="C274" s="166" t="s">
        <v>609</v>
      </c>
      <c r="D274" s="166" t="s">
        <v>2</v>
      </c>
      <c r="E274" s="167" t="s">
        <v>335</v>
      </c>
      <c r="F274" s="168">
        <v>100000</v>
      </c>
      <c r="G274" s="163">
        <v>4962251</v>
      </c>
      <c r="H274" s="163">
        <v>0</v>
      </c>
      <c r="I274" s="163">
        <v>4962251</v>
      </c>
      <c r="J274" s="163">
        <v>0</v>
      </c>
      <c r="K274" s="163">
        <v>4962251</v>
      </c>
      <c r="L274" s="163">
        <v>0</v>
      </c>
      <c r="M274" s="163">
        <v>0</v>
      </c>
      <c r="N274" s="163">
        <v>0</v>
      </c>
    </row>
    <row r="275" spans="1:14" ht="42.75" customHeight="1" outlineLevel="4">
      <c r="A275" s="165">
        <v>268</v>
      </c>
      <c r="B275" s="166" t="s">
        <v>596</v>
      </c>
      <c r="C275" s="166" t="s">
        <v>957</v>
      </c>
      <c r="D275" s="166" t="s">
        <v>0</v>
      </c>
      <c r="E275" s="167" t="s">
        <v>966</v>
      </c>
      <c r="F275" s="168">
        <v>50000</v>
      </c>
      <c r="G275" s="163">
        <v>13797662</v>
      </c>
      <c r="H275" s="163">
        <v>0</v>
      </c>
      <c r="I275" s="163">
        <v>13797662</v>
      </c>
      <c r="J275" s="163">
        <v>0</v>
      </c>
      <c r="K275" s="163">
        <v>13797662</v>
      </c>
      <c r="L275" s="163">
        <v>0</v>
      </c>
      <c r="M275" s="163">
        <v>0</v>
      </c>
      <c r="N275" s="163">
        <v>0</v>
      </c>
    </row>
    <row r="276" spans="1:14" ht="63.75" outlineLevel="5">
      <c r="A276" s="165">
        <v>269</v>
      </c>
      <c r="B276" s="166" t="s">
        <v>596</v>
      </c>
      <c r="C276" s="166" t="s">
        <v>959</v>
      </c>
      <c r="D276" s="166" t="s">
        <v>0</v>
      </c>
      <c r="E276" s="167" t="s">
        <v>967</v>
      </c>
      <c r="F276" s="168">
        <v>50000</v>
      </c>
      <c r="G276" s="163">
        <v>13797662</v>
      </c>
      <c r="H276" s="163">
        <v>0</v>
      </c>
      <c r="I276" s="163">
        <v>13797662</v>
      </c>
      <c r="J276" s="163">
        <v>0</v>
      </c>
      <c r="K276" s="163">
        <v>13797662</v>
      </c>
      <c r="L276" s="163">
        <v>0</v>
      </c>
      <c r="M276" s="163">
        <v>0</v>
      </c>
      <c r="N276" s="163">
        <v>0</v>
      </c>
    </row>
    <row r="277" spans="1:14" ht="25.5" outlineLevel="4">
      <c r="A277" s="165">
        <v>270</v>
      </c>
      <c r="B277" s="166" t="s">
        <v>596</v>
      </c>
      <c r="C277" s="166" t="s">
        <v>959</v>
      </c>
      <c r="D277" s="166" t="s">
        <v>2</v>
      </c>
      <c r="E277" s="167" t="s">
        <v>335</v>
      </c>
      <c r="F277" s="168">
        <v>50000</v>
      </c>
      <c r="G277" s="163">
        <v>115000</v>
      </c>
      <c r="H277" s="163">
        <v>0</v>
      </c>
      <c r="I277" s="163">
        <v>115000</v>
      </c>
      <c r="J277" s="163">
        <v>0</v>
      </c>
      <c r="K277" s="163">
        <v>115000</v>
      </c>
      <c r="L277" s="163">
        <v>0</v>
      </c>
      <c r="M277" s="163">
        <v>0</v>
      </c>
      <c r="N277" s="163">
        <v>0</v>
      </c>
    </row>
    <row r="278" spans="1:14" s="164" customFormat="1" ht="25.5" outlineLevel="5">
      <c r="A278" s="165">
        <v>271</v>
      </c>
      <c r="B278" s="166" t="s">
        <v>596</v>
      </c>
      <c r="C278" s="166" t="s">
        <v>961</v>
      </c>
      <c r="D278" s="166" t="s">
        <v>0</v>
      </c>
      <c r="E278" s="167" t="s">
        <v>968</v>
      </c>
      <c r="F278" s="168">
        <v>50000</v>
      </c>
      <c r="G278" s="163">
        <v>115000</v>
      </c>
      <c r="H278" s="163">
        <v>0</v>
      </c>
      <c r="I278" s="163">
        <v>115000</v>
      </c>
      <c r="J278" s="163">
        <v>0</v>
      </c>
      <c r="K278" s="163">
        <v>115000</v>
      </c>
      <c r="L278" s="163">
        <v>0</v>
      </c>
      <c r="M278" s="163">
        <v>0</v>
      </c>
      <c r="N278" s="163">
        <v>0</v>
      </c>
    </row>
    <row r="279" spans="1:14" ht="25.5" outlineLevel="4">
      <c r="A279" s="165">
        <v>272</v>
      </c>
      <c r="B279" s="166" t="s">
        <v>596</v>
      </c>
      <c r="C279" s="166" t="s">
        <v>963</v>
      </c>
      <c r="D279" s="166" t="s">
        <v>0</v>
      </c>
      <c r="E279" s="167" t="s">
        <v>969</v>
      </c>
      <c r="F279" s="168">
        <v>50000</v>
      </c>
      <c r="G279" s="163">
        <v>600000</v>
      </c>
      <c r="H279" s="163">
        <v>0</v>
      </c>
      <c r="I279" s="163">
        <v>600000</v>
      </c>
      <c r="J279" s="163">
        <v>0</v>
      </c>
      <c r="K279" s="163">
        <v>600000</v>
      </c>
      <c r="L279" s="163">
        <v>0</v>
      </c>
      <c r="M279" s="163">
        <v>0</v>
      </c>
      <c r="N279" s="163">
        <v>0</v>
      </c>
    </row>
    <row r="280" spans="1:14" ht="25.5" outlineLevel="5">
      <c r="A280" s="165">
        <v>273</v>
      </c>
      <c r="B280" s="166" t="s">
        <v>596</v>
      </c>
      <c r="C280" s="166" t="s">
        <v>963</v>
      </c>
      <c r="D280" s="166" t="s">
        <v>2</v>
      </c>
      <c r="E280" s="167" t="s">
        <v>335</v>
      </c>
      <c r="F280" s="168">
        <v>50000</v>
      </c>
      <c r="G280" s="163">
        <v>600000</v>
      </c>
      <c r="H280" s="163">
        <v>0</v>
      </c>
      <c r="I280" s="163">
        <v>600000</v>
      </c>
      <c r="J280" s="163">
        <v>0</v>
      </c>
      <c r="K280" s="163">
        <v>600000</v>
      </c>
      <c r="L280" s="163">
        <v>0</v>
      </c>
      <c r="M280" s="163">
        <v>0</v>
      </c>
      <c r="N280" s="163">
        <v>0</v>
      </c>
    </row>
    <row r="281" spans="1:14" outlineLevel="4">
      <c r="A281" s="165">
        <v>274</v>
      </c>
      <c r="B281" s="166" t="s">
        <v>611</v>
      </c>
      <c r="C281" s="166" t="s">
        <v>322</v>
      </c>
      <c r="D281" s="166" t="s">
        <v>0</v>
      </c>
      <c r="E281" s="167" t="s">
        <v>612</v>
      </c>
      <c r="F281" s="168">
        <v>6519422</v>
      </c>
      <c r="G281" s="163">
        <v>140000</v>
      </c>
      <c r="H281" s="163">
        <v>0</v>
      </c>
      <c r="I281" s="163">
        <v>140000</v>
      </c>
      <c r="J281" s="163">
        <v>0</v>
      </c>
      <c r="K281" s="163">
        <v>140000</v>
      </c>
      <c r="L281" s="163">
        <v>0</v>
      </c>
      <c r="M281" s="163">
        <v>0</v>
      </c>
      <c r="N281" s="163">
        <v>0</v>
      </c>
    </row>
    <row r="282" spans="1:14" outlineLevel="5">
      <c r="A282" s="165">
        <v>275</v>
      </c>
      <c r="B282" s="166" t="s">
        <v>611</v>
      </c>
      <c r="C282" s="166" t="s">
        <v>326</v>
      </c>
      <c r="D282" s="166" t="s">
        <v>0</v>
      </c>
      <c r="E282" s="167" t="s">
        <v>327</v>
      </c>
      <c r="F282" s="168">
        <v>6519422</v>
      </c>
      <c r="G282" s="163">
        <v>140000</v>
      </c>
      <c r="H282" s="163">
        <v>0</v>
      </c>
      <c r="I282" s="163">
        <v>140000</v>
      </c>
      <c r="J282" s="163">
        <v>0</v>
      </c>
      <c r="K282" s="163">
        <v>140000</v>
      </c>
      <c r="L282" s="163">
        <v>0</v>
      </c>
      <c r="M282" s="163">
        <v>0</v>
      </c>
      <c r="N282" s="163">
        <v>0</v>
      </c>
    </row>
    <row r="283" spans="1:14" ht="25.5" outlineLevel="1">
      <c r="A283" s="165">
        <v>276</v>
      </c>
      <c r="B283" s="166" t="s">
        <v>611</v>
      </c>
      <c r="C283" s="166" t="s">
        <v>380</v>
      </c>
      <c r="D283" s="166" t="s">
        <v>0</v>
      </c>
      <c r="E283" s="167" t="s">
        <v>381</v>
      </c>
      <c r="F283" s="168">
        <v>5765212</v>
      </c>
      <c r="G283" s="163">
        <v>1959849</v>
      </c>
      <c r="H283" s="163">
        <v>0</v>
      </c>
      <c r="I283" s="163">
        <v>1959849</v>
      </c>
      <c r="J283" s="163">
        <v>0</v>
      </c>
      <c r="K283" s="163">
        <v>1959849</v>
      </c>
      <c r="L283" s="163">
        <v>0</v>
      </c>
      <c r="M283" s="163">
        <v>0</v>
      </c>
      <c r="N283" s="163">
        <v>0</v>
      </c>
    </row>
    <row r="284" spans="1:14" ht="25.5" outlineLevel="2">
      <c r="A284" s="165">
        <v>277</v>
      </c>
      <c r="B284" s="166" t="s">
        <v>611</v>
      </c>
      <c r="C284" s="166" t="s">
        <v>380</v>
      </c>
      <c r="D284" s="166" t="s">
        <v>3</v>
      </c>
      <c r="E284" s="167" t="s">
        <v>382</v>
      </c>
      <c r="F284" s="168">
        <v>4862895</v>
      </c>
      <c r="G284" s="163">
        <v>1959849</v>
      </c>
      <c r="H284" s="163">
        <v>0</v>
      </c>
      <c r="I284" s="163">
        <v>1959849</v>
      </c>
      <c r="J284" s="163">
        <v>0</v>
      </c>
      <c r="K284" s="163">
        <v>1959849</v>
      </c>
      <c r="L284" s="163">
        <v>0</v>
      </c>
      <c r="M284" s="163">
        <v>0</v>
      </c>
      <c r="N284" s="163">
        <v>0</v>
      </c>
    </row>
    <row r="285" spans="1:14" ht="25.5" outlineLevel="4">
      <c r="A285" s="165">
        <v>278</v>
      </c>
      <c r="B285" s="166" t="s">
        <v>611</v>
      </c>
      <c r="C285" s="166" t="s">
        <v>380</v>
      </c>
      <c r="D285" s="166" t="s">
        <v>2</v>
      </c>
      <c r="E285" s="167" t="s">
        <v>335</v>
      </c>
      <c r="F285" s="168">
        <v>902317</v>
      </c>
      <c r="G285" s="163">
        <v>1385127</v>
      </c>
      <c r="H285" s="163">
        <v>0</v>
      </c>
      <c r="I285" s="163">
        <v>1385127</v>
      </c>
      <c r="J285" s="163">
        <v>0</v>
      </c>
      <c r="K285" s="163">
        <v>1385127</v>
      </c>
      <c r="L285" s="163">
        <v>0</v>
      </c>
      <c r="M285" s="163">
        <v>0</v>
      </c>
      <c r="N285" s="163">
        <v>0</v>
      </c>
    </row>
    <row r="286" spans="1:14" ht="25.5" outlineLevel="5">
      <c r="A286" s="165">
        <v>279</v>
      </c>
      <c r="B286" s="166" t="s">
        <v>611</v>
      </c>
      <c r="C286" s="166" t="s">
        <v>333</v>
      </c>
      <c r="D286" s="166" t="s">
        <v>0</v>
      </c>
      <c r="E286" s="167" t="s">
        <v>334</v>
      </c>
      <c r="F286" s="168">
        <v>754210</v>
      </c>
      <c r="G286" s="163">
        <v>1136477</v>
      </c>
      <c r="H286" s="163">
        <v>0</v>
      </c>
      <c r="I286" s="163">
        <v>1136477</v>
      </c>
      <c r="J286" s="163">
        <v>0</v>
      </c>
      <c r="K286" s="163">
        <v>1136477</v>
      </c>
      <c r="L286" s="163">
        <v>0</v>
      </c>
      <c r="M286" s="163">
        <v>0</v>
      </c>
      <c r="N286" s="163">
        <v>0</v>
      </c>
    </row>
    <row r="287" spans="1:14" ht="25.5" outlineLevel="5">
      <c r="A287" s="165">
        <v>280</v>
      </c>
      <c r="B287" s="166" t="s">
        <v>611</v>
      </c>
      <c r="C287" s="166" t="s">
        <v>333</v>
      </c>
      <c r="D287" s="166" t="s">
        <v>1</v>
      </c>
      <c r="E287" s="167" t="s">
        <v>330</v>
      </c>
      <c r="F287" s="168">
        <v>754210</v>
      </c>
      <c r="G287" s="163">
        <v>248650</v>
      </c>
      <c r="H287" s="163">
        <v>0</v>
      </c>
      <c r="I287" s="163">
        <v>248650</v>
      </c>
      <c r="J287" s="163">
        <v>0</v>
      </c>
      <c r="K287" s="163">
        <v>248650</v>
      </c>
      <c r="L287" s="163">
        <v>0</v>
      </c>
      <c r="M287" s="163">
        <v>0</v>
      </c>
      <c r="N287" s="163">
        <v>0</v>
      </c>
    </row>
    <row r="288" spans="1:14" s="164" customFormat="1" outlineLevel="4">
      <c r="A288" s="159">
        <v>281</v>
      </c>
      <c r="B288" s="160" t="s">
        <v>613</v>
      </c>
      <c r="C288" s="160" t="s">
        <v>322</v>
      </c>
      <c r="D288" s="160" t="s">
        <v>0</v>
      </c>
      <c r="E288" s="161" t="s">
        <v>614</v>
      </c>
      <c r="F288" s="162">
        <v>27031455</v>
      </c>
      <c r="G288" s="163">
        <v>574722</v>
      </c>
      <c r="H288" s="163">
        <v>0</v>
      </c>
      <c r="I288" s="163">
        <v>574722</v>
      </c>
      <c r="J288" s="163">
        <v>0</v>
      </c>
      <c r="K288" s="163">
        <v>574722</v>
      </c>
      <c r="L288" s="163">
        <v>0</v>
      </c>
      <c r="M288" s="163">
        <v>0</v>
      </c>
      <c r="N288" s="163">
        <v>0</v>
      </c>
    </row>
    <row r="289" spans="1:14" s="164" customFormat="1">
      <c r="A289" s="165">
        <v>282</v>
      </c>
      <c r="B289" s="166" t="s">
        <v>615</v>
      </c>
      <c r="C289" s="166" t="s">
        <v>322</v>
      </c>
      <c r="D289" s="166" t="s">
        <v>0</v>
      </c>
      <c r="E289" s="167" t="s">
        <v>616</v>
      </c>
      <c r="F289" s="168">
        <v>24716282</v>
      </c>
      <c r="G289" s="163">
        <v>35940154</v>
      </c>
      <c r="H289" s="163">
        <v>0</v>
      </c>
      <c r="I289" s="163">
        <v>35940154</v>
      </c>
      <c r="J289" s="163">
        <v>0</v>
      </c>
      <c r="K289" s="163">
        <v>35940154</v>
      </c>
      <c r="L289" s="163">
        <v>0</v>
      </c>
      <c r="M289" s="163">
        <v>0</v>
      </c>
      <c r="N289" s="163">
        <v>0</v>
      </c>
    </row>
    <row r="290" spans="1:14" ht="51" outlineLevel="3">
      <c r="A290" s="165">
        <v>283</v>
      </c>
      <c r="B290" s="166" t="s">
        <v>615</v>
      </c>
      <c r="C290" s="166" t="s">
        <v>584</v>
      </c>
      <c r="D290" s="166" t="s">
        <v>0</v>
      </c>
      <c r="E290" s="167" t="s">
        <v>585</v>
      </c>
      <c r="F290" s="168">
        <v>24716282</v>
      </c>
      <c r="G290" s="163">
        <v>296154</v>
      </c>
      <c r="H290" s="163">
        <v>0</v>
      </c>
      <c r="I290" s="163">
        <v>296154</v>
      </c>
      <c r="J290" s="163">
        <v>0</v>
      </c>
      <c r="K290" s="163">
        <v>296154</v>
      </c>
      <c r="L290" s="163">
        <v>0</v>
      </c>
      <c r="M290" s="163">
        <v>0</v>
      </c>
      <c r="N290" s="163">
        <v>0</v>
      </c>
    </row>
    <row r="291" spans="1:14" ht="25.5" outlineLevel="4">
      <c r="A291" s="165">
        <v>284</v>
      </c>
      <c r="B291" s="166" t="s">
        <v>615</v>
      </c>
      <c r="C291" s="166" t="s">
        <v>617</v>
      </c>
      <c r="D291" s="166" t="s">
        <v>0</v>
      </c>
      <c r="E291" s="167" t="s">
        <v>618</v>
      </c>
      <c r="F291" s="168">
        <v>24716282</v>
      </c>
      <c r="G291" s="163">
        <v>8154</v>
      </c>
      <c r="H291" s="163">
        <v>0</v>
      </c>
      <c r="I291" s="163">
        <v>8154</v>
      </c>
      <c r="J291" s="163">
        <v>0</v>
      </c>
      <c r="K291" s="163">
        <v>8154</v>
      </c>
      <c r="L291" s="163">
        <v>0</v>
      </c>
      <c r="M291" s="163">
        <v>0</v>
      </c>
      <c r="N291" s="163">
        <v>0</v>
      </c>
    </row>
    <row r="292" spans="1:14" ht="38.25" outlineLevel="5">
      <c r="A292" s="165">
        <v>285</v>
      </c>
      <c r="B292" s="166" t="s">
        <v>615</v>
      </c>
      <c r="C292" s="166" t="s">
        <v>619</v>
      </c>
      <c r="D292" s="166" t="s">
        <v>0</v>
      </c>
      <c r="E292" s="167" t="s">
        <v>620</v>
      </c>
      <c r="F292" s="168">
        <v>5773660</v>
      </c>
      <c r="G292" s="163">
        <v>8154</v>
      </c>
      <c r="H292" s="163">
        <v>0</v>
      </c>
      <c r="I292" s="163">
        <v>8154</v>
      </c>
      <c r="J292" s="163">
        <v>0</v>
      </c>
      <c r="K292" s="163">
        <v>8154</v>
      </c>
      <c r="L292" s="163">
        <v>0</v>
      </c>
      <c r="M292" s="163">
        <v>0</v>
      </c>
      <c r="N292" s="163">
        <v>0</v>
      </c>
    </row>
    <row r="293" spans="1:14" outlineLevel="4">
      <c r="A293" s="165">
        <v>286</v>
      </c>
      <c r="B293" s="166" t="s">
        <v>615</v>
      </c>
      <c r="C293" s="166" t="s">
        <v>619</v>
      </c>
      <c r="D293" s="166" t="s">
        <v>5</v>
      </c>
      <c r="E293" s="167" t="s">
        <v>433</v>
      </c>
      <c r="F293" s="168">
        <v>5773660</v>
      </c>
      <c r="G293" s="163">
        <v>288000</v>
      </c>
      <c r="H293" s="163">
        <v>0</v>
      </c>
      <c r="I293" s="163">
        <v>288000</v>
      </c>
      <c r="J293" s="163">
        <v>0</v>
      </c>
      <c r="K293" s="163">
        <v>288000</v>
      </c>
      <c r="L293" s="163">
        <v>0</v>
      </c>
      <c r="M293" s="163">
        <v>0</v>
      </c>
      <c r="N293" s="163">
        <v>0</v>
      </c>
    </row>
    <row r="294" spans="1:14" ht="25.5" outlineLevel="4">
      <c r="A294" s="165">
        <v>287</v>
      </c>
      <c r="B294" s="166" t="s">
        <v>615</v>
      </c>
      <c r="C294" s="166" t="s">
        <v>621</v>
      </c>
      <c r="D294" s="166" t="s">
        <v>0</v>
      </c>
      <c r="E294" s="167" t="s">
        <v>622</v>
      </c>
      <c r="F294" s="168">
        <v>15634877</v>
      </c>
      <c r="G294" s="163"/>
      <c r="H294" s="163"/>
      <c r="I294" s="163"/>
      <c r="J294" s="163"/>
      <c r="K294" s="163"/>
      <c r="L294" s="163"/>
      <c r="M294" s="163"/>
      <c r="N294" s="163"/>
    </row>
    <row r="295" spans="1:14" outlineLevel="3">
      <c r="A295" s="165">
        <v>288</v>
      </c>
      <c r="B295" s="166" t="s">
        <v>615</v>
      </c>
      <c r="C295" s="166" t="s">
        <v>621</v>
      </c>
      <c r="D295" s="166" t="s">
        <v>5</v>
      </c>
      <c r="E295" s="167" t="s">
        <v>433</v>
      </c>
      <c r="F295" s="168">
        <v>15634877</v>
      </c>
      <c r="G295" s="163">
        <v>34320951</v>
      </c>
      <c r="H295" s="163">
        <v>0</v>
      </c>
      <c r="I295" s="163">
        <v>34320951</v>
      </c>
      <c r="J295" s="163">
        <v>0</v>
      </c>
      <c r="K295" s="163">
        <v>34320951</v>
      </c>
      <c r="L295" s="163">
        <v>0</v>
      </c>
      <c r="M295" s="163">
        <v>0</v>
      </c>
      <c r="N295" s="163">
        <v>0</v>
      </c>
    </row>
    <row r="296" spans="1:14" ht="38.25" outlineLevel="4">
      <c r="A296" s="165">
        <v>289</v>
      </c>
      <c r="B296" s="166" t="s">
        <v>615</v>
      </c>
      <c r="C296" s="166" t="s">
        <v>623</v>
      </c>
      <c r="D296" s="166" t="s">
        <v>0</v>
      </c>
      <c r="E296" s="167" t="s">
        <v>624</v>
      </c>
      <c r="F296" s="168">
        <v>1507745</v>
      </c>
      <c r="G296" s="163">
        <v>14618951</v>
      </c>
      <c r="H296" s="163">
        <v>0</v>
      </c>
      <c r="I296" s="163">
        <v>14618951</v>
      </c>
      <c r="J296" s="163">
        <v>0</v>
      </c>
      <c r="K296" s="163">
        <v>14618951</v>
      </c>
      <c r="L296" s="163">
        <v>0</v>
      </c>
      <c r="M296" s="163">
        <v>0</v>
      </c>
      <c r="N296" s="163">
        <v>0</v>
      </c>
    </row>
    <row r="297" spans="1:14" s="164" customFormat="1" outlineLevel="5">
      <c r="A297" s="165">
        <v>290</v>
      </c>
      <c r="B297" s="166" t="s">
        <v>615</v>
      </c>
      <c r="C297" s="166" t="s">
        <v>623</v>
      </c>
      <c r="D297" s="166" t="s">
        <v>5</v>
      </c>
      <c r="E297" s="167" t="s">
        <v>433</v>
      </c>
      <c r="F297" s="168">
        <v>1507745</v>
      </c>
      <c r="G297" s="163">
        <v>172000</v>
      </c>
      <c r="H297" s="163">
        <v>0</v>
      </c>
      <c r="I297" s="163">
        <v>172000</v>
      </c>
      <c r="J297" s="163">
        <v>0</v>
      </c>
      <c r="K297" s="163">
        <v>172000</v>
      </c>
      <c r="L297" s="163">
        <v>0</v>
      </c>
      <c r="M297" s="163">
        <v>0</v>
      </c>
      <c r="N297" s="163">
        <v>0</v>
      </c>
    </row>
    <row r="298" spans="1:14" outlineLevel="5">
      <c r="A298" s="165">
        <v>291</v>
      </c>
      <c r="B298" s="166" t="s">
        <v>615</v>
      </c>
      <c r="C298" s="166" t="s">
        <v>625</v>
      </c>
      <c r="D298" s="166" t="s">
        <v>0</v>
      </c>
      <c r="E298" s="167" t="s">
        <v>626</v>
      </c>
      <c r="F298" s="168">
        <v>1600000</v>
      </c>
      <c r="G298" s="163">
        <v>14446951</v>
      </c>
      <c r="H298" s="163">
        <v>0</v>
      </c>
      <c r="I298" s="163">
        <v>14446951</v>
      </c>
      <c r="J298" s="163">
        <v>0</v>
      </c>
      <c r="K298" s="163">
        <v>14446951</v>
      </c>
      <c r="L298" s="163">
        <v>0</v>
      </c>
      <c r="M298" s="163">
        <v>0</v>
      </c>
      <c r="N298" s="163">
        <v>0</v>
      </c>
    </row>
    <row r="299" spans="1:14" ht="25.5" outlineLevel="4">
      <c r="A299" s="165">
        <v>292</v>
      </c>
      <c r="B299" s="166" t="s">
        <v>615</v>
      </c>
      <c r="C299" s="166" t="s">
        <v>625</v>
      </c>
      <c r="D299" s="166" t="s">
        <v>2</v>
      </c>
      <c r="E299" s="167" t="s">
        <v>335</v>
      </c>
      <c r="F299" s="168">
        <v>1600000</v>
      </c>
      <c r="G299" s="163">
        <v>10896000</v>
      </c>
      <c r="H299" s="163">
        <v>0</v>
      </c>
      <c r="I299" s="163">
        <v>10896000</v>
      </c>
      <c r="J299" s="163">
        <v>0</v>
      </c>
      <c r="K299" s="163">
        <v>10896000</v>
      </c>
      <c r="L299" s="163">
        <v>0</v>
      </c>
      <c r="M299" s="163">
        <v>0</v>
      </c>
      <c r="N299" s="163">
        <v>0</v>
      </c>
    </row>
    <row r="300" spans="1:14" ht="78.75" customHeight="1" outlineLevel="4">
      <c r="A300" s="165">
        <v>293</v>
      </c>
      <c r="B300" s="166" t="s">
        <v>615</v>
      </c>
      <c r="C300" s="166" t="s">
        <v>627</v>
      </c>
      <c r="D300" s="166" t="s">
        <v>0</v>
      </c>
      <c r="E300" s="167" t="s">
        <v>628</v>
      </c>
      <c r="F300" s="168">
        <v>200000</v>
      </c>
      <c r="G300" s="163"/>
      <c r="H300" s="163"/>
      <c r="I300" s="163"/>
      <c r="J300" s="163"/>
      <c r="K300" s="163"/>
      <c r="L300" s="163"/>
      <c r="M300" s="163"/>
      <c r="N300" s="163"/>
    </row>
    <row r="301" spans="1:14" outlineLevel="5">
      <c r="A301" s="165">
        <v>294</v>
      </c>
      <c r="B301" s="166" t="s">
        <v>615</v>
      </c>
      <c r="C301" s="166" t="s">
        <v>627</v>
      </c>
      <c r="D301" s="166" t="s">
        <v>5</v>
      </c>
      <c r="E301" s="167" t="s">
        <v>433</v>
      </c>
      <c r="F301" s="168">
        <v>200000</v>
      </c>
      <c r="G301" s="163">
        <v>9993107</v>
      </c>
      <c r="H301" s="163">
        <v>0</v>
      </c>
      <c r="I301" s="163">
        <v>9993107</v>
      </c>
      <c r="J301" s="163">
        <v>0</v>
      </c>
      <c r="K301" s="163">
        <v>9993107</v>
      </c>
      <c r="L301" s="163">
        <v>0</v>
      </c>
      <c r="M301" s="163">
        <v>0</v>
      </c>
      <c r="N301" s="163">
        <v>0</v>
      </c>
    </row>
    <row r="302" spans="1:14" ht="25.5" outlineLevel="4">
      <c r="A302" s="165">
        <v>295</v>
      </c>
      <c r="B302" s="166" t="s">
        <v>629</v>
      </c>
      <c r="C302" s="166" t="s">
        <v>322</v>
      </c>
      <c r="D302" s="166" t="s">
        <v>0</v>
      </c>
      <c r="E302" s="167" t="s">
        <v>630</v>
      </c>
      <c r="F302" s="168">
        <v>2315173</v>
      </c>
      <c r="G302" s="163">
        <v>8669000</v>
      </c>
      <c r="H302" s="163">
        <v>0</v>
      </c>
      <c r="I302" s="163">
        <v>8669000</v>
      </c>
      <c r="J302" s="163">
        <v>0</v>
      </c>
      <c r="K302" s="163">
        <v>8669000</v>
      </c>
      <c r="L302" s="163">
        <v>0</v>
      </c>
      <c r="M302" s="163">
        <v>0</v>
      </c>
      <c r="N302" s="163">
        <v>0</v>
      </c>
    </row>
    <row r="303" spans="1:14" outlineLevel="5">
      <c r="A303" s="165">
        <v>296</v>
      </c>
      <c r="B303" s="166" t="s">
        <v>629</v>
      </c>
      <c r="C303" s="166" t="s">
        <v>326</v>
      </c>
      <c r="D303" s="166" t="s">
        <v>0</v>
      </c>
      <c r="E303" s="167" t="s">
        <v>327</v>
      </c>
      <c r="F303" s="168">
        <v>2315173</v>
      </c>
      <c r="G303" s="163">
        <v>151708</v>
      </c>
      <c r="H303" s="163">
        <v>0</v>
      </c>
      <c r="I303" s="163">
        <v>151708</v>
      </c>
      <c r="J303" s="163">
        <v>0</v>
      </c>
      <c r="K303" s="163">
        <v>151708</v>
      </c>
      <c r="L303" s="163">
        <v>0</v>
      </c>
      <c r="M303" s="163">
        <v>0</v>
      </c>
      <c r="N303" s="163">
        <v>0</v>
      </c>
    </row>
    <row r="304" spans="1:14" s="164" customFormat="1" ht="18" customHeight="1" outlineLevel="5">
      <c r="A304" s="165">
        <v>297</v>
      </c>
      <c r="B304" s="166" t="s">
        <v>629</v>
      </c>
      <c r="C304" s="166" t="s">
        <v>380</v>
      </c>
      <c r="D304" s="166" t="s">
        <v>0</v>
      </c>
      <c r="E304" s="167" t="s">
        <v>381</v>
      </c>
      <c r="F304" s="168">
        <v>1628597</v>
      </c>
      <c r="G304" s="163">
        <v>8517292</v>
      </c>
      <c r="H304" s="163">
        <v>0</v>
      </c>
      <c r="I304" s="163">
        <v>8517292</v>
      </c>
      <c r="J304" s="163">
        <v>0</v>
      </c>
      <c r="K304" s="163">
        <v>8517292</v>
      </c>
      <c r="L304" s="163">
        <v>0</v>
      </c>
      <c r="M304" s="163">
        <v>0</v>
      </c>
      <c r="N304" s="163">
        <v>0</v>
      </c>
    </row>
    <row r="305" spans="1:14" ht="20.25" customHeight="1" outlineLevel="4">
      <c r="A305" s="165">
        <v>298</v>
      </c>
      <c r="B305" s="166" t="s">
        <v>629</v>
      </c>
      <c r="C305" s="166" t="s">
        <v>380</v>
      </c>
      <c r="D305" s="166" t="s">
        <v>3</v>
      </c>
      <c r="E305" s="167" t="s">
        <v>382</v>
      </c>
      <c r="F305" s="168">
        <v>954348</v>
      </c>
      <c r="G305" s="163">
        <v>137000</v>
      </c>
      <c r="H305" s="163">
        <v>0</v>
      </c>
      <c r="I305" s="163">
        <v>137000</v>
      </c>
      <c r="J305" s="163">
        <v>0</v>
      </c>
      <c r="K305" s="163">
        <v>137000</v>
      </c>
      <c r="L305" s="163">
        <v>0</v>
      </c>
      <c r="M305" s="163">
        <v>0</v>
      </c>
      <c r="N305" s="163">
        <v>0</v>
      </c>
    </row>
    <row r="306" spans="1:14" s="164" customFormat="1" ht="25.5" outlineLevel="5">
      <c r="A306" s="165">
        <v>299</v>
      </c>
      <c r="B306" s="166" t="s">
        <v>629</v>
      </c>
      <c r="C306" s="166" t="s">
        <v>380</v>
      </c>
      <c r="D306" s="166" t="s">
        <v>2</v>
      </c>
      <c r="E306" s="167" t="s">
        <v>335</v>
      </c>
      <c r="F306" s="168">
        <v>674149</v>
      </c>
      <c r="G306" s="163">
        <v>3000</v>
      </c>
      <c r="H306" s="163">
        <v>0</v>
      </c>
      <c r="I306" s="163">
        <v>3000</v>
      </c>
      <c r="J306" s="163">
        <v>0</v>
      </c>
      <c r="K306" s="163">
        <v>3000</v>
      </c>
      <c r="L306" s="163">
        <v>0</v>
      </c>
      <c r="M306" s="163">
        <v>0</v>
      </c>
      <c r="N306" s="163">
        <v>0</v>
      </c>
    </row>
    <row r="307" spans="1:14" outlineLevel="5">
      <c r="A307" s="165">
        <v>300</v>
      </c>
      <c r="B307" s="166" t="s">
        <v>629</v>
      </c>
      <c r="C307" s="166" t="s">
        <v>380</v>
      </c>
      <c r="D307" s="166" t="s">
        <v>336</v>
      </c>
      <c r="E307" s="167" t="s">
        <v>337</v>
      </c>
      <c r="F307" s="168">
        <v>100</v>
      </c>
      <c r="G307" s="163">
        <v>134000</v>
      </c>
      <c r="H307" s="163">
        <v>0</v>
      </c>
      <c r="I307" s="163">
        <v>134000</v>
      </c>
      <c r="J307" s="163">
        <v>0</v>
      </c>
      <c r="K307" s="163">
        <v>134000</v>
      </c>
      <c r="L307" s="163">
        <v>0</v>
      </c>
      <c r="M307" s="163">
        <v>0</v>
      </c>
      <c r="N307" s="163">
        <v>0</v>
      </c>
    </row>
    <row r="308" spans="1:14" ht="25.5" outlineLevel="2">
      <c r="A308" s="165">
        <v>301</v>
      </c>
      <c r="B308" s="166" t="s">
        <v>629</v>
      </c>
      <c r="C308" s="166" t="s">
        <v>333</v>
      </c>
      <c r="D308" s="166" t="s">
        <v>0</v>
      </c>
      <c r="E308" s="167" t="s">
        <v>334</v>
      </c>
      <c r="F308" s="168">
        <v>686576</v>
      </c>
      <c r="G308" s="163">
        <v>467000</v>
      </c>
      <c r="H308" s="163">
        <v>0</v>
      </c>
      <c r="I308" s="163">
        <v>467000</v>
      </c>
      <c r="J308" s="163">
        <v>0</v>
      </c>
      <c r="K308" s="163">
        <v>467000</v>
      </c>
      <c r="L308" s="163">
        <v>0</v>
      </c>
      <c r="M308" s="163">
        <v>0</v>
      </c>
      <c r="N308" s="163">
        <v>0</v>
      </c>
    </row>
    <row r="309" spans="1:14" s="164" customFormat="1" ht="25.5" outlineLevel="3">
      <c r="A309" s="165">
        <v>302</v>
      </c>
      <c r="B309" s="166" t="s">
        <v>629</v>
      </c>
      <c r="C309" s="166" t="s">
        <v>333</v>
      </c>
      <c r="D309" s="166" t="s">
        <v>1</v>
      </c>
      <c r="E309" s="167" t="s">
        <v>330</v>
      </c>
      <c r="F309" s="168">
        <v>681576</v>
      </c>
      <c r="G309" s="163">
        <v>467000</v>
      </c>
      <c r="H309" s="163">
        <v>0</v>
      </c>
      <c r="I309" s="163">
        <v>467000</v>
      </c>
      <c r="J309" s="163">
        <v>0</v>
      </c>
      <c r="K309" s="163">
        <v>467000</v>
      </c>
      <c r="L309" s="163">
        <v>0</v>
      </c>
      <c r="M309" s="163">
        <v>0</v>
      </c>
      <c r="N309" s="163">
        <v>0</v>
      </c>
    </row>
    <row r="310" spans="1:14" ht="25.5" outlineLevel="4">
      <c r="A310" s="165">
        <v>303</v>
      </c>
      <c r="B310" s="166" t="s">
        <v>629</v>
      </c>
      <c r="C310" s="166" t="s">
        <v>333</v>
      </c>
      <c r="D310" s="166" t="s">
        <v>2</v>
      </c>
      <c r="E310" s="167" t="s">
        <v>335</v>
      </c>
      <c r="F310" s="168">
        <v>5000</v>
      </c>
      <c r="G310" s="163">
        <v>467000</v>
      </c>
      <c r="H310" s="163">
        <v>0</v>
      </c>
      <c r="I310" s="163">
        <v>467000</v>
      </c>
      <c r="J310" s="163">
        <v>0</v>
      </c>
      <c r="K310" s="163">
        <v>467000</v>
      </c>
      <c r="L310" s="163">
        <v>0</v>
      </c>
      <c r="M310" s="163">
        <v>0</v>
      </c>
      <c r="N310" s="163">
        <v>0</v>
      </c>
    </row>
    <row r="311" spans="1:14" s="164" customFormat="1" outlineLevel="5">
      <c r="A311" s="159">
        <v>304</v>
      </c>
      <c r="B311" s="160" t="s">
        <v>631</v>
      </c>
      <c r="C311" s="160" t="s">
        <v>322</v>
      </c>
      <c r="D311" s="160" t="s">
        <v>0</v>
      </c>
      <c r="E311" s="161" t="s">
        <v>632</v>
      </c>
      <c r="F311" s="162">
        <v>44294646</v>
      </c>
      <c r="G311" s="163">
        <v>467000</v>
      </c>
      <c r="H311" s="163">
        <v>0</v>
      </c>
      <c r="I311" s="163">
        <v>467000</v>
      </c>
      <c r="J311" s="163">
        <v>0</v>
      </c>
      <c r="K311" s="163">
        <v>467000</v>
      </c>
      <c r="L311" s="163">
        <v>0</v>
      </c>
      <c r="M311" s="163">
        <v>0</v>
      </c>
      <c r="N311" s="163">
        <v>0</v>
      </c>
    </row>
    <row r="312" spans="1:14" outlineLevel="1">
      <c r="A312" s="165">
        <v>305</v>
      </c>
      <c r="B312" s="166" t="s">
        <v>633</v>
      </c>
      <c r="C312" s="166" t="s">
        <v>322</v>
      </c>
      <c r="D312" s="166" t="s">
        <v>0</v>
      </c>
      <c r="E312" s="167" t="s">
        <v>634</v>
      </c>
      <c r="F312" s="168">
        <v>42116842</v>
      </c>
      <c r="G312" s="163">
        <v>856049</v>
      </c>
      <c r="H312" s="163">
        <v>0</v>
      </c>
      <c r="I312" s="163">
        <v>856049</v>
      </c>
      <c r="J312" s="163">
        <v>0</v>
      </c>
      <c r="K312" s="163">
        <v>856049</v>
      </c>
      <c r="L312" s="163">
        <v>0</v>
      </c>
      <c r="M312" s="163">
        <v>0</v>
      </c>
      <c r="N312" s="163">
        <v>0</v>
      </c>
    </row>
    <row r="313" spans="1:14" ht="42.75" customHeight="1" outlineLevel="2">
      <c r="A313" s="165">
        <v>306</v>
      </c>
      <c r="B313" s="166" t="s">
        <v>633</v>
      </c>
      <c r="C313" s="166" t="s">
        <v>360</v>
      </c>
      <c r="D313" s="166" t="s">
        <v>0</v>
      </c>
      <c r="E313" s="167" t="s">
        <v>361</v>
      </c>
      <c r="F313" s="168">
        <v>51888</v>
      </c>
      <c r="G313" s="163">
        <v>200000</v>
      </c>
      <c r="H313" s="163">
        <v>0</v>
      </c>
      <c r="I313" s="163">
        <v>200000</v>
      </c>
      <c r="J313" s="163">
        <v>0</v>
      </c>
      <c r="K313" s="163">
        <v>200000</v>
      </c>
      <c r="L313" s="163">
        <v>0</v>
      </c>
      <c r="M313" s="163">
        <v>0</v>
      </c>
      <c r="N313" s="163">
        <v>0</v>
      </c>
    </row>
    <row r="314" spans="1:14" ht="38.25" outlineLevel="3">
      <c r="A314" s="165">
        <v>307</v>
      </c>
      <c r="B314" s="166" t="s">
        <v>633</v>
      </c>
      <c r="C314" s="166" t="s">
        <v>635</v>
      </c>
      <c r="D314" s="166" t="s">
        <v>0</v>
      </c>
      <c r="E314" s="167" t="s">
        <v>636</v>
      </c>
      <c r="F314" s="168">
        <v>51888</v>
      </c>
      <c r="G314" s="163">
        <v>200000</v>
      </c>
      <c r="H314" s="163">
        <v>0</v>
      </c>
      <c r="I314" s="163">
        <v>200000</v>
      </c>
      <c r="J314" s="163">
        <v>0</v>
      </c>
      <c r="K314" s="163">
        <v>200000</v>
      </c>
      <c r="L314" s="163">
        <v>0</v>
      </c>
      <c r="M314" s="163">
        <v>0</v>
      </c>
      <c r="N314" s="163">
        <v>0</v>
      </c>
    </row>
    <row r="315" spans="1:14" ht="38.25" outlineLevel="4">
      <c r="A315" s="165">
        <v>308</v>
      </c>
      <c r="B315" s="166" t="s">
        <v>633</v>
      </c>
      <c r="C315" s="166" t="s">
        <v>637</v>
      </c>
      <c r="D315" s="166" t="s">
        <v>0</v>
      </c>
      <c r="E315" s="167" t="s">
        <v>638</v>
      </c>
      <c r="F315" s="168">
        <v>12972</v>
      </c>
      <c r="G315" s="163">
        <v>200000</v>
      </c>
      <c r="H315" s="163">
        <v>0</v>
      </c>
      <c r="I315" s="163">
        <v>200000</v>
      </c>
      <c r="J315" s="163">
        <v>0</v>
      </c>
      <c r="K315" s="163">
        <v>200000</v>
      </c>
      <c r="L315" s="163">
        <v>0</v>
      </c>
      <c r="M315" s="163">
        <v>0</v>
      </c>
      <c r="N315" s="163">
        <v>0</v>
      </c>
    </row>
    <row r="316" spans="1:14" ht="25.5" outlineLevel="5">
      <c r="A316" s="165">
        <v>309</v>
      </c>
      <c r="B316" s="166" t="s">
        <v>633</v>
      </c>
      <c r="C316" s="166" t="s">
        <v>637</v>
      </c>
      <c r="D316" s="166" t="s">
        <v>639</v>
      </c>
      <c r="E316" s="167" t="s">
        <v>640</v>
      </c>
      <c r="F316" s="168">
        <v>12972</v>
      </c>
      <c r="G316" s="163">
        <v>200000</v>
      </c>
      <c r="H316" s="163">
        <v>0</v>
      </c>
      <c r="I316" s="163">
        <v>200000</v>
      </c>
      <c r="J316" s="163">
        <v>0</v>
      </c>
      <c r="K316" s="163">
        <v>200000</v>
      </c>
      <c r="L316" s="163">
        <v>0</v>
      </c>
      <c r="M316" s="163">
        <v>0</v>
      </c>
      <c r="N316" s="163">
        <v>0</v>
      </c>
    </row>
    <row r="317" spans="1:14" ht="38.25" outlineLevel="2">
      <c r="A317" s="165">
        <v>310</v>
      </c>
      <c r="B317" s="166" t="s">
        <v>633</v>
      </c>
      <c r="C317" s="166" t="s">
        <v>641</v>
      </c>
      <c r="D317" s="166" t="s">
        <v>0</v>
      </c>
      <c r="E317" s="167" t="s">
        <v>642</v>
      </c>
      <c r="F317" s="168">
        <v>38916</v>
      </c>
      <c r="G317" s="163">
        <v>656049</v>
      </c>
      <c r="H317" s="163">
        <v>0</v>
      </c>
      <c r="I317" s="163">
        <v>656049</v>
      </c>
      <c r="J317" s="163">
        <v>0</v>
      </c>
      <c r="K317" s="163">
        <v>656049</v>
      </c>
      <c r="L317" s="163">
        <v>0</v>
      </c>
      <c r="M317" s="163">
        <v>0</v>
      </c>
      <c r="N317" s="163">
        <v>0</v>
      </c>
    </row>
    <row r="318" spans="1:14" ht="25.5" outlineLevel="3">
      <c r="A318" s="165">
        <v>311</v>
      </c>
      <c r="B318" s="166" t="s">
        <v>633</v>
      </c>
      <c r="C318" s="166" t="s">
        <v>641</v>
      </c>
      <c r="D318" s="166" t="s">
        <v>639</v>
      </c>
      <c r="E318" s="167" t="s">
        <v>640</v>
      </c>
      <c r="F318" s="168">
        <v>38916</v>
      </c>
      <c r="G318" s="163">
        <v>656049</v>
      </c>
      <c r="H318" s="163">
        <v>0</v>
      </c>
      <c r="I318" s="163">
        <v>656049</v>
      </c>
      <c r="J318" s="163">
        <v>0</v>
      </c>
      <c r="K318" s="163">
        <v>656049</v>
      </c>
      <c r="L318" s="163">
        <v>0</v>
      </c>
      <c r="M318" s="163">
        <v>0</v>
      </c>
      <c r="N318" s="163">
        <v>0</v>
      </c>
    </row>
    <row r="319" spans="1:14" ht="51" outlineLevel="4">
      <c r="A319" s="165">
        <v>312</v>
      </c>
      <c r="B319" s="166" t="s">
        <v>633</v>
      </c>
      <c r="C319" s="166" t="s">
        <v>447</v>
      </c>
      <c r="D319" s="166" t="s">
        <v>0</v>
      </c>
      <c r="E319" s="167" t="s">
        <v>448</v>
      </c>
      <c r="F319" s="168">
        <v>40979796</v>
      </c>
      <c r="G319" s="163">
        <v>656049</v>
      </c>
      <c r="H319" s="163">
        <v>0</v>
      </c>
      <c r="I319" s="163">
        <v>656049</v>
      </c>
      <c r="J319" s="163">
        <v>0</v>
      </c>
      <c r="K319" s="163">
        <v>656049</v>
      </c>
      <c r="L319" s="163">
        <v>0</v>
      </c>
      <c r="M319" s="163">
        <v>0</v>
      </c>
      <c r="N319" s="163">
        <v>0</v>
      </c>
    </row>
    <row r="320" spans="1:14" ht="38.25" outlineLevel="5">
      <c r="A320" s="165">
        <v>313</v>
      </c>
      <c r="B320" s="166" t="s">
        <v>633</v>
      </c>
      <c r="C320" s="166" t="s">
        <v>643</v>
      </c>
      <c r="D320" s="166" t="s">
        <v>0</v>
      </c>
      <c r="E320" s="167" t="s">
        <v>644</v>
      </c>
      <c r="F320" s="168">
        <v>40979796</v>
      </c>
      <c r="G320" s="163">
        <v>576049</v>
      </c>
      <c r="H320" s="163">
        <v>0</v>
      </c>
      <c r="I320" s="163">
        <v>576049</v>
      </c>
      <c r="J320" s="163">
        <v>0</v>
      </c>
      <c r="K320" s="163">
        <v>576049</v>
      </c>
      <c r="L320" s="163">
        <v>0</v>
      </c>
      <c r="M320" s="163">
        <v>0</v>
      </c>
      <c r="N320" s="163">
        <v>0</v>
      </c>
    </row>
    <row r="321" spans="1:14" ht="140.25" outlineLevel="5">
      <c r="A321" s="165">
        <v>314</v>
      </c>
      <c r="B321" s="166" t="s">
        <v>633</v>
      </c>
      <c r="C321" s="166" t="s">
        <v>645</v>
      </c>
      <c r="D321" s="166" t="s">
        <v>0</v>
      </c>
      <c r="E321" s="167" t="s">
        <v>646</v>
      </c>
      <c r="F321" s="168">
        <v>21719589</v>
      </c>
      <c r="G321" s="163">
        <v>80000</v>
      </c>
      <c r="H321" s="163">
        <v>0</v>
      </c>
      <c r="I321" s="163">
        <v>80000</v>
      </c>
      <c r="J321" s="163">
        <v>0</v>
      </c>
      <c r="K321" s="163">
        <v>80000</v>
      </c>
      <c r="L321" s="163">
        <v>0</v>
      </c>
      <c r="M321" s="163">
        <v>0</v>
      </c>
      <c r="N321" s="163">
        <v>0</v>
      </c>
    </row>
    <row r="322" spans="1:14" ht="25.5" outlineLevel="5">
      <c r="A322" s="165">
        <v>315</v>
      </c>
      <c r="B322" s="166" t="s">
        <v>633</v>
      </c>
      <c r="C322" s="166" t="s">
        <v>645</v>
      </c>
      <c r="D322" s="166" t="s">
        <v>2</v>
      </c>
      <c r="E322" s="167" t="s">
        <v>335</v>
      </c>
      <c r="F322" s="168">
        <v>252600</v>
      </c>
      <c r="G322" s="163"/>
      <c r="H322" s="163"/>
      <c r="I322" s="163"/>
      <c r="J322" s="163"/>
      <c r="K322" s="163"/>
      <c r="L322" s="163"/>
      <c r="M322" s="163"/>
      <c r="N322" s="163"/>
    </row>
    <row r="323" spans="1:14" ht="25.5" outlineLevel="5">
      <c r="A323" s="165">
        <v>316</v>
      </c>
      <c r="B323" s="166" t="s">
        <v>633</v>
      </c>
      <c r="C323" s="166" t="s">
        <v>645</v>
      </c>
      <c r="D323" s="166" t="s">
        <v>639</v>
      </c>
      <c r="E323" s="167" t="s">
        <v>640</v>
      </c>
      <c r="F323" s="168">
        <v>21466989</v>
      </c>
      <c r="G323" s="163"/>
      <c r="H323" s="163"/>
      <c r="I323" s="163"/>
      <c r="J323" s="163"/>
      <c r="K323" s="163"/>
      <c r="L323" s="163"/>
      <c r="M323" s="163"/>
      <c r="N323" s="163"/>
    </row>
    <row r="324" spans="1:14" ht="44.25" customHeight="1" outlineLevel="5">
      <c r="A324" s="165">
        <v>317</v>
      </c>
      <c r="B324" s="166" t="s">
        <v>633</v>
      </c>
      <c r="C324" s="166" t="s">
        <v>647</v>
      </c>
      <c r="D324" s="166" t="s">
        <v>0</v>
      </c>
      <c r="E324" s="167" t="s">
        <v>648</v>
      </c>
      <c r="F324" s="168">
        <v>13027207</v>
      </c>
      <c r="G324" s="163"/>
      <c r="H324" s="163"/>
      <c r="I324" s="163"/>
      <c r="J324" s="163"/>
      <c r="K324" s="163"/>
      <c r="L324" s="163"/>
      <c r="M324" s="163"/>
      <c r="N324" s="163"/>
    </row>
    <row r="325" spans="1:14" s="164" customFormat="1" ht="30.75" customHeight="1">
      <c r="A325" s="165">
        <v>318</v>
      </c>
      <c r="B325" s="166" t="s">
        <v>633</v>
      </c>
      <c r="C325" s="166" t="s">
        <v>647</v>
      </c>
      <c r="D325" s="166" t="s">
        <v>2</v>
      </c>
      <c r="E325" s="167" t="s">
        <v>335</v>
      </c>
      <c r="F325" s="168">
        <v>250000</v>
      </c>
      <c r="G325" s="163">
        <v>3046811</v>
      </c>
      <c r="H325" s="163">
        <v>0</v>
      </c>
      <c r="I325" s="163">
        <v>3046811</v>
      </c>
      <c r="J325" s="163">
        <v>0</v>
      </c>
      <c r="K325" s="163">
        <v>3046811</v>
      </c>
      <c r="L325" s="163">
        <v>0</v>
      </c>
      <c r="M325" s="163">
        <v>0</v>
      </c>
      <c r="N325" s="163">
        <v>0</v>
      </c>
    </row>
    <row r="326" spans="1:14" ht="25.5" outlineLevel="1">
      <c r="A326" s="165">
        <v>319</v>
      </c>
      <c r="B326" s="166" t="s">
        <v>633</v>
      </c>
      <c r="C326" s="166" t="s">
        <v>647</v>
      </c>
      <c r="D326" s="166" t="s">
        <v>639</v>
      </c>
      <c r="E326" s="167" t="s">
        <v>640</v>
      </c>
      <c r="F326" s="168">
        <v>12777207</v>
      </c>
      <c r="G326" s="163">
        <v>3046811</v>
      </c>
      <c r="H326" s="163">
        <v>0</v>
      </c>
      <c r="I326" s="163">
        <v>3046811</v>
      </c>
      <c r="J326" s="163">
        <v>0</v>
      </c>
      <c r="K326" s="163">
        <v>3046811</v>
      </c>
      <c r="L326" s="163">
        <v>0</v>
      </c>
      <c r="M326" s="163">
        <v>0</v>
      </c>
      <c r="N326" s="163">
        <v>0</v>
      </c>
    </row>
    <row r="327" spans="1:14" s="164" customFormat="1" ht="153" outlineLevel="2">
      <c r="A327" s="165">
        <v>320</v>
      </c>
      <c r="B327" s="166" t="s">
        <v>633</v>
      </c>
      <c r="C327" s="166" t="s">
        <v>649</v>
      </c>
      <c r="D327" s="166" t="s">
        <v>0</v>
      </c>
      <c r="E327" s="167" t="s">
        <v>650</v>
      </c>
      <c r="F327" s="168">
        <v>6091000</v>
      </c>
      <c r="G327" s="163">
        <v>3046811</v>
      </c>
      <c r="H327" s="163">
        <v>0</v>
      </c>
      <c r="I327" s="163">
        <v>3046811</v>
      </c>
      <c r="J327" s="163">
        <v>0</v>
      </c>
      <c r="K327" s="163">
        <v>3046811</v>
      </c>
      <c r="L327" s="163">
        <v>0</v>
      </c>
      <c r="M327" s="163">
        <v>0</v>
      </c>
      <c r="N327" s="163">
        <v>0</v>
      </c>
    </row>
    <row r="328" spans="1:14" ht="25.5" outlineLevel="3">
      <c r="A328" s="165">
        <v>321</v>
      </c>
      <c r="B328" s="166" t="s">
        <v>633</v>
      </c>
      <c r="C328" s="166" t="s">
        <v>649</v>
      </c>
      <c r="D328" s="166" t="s">
        <v>2</v>
      </c>
      <c r="E328" s="167" t="s">
        <v>335</v>
      </c>
      <c r="F328" s="168">
        <v>120000</v>
      </c>
      <c r="G328" s="163">
        <v>3046811</v>
      </c>
      <c r="H328" s="163">
        <v>0</v>
      </c>
      <c r="I328" s="163">
        <v>3046811</v>
      </c>
      <c r="J328" s="163">
        <v>0</v>
      </c>
      <c r="K328" s="163">
        <v>3046811</v>
      </c>
      <c r="L328" s="163">
        <v>0</v>
      </c>
      <c r="M328" s="163">
        <v>0</v>
      </c>
      <c r="N328" s="163">
        <v>0</v>
      </c>
    </row>
    <row r="329" spans="1:14" ht="25.5" outlineLevel="4">
      <c r="A329" s="165">
        <v>322</v>
      </c>
      <c r="B329" s="166" t="s">
        <v>633</v>
      </c>
      <c r="C329" s="166" t="s">
        <v>649</v>
      </c>
      <c r="D329" s="166" t="s">
        <v>639</v>
      </c>
      <c r="E329" s="167" t="s">
        <v>640</v>
      </c>
      <c r="F329" s="168">
        <v>5971000</v>
      </c>
      <c r="G329" s="163">
        <v>2571811</v>
      </c>
      <c r="H329" s="163">
        <v>0</v>
      </c>
      <c r="I329" s="163">
        <v>2571811</v>
      </c>
      <c r="J329" s="163">
        <v>0</v>
      </c>
      <c r="K329" s="163">
        <v>2571811</v>
      </c>
      <c r="L329" s="163">
        <v>0</v>
      </c>
      <c r="M329" s="163">
        <v>0</v>
      </c>
      <c r="N329" s="163">
        <v>0</v>
      </c>
    </row>
    <row r="330" spans="1:14" s="164" customFormat="1" ht="38.25" outlineLevel="5">
      <c r="A330" s="165">
        <v>323</v>
      </c>
      <c r="B330" s="166" t="s">
        <v>633</v>
      </c>
      <c r="C330" s="166" t="s">
        <v>651</v>
      </c>
      <c r="D330" s="166" t="s">
        <v>0</v>
      </c>
      <c r="E330" s="167" t="s">
        <v>652</v>
      </c>
      <c r="F330" s="168">
        <v>142000</v>
      </c>
      <c r="G330" s="163">
        <v>2571811</v>
      </c>
      <c r="H330" s="163">
        <v>0</v>
      </c>
      <c r="I330" s="163">
        <v>2571811</v>
      </c>
      <c r="J330" s="163">
        <v>0</v>
      </c>
      <c r="K330" s="163">
        <v>2571811</v>
      </c>
      <c r="L330" s="163">
        <v>0</v>
      </c>
      <c r="M330" s="163">
        <v>0</v>
      </c>
      <c r="N330" s="163">
        <v>0</v>
      </c>
    </row>
    <row r="331" spans="1:14" ht="25.5" outlineLevel="4">
      <c r="A331" s="165">
        <v>324</v>
      </c>
      <c r="B331" s="166" t="s">
        <v>633</v>
      </c>
      <c r="C331" s="166" t="s">
        <v>651</v>
      </c>
      <c r="D331" s="166" t="s">
        <v>2</v>
      </c>
      <c r="E331" s="167" t="s">
        <v>335</v>
      </c>
      <c r="F331" s="168">
        <v>2000</v>
      </c>
      <c r="G331" s="163">
        <v>475000</v>
      </c>
      <c r="H331" s="163">
        <v>0</v>
      </c>
      <c r="I331" s="163">
        <v>475000</v>
      </c>
      <c r="J331" s="163">
        <v>0</v>
      </c>
      <c r="K331" s="163">
        <v>475000</v>
      </c>
      <c r="L331" s="163">
        <v>0</v>
      </c>
      <c r="M331" s="163">
        <v>0</v>
      </c>
      <c r="N331" s="163">
        <v>0</v>
      </c>
    </row>
    <row r="332" spans="1:14" s="164" customFormat="1" ht="25.5" outlineLevel="5">
      <c r="A332" s="165">
        <v>325</v>
      </c>
      <c r="B332" s="166" t="s">
        <v>633</v>
      </c>
      <c r="C332" s="166" t="s">
        <v>651</v>
      </c>
      <c r="D332" s="166" t="s">
        <v>639</v>
      </c>
      <c r="E332" s="167" t="s">
        <v>640</v>
      </c>
      <c r="F332" s="168">
        <v>140000</v>
      </c>
      <c r="G332" s="163">
        <v>475000</v>
      </c>
      <c r="H332" s="163">
        <v>0</v>
      </c>
      <c r="I332" s="163">
        <v>475000</v>
      </c>
      <c r="J332" s="163">
        <v>0</v>
      </c>
      <c r="K332" s="163">
        <v>475000</v>
      </c>
      <c r="L332" s="163">
        <v>0</v>
      </c>
      <c r="M332" s="163">
        <v>0</v>
      </c>
      <c r="N332" s="163">
        <v>0</v>
      </c>
    </row>
    <row r="333" spans="1:14" s="164" customFormat="1" ht="51">
      <c r="A333" s="165">
        <v>326</v>
      </c>
      <c r="B333" s="166" t="s">
        <v>633</v>
      </c>
      <c r="C333" s="166" t="s">
        <v>584</v>
      </c>
      <c r="D333" s="166" t="s">
        <v>0</v>
      </c>
      <c r="E333" s="167" t="s">
        <v>585</v>
      </c>
      <c r="F333" s="168">
        <v>1085158</v>
      </c>
      <c r="G333" s="163">
        <v>4826</v>
      </c>
      <c r="H333" s="163">
        <v>0</v>
      </c>
      <c r="I333" s="163">
        <v>4826</v>
      </c>
      <c r="J333" s="163">
        <v>0</v>
      </c>
      <c r="K333" s="163">
        <v>4826</v>
      </c>
      <c r="L333" s="163">
        <v>0</v>
      </c>
      <c r="M333" s="163">
        <v>0</v>
      </c>
      <c r="N333" s="163">
        <v>0</v>
      </c>
    </row>
    <row r="334" spans="1:14" ht="18.75" customHeight="1" outlineLevel="1">
      <c r="A334" s="165">
        <v>327</v>
      </c>
      <c r="B334" s="166" t="s">
        <v>633</v>
      </c>
      <c r="C334" s="166" t="s">
        <v>653</v>
      </c>
      <c r="D334" s="166" t="s">
        <v>0</v>
      </c>
      <c r="E334" s="167" t="s">
        <v>654</v>
      </c>
      <c r="F334" s="168">
        <v>1085158</v>
      </c>
      <c r="G334" s="163">
        <v>4826</v>
      </c>
      <c r="H334" s="163">
        <v>0</v>
      </c>
      <c r="I334" s="163">
        <v>4826</v>
      </c>
      <c r="J334" s="163">
        <v>0</v>
      </c>
      <c r="K334" s="163">
        <v>4826</v>
      </c>
      <c r="L334" s="163">
        <v>0</v>
      </c>
      <c r="M334" s="163">
        <v>0</v>
      </c>
      <c r="N334" s="163">
        <v>0</v>
      </c>
    </row>
    <row r="335" spans="1:14" s="164" customFormat="1" ht="51" outlineLevel="2">
      <c r="A335" s="165">
        <v>328</v>
      </c>
      <c r="B335" s="166" t="s">
        <v>633</v>
      </c>
      <c r="C335" s="166" t="s">
        <v>655</v>
      </c>
      <c r="D335" s="166" t="s">
        <v>0</v>
      </c>
      <c r="E335" s="167" t="s">
        <v>656</v>
      </c>
      <c r="F335" s="168">
        <v>1085158</v>
      </c>
      <c r="G335" s="163">
        <v>4826</v>
      </c>
      <c r="H335" s="163">
        <v>0</v>
      </c>
      <c r="I335" s="163">
        <v>4826</v>
      </c>
      <c r="J335" s="163">
        <v>0</v>
      </c>
      <c r="K335" s="163">
        <v>4826</v>
      </c>
      <c r="L335" s="163">
        <v>0</v>
      </c>
      <c r="M335" s="163">
        <v>0</v>
      </c>
      <c r="N335" s="163">
        <v>0</v>
      </c>
    </row>
    <row r="336" spans="1:14" s="164" customFormat="1" ht="25.5" outlineLevel="4">
      <c r="A336" s="165">
        <v>329</v>
      </c>
      <c r="B336" s="166" t="s">
        <v>633</v>
      </c>
      <c r="C336" s="166" t="s">
        <v>655</v>
      </c>
      <c r="D336" s="166" t="s">
        <v>389</v>
      </c>
      <c r="E336" s="167" t="s">
        <v>390</v>
      </c>
      <c r="F336" s="168">
        <v>1085158</v>
      </c>
      <c r="G336" s="163">
        <v>4826</v>
      </c>
      <c r="H336" s="163">
        <v>0</v>
      </c>
      <c r="I336" s="163">
        <v>4826</v>
      </c>
      <c r="J336" s="163">
        <v>0</v>
      </c>
      <c r="K336" s="163">
        <v>4826</v>
      </c>
      <c r="L336" s="163">
        <v>0</v>
      </c>
      <c r="M336" s="163">
        <v>0</v>
      </c>
      <c r="N336" s="163">
        <v>0</v>
      </c>
    </row>
    <row r="337" spans="1:14" outlineLevel="5">
      <c r="A337" s="165">
        <v>330</v>
      </c>
      <c r="B337" s="166" t="s">
        <v>657</v>
      </c>
      <c r="C337" s="166" t="s">
        <v>322</v>
      </c>
      <c r="D337" s="166" t="s">
        <v>0</v>
      </c>
      <c r="E337" s="167" t="s">
        <v>658</v>
      </c>
      <c r="F337" s="168">
        <v>2177804</v>
      </c>
      <c r="G337" s="163">
        <v>4826</v>
      </c>
      <c r="H337" s="163">
        <v>0</v>
      </c>
      <c r="I337" s="163">
        <v>4826</v>
      </c>
      <c r="J337" s="163">
        <v>0</v>
      </c>
      <c r="K337" s="163">
        <v>4826</v>
      </c>
      <c r="L337" s="163">
        <v>0</v>
      </c>
      <c r="M337" s="163">
        <v>0</v>
      </c>
      <c r="N337" s="163">
        <v>0</v>
      </c>
    </row>
    <row r="338" spans="1:14" s="164" customFormat="1" ht="45" customHeight="1">
      <c r="A338" s="165">
        <v>331</v>
      </c>
      <c r="B338" s="166" t="s">
        <v>657</v>
      </c>
      <c r="C338" s="166" t="s">
        <v>360</v>
      </c>
      <c r="D338" s="166" t="s">
        <v>0</v>
      </c>
      <c r="E338" s="167" t="s">
        <v>361</v>
      </c>
      <c r="F338" s="168">
        <v>207600</v>
      </c>
      <c r="G338" s="169">
        <v>309040417</v>
      </c>
      <c r="H338" s="169">
        <v>0</v>
      </c>
      <c r="I338" s="169">
        <v>309040417</v>
      </c>
      <c r="J338" s="169">
        <v>0</v>
      </c>
      <c r="K338" s="169">
        <v>309040417</v>
      </c>
      <c r="L338" s="169">
        <v>0</v>
      </c>
      <c r="M338" s="169">
        <v>0</v>
      </c>
      <c r="N338" s="169">
        <v>0</v>
      </c>
    </row>
    <row r="339" spans="1:14" ht="38.25">
      <c r="A339" s="165">
        <v>332</v>
      </c>
      <c r="B339" s="166" t="s">
        <v>657</v>
      </c>
      <c r="C339" s="166" t="s">
        <v>635</v>
      </c>
      <c r="D339" s="166" t="s">
        <v>0</v>
      </c>
      <c r="E339" s="167" t="s">
        <v>636</v>
      </c>
      <c r="F339" s="168">
        <v>207600</v>
      </c>
      <c r="G339" s="170"/>
      <c r="H339" s="170"/>
      <c r="I339" s="170"/>
      <c r="J339" s="170"/>
      <c r="K339" s="170"/>
      <c r="L339" s="170"/>
      <c r="M339" s="170"/>
      <c r="N339" s="170"/>
    </row>
    <row r="340" spans="1:14" s="164" customFormat="1" ht="25.5">
      <c r="A340" s="165">
        <v>333</v>
      </c>
      <c r="B340" s="166" t="s">
        <v>657</v>
      </c>
      <c r="C340" s="166" t="s">
        <v>659</v>
      </c>
      <c r="D340" s="166" t="s">
        <v>0</v>
      </c>
      <c r="E340" s="167" t="s">
        <v>660</v>
      </c>
      <c r="F340" s="168">
        <v>207600</v>
      </c>
      <c r="G340" s="171"/>
      <c r="H340" s="171"/>
      <c r="I340" s="171"/>
      <c r="J340" s="171"/>
      <c r="K340" s="171"/>
      <c r="L340" s="171"/>
      <c r="M340" s="171"/>
      <c r="N340" s="171"/>
    </row>
    <row r="341" spans="1:14" ht="38.25">
      <c r="A341" s="165">
        <v>334</v>
      </c>
      <c r="B341" s="166" t="s">
        <v>657</v>
      </c>
      <c r="C341" s="166" t="s">
        <v>659</v>
      </c>
      <c r="D341" s="166" t="s">
        <v>425</v>
      </c>
      <c r="E341" s="167" t="s">
        <v>426</v>
      </c>
      <c r="F341" s="168">
        <v>207600</v>
      </c>
    </row>
    <row r="342" spans="1:14" s="164" customFormat="1" ht="51">
      <c r="A342" s="165">
        <v>335</v>
      </c>
      <c r="B342" s="166" t="s">
        <v>657</v>
      </c>
      <c r="C342" s="166" t="s">
        <v>447</v>
      </c>
      <c r="D342" s="166" t="s">
        <v>0</v>
      </c>
      <c r="E342" s="167" t="s">
        <v>448</v>
      </c>
      <c r="F342" s="168">
        <v>1970204</v>
      </c>
    </row>
    <row r="343" spans="1:14" ht="41.25" customHeight="1">
      <c r="A343" s="165">
        <v>336</v>
      </c>
      <c r="B343" s="166" t="s">
        <v>657</v>
      </c>
      <c r="C343" s="166" t="s">
        <v>643</v>
      </c>
      <c r="D343" s="166" t="s">
        <v>0</v>
      </c>
      <c r="E343" s="167" t="s">
        <v>644</v>
      </c>
      <c r="F343" s="168">
        <v>1970204</v>
      </c>
    </row>
    <row r="344" spans="1:14" ht="134.25" customHeight="1">
      <c r="A344" s="165">
        <v>337</v>
      </c>
      <c r="B344" s="166" t="s">
        <v>657</v>
      </c>
      <c r="C344" s="166" t="s">
        <v>645</v>
      </c>
      <c r="D344" s="166" t="s">
        <v>0</v>
      </c>
      <c r="E344" s="167" t="s">
        <v>646</v>
      </c>
      <c r="F344" s="168">
        <v>1053411</v>
      </c>
    </row>
    <row r="345" spans="1:14" ht="18.75" customHeight="1">
      <c r="A345" s="165">
        <v>338</v>
      </c>
      <c r="B345" s="166" t="s">
        <v>657</v>
      </c>
      <c r="C345" s="166" t="s">
        <v>645</v>
      </c>
      <c r="D345" s="166" t="s">
        <v>3</v>
      </c>
      <c r="E345" s="167" t="s">
        <v>382</v>
      </c>
      <c r="F345" s="168">
        <v>969911</v>
      </c>
    </row>
    <row r="346" spans="1:14" ht="25.5">
      <c r="A346" s="165">
        <v>339</v>
      </c>
      <c r="B346" s="166" t="s">
        <v>657</v>
      </c>
      <c r="C346" s="166" t="s">
        <v>645</v>
      </c>
      <c r="D346" s="166" t="s">
        <v>2</v>
      </c>
      <c r="E346" s="167" t="s">
        <v>335</v>
      </c>
      <c r="F346" s="168">
        <v>83500</v>
      </c>
    </row>
    <row r="347" spans="1:14" ht="153">
      <c r="A347" s="165">
        <v>340</v>
      </c>
      <c r="B347" s="166" t="s">
        <v>657</v>
      </c>
      <c r="C347" s="166" t="s">
        <v>647</v>
      </c>
      <c r="D347" s="166" t="s">
        <v>0</v>
      </c>
      <c r="E347" s="167" t="s">
        <v>648</v>
      </c>
      <c r="F347" s="168">
        <v>916793</v>
      </c>
    </row>
    <row r="348" spans="1:14" s="164" customFormat="1" ht="28.5" customHeight="1">
      <c r="A348" s="165">
        <v>341</v>
      </c>
      <c r="B348" s="166" t="s">
        <v>657</v>
      </c>
      <c r="C348" s="166" t="s">
        <v>647</v>
      </c>
      <c r="D348" s="166" t="s">
        <v>3</v>
      </c>
      <c r="E348" s="167" t="s">
        <v>382</v>
      </c>
      <c r="F348" s="168">
        <v>733393</v>
      </c>
    </row>
    <row r="349" spans="1:14" ht="25.5">
      <c r="A349" s="165">
        <v>342</v>
      </c>
      <c r="B349" s="166" t="s">
        <v>657</v>
      </c>
      <c r="C349" s="166" t="s">
        <v>647</v>
      </c>
      <c r="D349" s="166" t="s">
        <v>2</v>
      </c>
      <c r="E349" s="167" t="s">
        <v>335</v>
      </c>
      <c r="F349" s="168">
        <v>183400</v>
      </c>
    </row>
    <row r="350" spans="1:14" s="164" customFormat="1">
      <c r="A350" s="159">
        <v>343</v>
      </c>
      <c r="B350" s="160" t="s">
        <v>661</v>
      </c>
      <c r="C350" s="160" t="s">
        <v>322</v>
      </c>
      <c r="D350" s="160" t="s">
        <v>0</v>
      </c>
      <c r="E350" s="161" t="s">
        <v>662</v>
      </c>
      <c r="F350" s="162">
        <v>8023339</v>
      </c>
    </row>
    <row r="351" spans="1:14">
      <c r="A351" s="165">
        <v>344</v>
      </c>
      <c r="B351" s="166" t="s">
        <v>663</v>
      </c>
      <c r="C351" s="166" t="s">
        <v>322</v>
      </c>
      <c r="D351" s="166" t="s">
        <v>0</v>
      </c>
      <c r="E351" s="167" t="s">
        <v>664</v>
      </c>
      <c r="F351" s="168">
        <v>8023339</v>
      </c>
    </row>
    <row r="352" spans="1:14" ht="51">
      <c r="A352" s="165">
        <v>345</v>
      </c>
      <c r="B352" s="166" t="s">
        <v>663</v>
      </c>
      <c r="C352" s="166" t="s">
        <v>584</v>
      </c>
      <c r="D352" s="166" t="s">
        <v>0</v>
      </c>
      <c r="E352" s="167" t="s">
        <v>585</v>
      </c>
      <c r="F352" s="168">
        <v>8023339</v>
      </c>
    </row>
    <row r="353" spans="1:6" s="164" customFormat="1" ht="25.5">
      <c r="A353" s="165">
        <v>346</v>
      </c>
      <c r="B353" s="166" t="s">
        <v>663</v>
      </c>
      <c r="C353" s="166" t="s">
        <v>665</v>
      </c>
      <c r="D353" s="166" t="s">
        <v>0</v>
      </c>
      <c r="E353" s="167" t="s">
        <v>666</v>
      </c>
      <c r="F353" s="168">
        <v>8023339</v>
      </c>
    </row>
    <row r="354" spans="1:6" ht="25.5">
      <c r="A354" s="165">
        <v>347</v>
      </c>
      <c r="B354" s="166" t="s">
        <v>663</v>
      </c>
      <c r="C354" s="166" t="s">
        <v>667</v>
      </c>
      <c r="D354" s="166" t="s">
        <v>0</v>
      </c>
      <c r="E354" s="167" t="s">
        <v>668</v>
      </c>
      <c r="F354" s="168">
        <v>8023339</v>
      </c>
    </row>
    <row r="355" spans="1:6">
      <c r="A355" s="165">
        <v>348</v>
      </c>
      <c r="B355" s="166" t="s">
        <v>663</v>
      </c>
      <c r="C355" s="166" t="s">
        <v>667</v>
      </c>
      <c r="D355" s="166" t="s">
        <v>5</v>
      </c>
      <c r="E355" s="167" t="s">
        <v>433</v>
      </c>
      <c r="F355" s="168">
        <v>8023339</v>
      </c>
    </row>
    <row r="356" spans="1:6" s="164" customFormat="1">
      <c r="A356" s="159">
        <v>349</v>
      </c>
      <c r="B356" s="160" t="s">
        <v>669</v>
      </c>
      <c r="C356" s="160" t="s">
        <v>322</v>
      </c>
      <c r="D356" s="160" t="s">
        <v>0</v>
      </c>
      <c r="E356" s="161" t="s">
        <v>670</v>
      </c>
      <c r="F356" s="162">
        <v>526000</v>
      </c>
    </row>
    <row r="357" spans="1:6" ht="28.5" customHeight="1">
      <c r="A357" s="165">
        <v>350</v>
      </c>
      <c r="B357" s="166" t="s">
        <v>671</v>
      </c>
      <c r="C357" s="166" t="s">
        <v>322</v>
      </c>
      <c r="D357" s="166" t="s">
        <v>0</v>
      </c>
      <c r="E357" s="167" t="s">
        <v>672</v>
      </c>
      <c r="F357" s="168">
        <v>526000</v>
      </c>
    </row>
    <row r="358" spans="1:6" ht="51.75" customHeight="1">
      <c r="A358" s="165">
        <v>351</v>
      </c>
      <c r="B358" s="166" t="s">
        <v>671</v>
      </c>
      <c r="C358" s="166" t="s">
        <v>360</v>
      </c>
      <c r="D358" s="166" t="s">
        <v>0</v>
      </c>
      <c r="E358" s="167" t="s">
        <v>361</v>
      </c>
      <c r="F358" s="168">
        <v>526000</v>
      </c>
    </row>
    <row r="359" spans="1:6" ht="25.5">
      <c r="A359" s="165">
        <v>352</v>
      </c>
      <c r="B359" s="166" t="s">
        <v>671</v>
      </c>
      <c r="C359" s="166" t="s">
        <v>673</v>
      </c>
      <c r="D359" s="166" t="s">
        <v>0</v>
      </c>
      <c r="E359" s="167" t="s">
        <v>674</v>
      </c>
      <c r="F359" s="168">
        <v>526000</v>
      </c>
    </row>
    <row r="360" spans="1:6" ht="41.25" customHeight="1">
      <c r="A360" s="165">
        <v>353</v>
      </c>
      <c r="B360" s="166" t="s">
        <v>671</v>
      </c>
      <c r="C360" s="166" t="s">
        <v>675</v>
      </c>
      <c r="D360" s="166" t="s">
        <v>0</v>
      </c>
      <c r="E360" s="167" t="s">
        <v>676</v>
      </c>
      <c r="F360" s="168">
        <v>526000</v>
      </c>
    </row>
    <row r="361" spans="1:6">
      <c r="A361" s="165">
        <v>354</v>
      </c>
      <c r="B361" s="166" t="s">
        <v>671</v>
      </c>
      <c r="C361" s="166" t="s">
        <v>675</v>
      </c>
      <c r="D361" s="166" t="s">
        <v>677</v>
      </c>
      <c r="E361" s="167" t="s">
        <v>678</v>
      </c>
      <c r="F361" s="168">
        <v>526000</v>
      </c>
    </row>
    <row r="362" spans="1:6" s="164" customFormat="1" ht="34.5" customHeight="1">
      <c r="A362" s="159">
        <v>355</v>
      </c>
      <c r="B362" s="160" t="s">
        <v>679</v>
      </c>
      <c r="C362" s="160" t="s">
        <v>322</v>
      </c>
      <c r="D362" s="160" t="s">
        <v>0</v>
      </c>
      <c r="E362" s="161" t="s">
        <v>680</v>
      </c>
      <c r="F362" s="162">
        <v>100</v>
      </c>
    </row>
    <row r="363" spans="1:6" ht="25.5">
      <c r="A363" s="165">
        <v>356</v>
      </c>
      <c r="B363" s="166" t="s">
        <v>681</v>
      </c>
      <c r="C363" s="166" t="s">
        <v>322</v>
      </c>
      <c r="D363" s="166" t="s">
        <v>0</v>
      </c>
      <c r="E363" s="167" t="s">
        <v>682</v>
      </c>
      <c r="F363" s="168">
        <v>100</v>
      </c>
    </row>
    <row r="364" spans="1:6">
      <c r="A364" s="165">
        <v>357</v>
      </c>
      <c r="B364" s="166" t="s">
        <v>681</v>
      </c>
      <c r="C364" s="166" t="s">
        <v>326</v>
      </c>
      <c r="D364" s="166" t="s">
        <v>0</v>
      </c>
      <c r="E364" s="167" t="s">
        <v>327</v>
      </c>
      <c r="F364" s="168">
        <v>100</v>
      </c>
    </row>
    <row r="365" spans="1:6">
      <c r="A365" s="165">
        <v>358</v>
      </c>
      <c r="B365" s="166" t="s">
        <v>681</v>
      </c>
      <c r="C365" s="166" t="s">
        <v>683</v>
      </c>
      <c r="D365" s="166" t="s">
        <v>0</v>
      </c>
      <c r="E365" s="167" t="s">
        <v>684</v>
      </c>
      <c r="F365" s="168">
        <v>100</v>
      </c>
    </row>
    <row r="366" spans="1:6">
      <c r="A366" s="165">
        <v>359</v>
      </c>
      <c r="B366" s="173" t="s">
        <v>681</v>
      </c>
      <c r="C366" s="173" t="s">
        <v>683</v>
      </c>
      <c r="D366" s="173" t="s">
        <v>685</v>
      </c>
      <c r="E366" s="174" t="s">
        <v>686</v>
      </c>
      <c r="F366" s="175">
        <v>100</v>
      </c>
    </row>
    <row r="367" spans="1:6">
      <c r="A367" s="159">
        <v>360</v>
      </c>
      <c r="B367" s="253"/>
      <c r="C367" s="253"/>
      <c r="D367" s="253"/>
      <c r="E367" s="196" t="s">
        <v>687</v>
      </c>
      <c r="F367" s="176">
        <v>427481110</v>
      </c>
    </row>
  </sheetData>
  <autoFilter ref="D1:D367"/>
  <mergeCells count="6">
    <mergeCell ref="B367:D367"/>
    <mergeCell ref="E1:F1"/>
    <mergeCell ref="E2:F2"/>
    <mergeCell ref="E3:F3"/>
    <mergeCell ref="A5:N5"/>
    <mergeCell ref="E6:N6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4"/>
  <sheetViews>
    <sheetView view="pageBreakPreview" topLeftCell="A358" zoomScale="130" zoomScaleSheetLayoutView="130" workbookViewId="0">
      <selection activeCell="F19" sqref="F19"/>
    </sheetView>
  </sheetViews>
  <sheetFormatPr defaultRowHeight="12.75"/>
  <cols>
    <col min="1" max="1" width="4.28515625" style="154" customWidth="1"/>
    <col min="2" max="2" width="6.85546875" style="155" customWidth="1"/>
    <col min="3" max="3" width="11.28515625" style="155" customWidth="1"/>
    <col min="4" max="4" width="6.7109375" style="155" customWidth="1"/>
    <col min="5" max="5" width="36.28515625" style="155" customWidth="1"/>
    <col min="6" max="6" width="14.7109375" style="155" customWidth="1"/>
    <col min="7" max="7" width="13.85546875" style="155" customWidth="1"/>
    <col min="8" max="16384" width="9.140625" style="155"/>
  </cols>
  <sheetData>
    <row r="1" spans="1:7">
      <c r="F1" s="177" t="s">
        <v>688</v>
      </c>
    </row>
    <row r="2" spans="1:7">
      <c r="F2" s="257" t="s">
        <v>311</v>
      </c>
      <c r="G2" s="257"/>
    </row>
    <row r="3" spans="1:7">
      <c r="F3" s="177" t="s">
        <v>689</v>
      </c>
    </row>
    <row r="5" spans="1:7" s="178" customFormat="1" ht="35.25" customHeight="1">
      <c r="A5" s="258" t="s">
        <v>690</v>
      </c>
      <c r="B5" s="258"/>
      <c r="C5" s="258"/>
      <c r="D5" s="258"/>
      <c r="E5" s="258"/>
      <c r="F5" s="258"/>
      <c r="G5" s="258"/>
    </row>
    <row r="7" spans="1:7" ht="76.5">
      <c r="A7" s="156" t="s">
        <v>314</v>
      </c>
      <c r="B7" s="179" t="s">
        <v>691</v>
      </c>
      <c r="C7" s="179" t="s">
        <v>692</v>
      </c>
      <c r="D7" s="179" t="s">
        <v>693</v>
      </c>
      <c r="E7" s="158" t="s">
        <v>318</v>
      </c>
      <c r="F7" s="180" t="s">
        <v>694</v>
      </c>
      <c r="G7" s="180" t="s">
        <v>695</v>
      </c>
    </row>
    <row r="8" spans="1:7" s="164" customFormat="1">
      <c r="A8" s="159">
        <v>1</v>
      </c>
      <c r="B8" s="160" t="s">
        <v>321</v>
      </c>
      <c r="C8" s="160" t="s">
        <v>322</v>
      </c>
      <c r="D8" s="160" t="s">
        <v>0</v>
      </c>
      <c r="E8" s="161" t="s">
        <v>323</v>
      </c>
      <c r="F8" s="162">
        <v>49081797</v>
      </c>
      <c r="G8" s="162">
        <v>50176625</v>
      </c>
    </row>
    <row r="9" spans="1:7" ht="42" customHeight="1">
      <c r="A9" s="165">
        <v>2</v>
      </c>
      <c r="B9" s="166" t="s">
        <v>324</v>
      </c>
      <c r="C9" s="166" t="s">
        <v>322</v>
      </c>
      <c r="D9" s="166" t="s">
        <v>0</v>
      </c>
      <c r="E9" s="167" t="s">
        <v>325</v>
      </c>
      <c r="F9" s="168">
        <v>1540000</v>
      </c>
      <c r="G9" s="168">
        <v>1575000</v>
      </c>
    </row>
    <row r="10" spans="1:7" ht="25.5">
      <c r="A10" s="165">
        <v>3</v>
      </c>
      <c r="B10" s="166" t="s">
        <v>324</v>
      </c>
      <c r="C10" s="166" t="s">
        <v>326</v>
      </c>
      <c r="D10" s="166" t="s">
        <v>0</v>
      </c>
      <c r="E10" s="167" t="s">
        <v>327</v>
      </c>
      <c r="F10" s="168">
        <v>1540000</v>
      </c>
      <c r="G10" s="168">
        <v>1575000</v>
      </c>
    </row>
    <row r="11" spans="1:7">
      <c r="A11" s="165">
        <v>4</v>
      </c>
      <c r="B11" s="166" t="s">
        <v>324</v>
      </c>
      <c r="C11" s="166" t="s">
        <v>328</v>
      </c>
      <c r="D11" s="166" t="s">
        <v>0</v>
      </c>
      <c r="E11" s="167" t="s">
        <v>329</v>
      </c>
      <c r="F11" s="168">
        <v>1540000</v>
      </c>
      <c r="G11" s="168">
        <v>1575000</v>
      </c>
    </row>
    <row r="12" spans="1:7" ht="29.25" customHeight="1">
      <c r="A12" s="165">
        <v>5</v>
      </c>
      <c r="B12" s="166" t="s">
        <v>324</v>
      </c>
      <c r="C12" s="166" t="s">
        <v>328</v>
      </c>
      <c r="D12" s="166" t="s">
        <v>1</v>
      </c>
      <c r="E12" s="167" t="s">
        <v>330</v>
      </c>
      <c r="F12" s="168">
        <v>1540000</v>
      </c>
      <c r="G12" s="168">
        <v>1575000</v>
      </c>
    </row>
    <row r="13" spans="1:7" ht="57" customHeight="1">
      <c r="A13" s="165">
        <v>6</v>
      </c>
      <c r="B13" s="166" t="s">
        <v>331</v>
      </c>
      <c r="C13" s="166" t="s">
        <v>322</v>
      </c>
      <c r="D13" s="166" t="s">
        <v>0</v>
      </c>
      <c r="E13" s="167" t="s">
        <v>332</v>
      </c>
      <c r="F13" s="168">
        <v>620110</v>
      </c>
      <c r="G13" s="168">
        <v>650110</v>
      </c>
    </row>
    <row r="14" spans="1:7" ht="25.5">
      <c r="A14" s="165">
        <v>7</v>
      </c>
      <c r="B14" s="166" t="s">
        <v>331</v>
      </c>
      <c r="C14" s="166" t="s">
        <v>326</v>
      </c>
      <c r="D14" s="166" t="s">
        <v>0</v>
      </c>
      <c r="E14" s="167" t="s">
        <v>327</v>
      </c>
      <c r="F14" s="168">
        <v>620110</v>
      </c>
      <c r="G14" s="168">
        <v>650110</v>
      </c>
    </row>
    <row r="15" spans="1:7" ht="38.25">
      <c r="A15" s="165">
        <v>8</v>
      </c>
      <c r="B15" s="166" t="s">
        <v>331</v>
      </c>
      <c r="C15" s="166" t="s">
        <v>333</v>
      </c>
      <c r="D15" s="166" t="s">
        <v>0</v>
      </c>
      <c r="E15" s="167" t="s">
        <v>334</v>
      </c>
      <c r="F15" s="168">
        <v>620110</v>
      </c>
      <c r="G15" s="168">
        <v>650110</v>
      </c>
    </row>
    <row r="16" spans="1:7" ht="28.5" customHeight="1">
      <c r="A16" s="165">
        <v>9</v>
      </c>
      <c r="B16" s="166" t="s">
        <v>331</v>
      </c>
      <c r="C16" s="166" t="s">
        <v>333</v>
      </c>
      <c r="D16" s="166" t="s">
        <v>1</v>
      </c>
      <c r="E16" s="167" t="s">
        <v>330</v>
      </c>
      <c r="F16" s="168">
        <v>515000</v>
      </c>
      <c r="G16" s="168">
        <v>530000</v>
      </c>
    </row>
    <row r="17" spans="1:7" ht="38.25">
      <c r="A17" s="165">
        <v>10</v>
      </c>
      <c r="B17" s="166" t="s">
        <v>331</v>
      </c>
      <c r="C17" s="166" t="s">
        <v>333</v>
      </c>
      <c r="D17" s="166" t="s">
        <v>2</v>
      </c>
      <c r="E17" s="167" t="s">
        <v>335</v>
      </c>
      <c r="F17" s="168">
        <v>105000</v>
      </c>
      <c r="G17" s="168">
        <v>120000</v>
      </c>
    </row>
    <row r="18" spans="1:7" ht="25.5">
      <c r="A18" s="165">
        <v>11</v>
      </c>
      <c r="B18" s="166" t="s">
        <v>331</v>
      </c>
      <c r="C18" s="166" t="s">
        <v>333</v>
      </c>
      <c r="D18" s="166" t="s">
        <v>336</v>
      </c>
      <c r="E18" s="167" t="s">
        <v>337</v>
      </c>
      <c r="F18" s="168">
        <v>110</v>
      </c>
      <c r="G18" s="168">
        <v>110</v>
      </c>
    </row>
    <row r="19" spans="1:7" ht="63.75">
      <c r="A19" s="165">
        <v>12</v>
      </c>
      <c r="B19" s="166" t="s">
        <v>338</v>
      </c>
      <c r="C19" s="166" t="s">
        <v>322</v>
      </c>
      <c r="D19" s="166" t="s">
        <v>0</v>
      </c>
      <c r="E19" s="167" t="s">
        <v>339</v>
      </c>
      <c r="F19" s="168">
        <v>14361000</v>
      </c>
      <c r="G19" s="168">
        <v>14686000</v>
      </c>
    </row>
    <row r="20" spans="1:7" ht="25.5">
      <c r="A20" s="165">
        <v>13</v>
      </c>
      <c r="B20" s="166" t="s">
        <v>338</v>
      </c>
      <c r="C20" s="166" t="s">
        <v>326</v>
      </c>
      <c r="D20" s="166" t="s">
        <v>0</v>
      </c>
      <c r="E20" s="167" t="s">
        <v>327</v>
      </c>
      <c r="F20" s="168">
        <v>14361000</v>
      </c>
      <c r="G20" s="168">
        <v>14686000</v>
      </c>
    </row>
    <row r="21" spans="1:7" ht="38.25">
      <c r="A21" s="165">
        <v>14</v>
      </c>
      <c r="B21" s="166" t="s">
        <v>338</v>
      </c>
      <c r="C21" s="166" t="s">
        <v>333</v>
      </c>
      <c r="D21" s="166" t="s">
        <v>0</v>
      </c>
      <c r="E21" s="167" t="s">
        <v>334</v>
      </c>
      <c r="F21" s="168">
        <v>14361000</v>
      </c>
      <c r="G21" s="168">
        <v>14686000</v>
      </c>
    </row>
    <row r="22" spans="1:7" ht="38.25">
      <c r="A22" s="165">
        <v>15</v>
      </c>
      <c r="B22" s="166" t="s">
        <v>338</v>
      </c>
      <c r="C22" s="166" t="s">
        <v>333</v>
      </c>
      <c r="D22" s="166" t="s">
        <v>1</v>
      </c>
      <c r="E22" s="167" t="s">
        <v>330</v>
      </c>
      <c r="F22" s="168">
        <v>13064000</v>
      </c>
      <c r="G22" s="168">
        <v>13360000</v>
      </c>
    </row>
    <row r="23" spans="1:7" ht="38.25">
      <c r="A23" s="165">
        <v>16</v>
      </c>
      <c r="B23" s="166" t="s">
        <v>338</v>
      </c>
      <c r="C23" s="166" t="s">
        <v>333</v>
      </c>
      <c r="D23" s="166" t="s">
        <v>2</v>
      </c>
      <c r="E23" s="167" t="s">
        <v>335</v>
      </c>
      <c r="F23" s="168">
        <v>1296000</v>
      </c>
      <c r="G23" s="168">
        <v>1325000</v>
      </c>
    </row>
    <row r="24" spans="1:7" ht="25.5">
      <c r="A24" s="165">
        <v>17</v>
      </c>
      <c r="B24" s="166" t="s">
        <v>338</v>
      </c>
      <c r="C24" s="166" t="s">
        <v>333</v>
      </c>
      <c r="D24" s="166" t="s">
        <v>336</v>
      </c>
      <c r="E24" s="167" t="s">
        <v>337</v>
      </c>
      <c r="F24" s="168">
        <v>1000</v>
      </c>
      <c r="G24" s="168">
        <v>1000</v>
      </c>
    </row>
    <row r="25" spans="1:7">
      <c r="A25" s="165">
        <v>18</v>
      </c>
      <c r="B25" s="166" t="s">
        <v>340</v>
      </c>
      <c r="C25" s="166" t="s">
        <v>322</v>
      </c>
      <c r="D25" s="166" t="s">
        <v>0</v>
      </c>
      <c r="E25" s="167" t="s">
        <v>341</v>
      </c>
      <c r="F25" s="168">
        <v>5700</v>
      </c>
      <c r="G25" s="168">
        <v>6000</v>
      </c>
    </row>
    <row r="26" spans="1:7" ht="25.5">
      <c r="A26" s="165">
        <v>19</v>
      </c>
      <c r="B26" s="166" t="s">
        <v>340</v>
      </c>
      <c r="C26" s="166" t="s">
        <v>326</v>
      </c>
      <c r="D26" s="166" t="s">
        <v>0</v>
      </c>
      <c r="E26" s="167" t="s">
        <v>327</v>
      </c>
      <c r="F26" s="168">
        <v>5700</v>
      </c>
      <c r="G26" s="168">
        <v>6000</v>
      </c>
    </row>
    <row r="27" spans="1:7" ht="66" customHeight="1">
      <c r="A27" s="165">
        <v>20</v>
      </c>
      <c r="B27" s="166" t="s">
        <v>340</v>
      </c>
      <c r="C27" s="166" t="s">
        <v>342</v>
      </c>
      <c r="D27" s="166" t="s">
        <v>0</v>
      </c>
      <c r="E27" s="167" t="s">
        <v>343</v>
      </c>
      <c r="F27" s="168">
        <v>5700</v>
      </c>
      <c r="G27" s="168">
        <v>6000</v>
      </c>
    </row>
    <row r="28" spans="1:7" ht="38.25">
      <c r="A28" s="165">
        <v>21</v>
      </c>
      <c r="B28" s="166" t="s">
        <v>340</v>
      </c>
      <c r="C28" s="166" t="s">
        <v>342</v>
      </c>
      <c r="D28" s="166" t="s">
        <v>2</v>
      </c>
      <c r="E28" s="167" t="s">
        <v>335</v>
      </c>
      <c r="F28" s="168">
        <v>5700</v>
      </c>
      <c r="G28" s="168">
        <v>6000</v>
      </c>
    </row>
    <row r="29" spans="1:7" ht="51">
      <c r="A29" s="165">
        <v>22</v>
      </c>
      <c r="B29" s="166" t="s">
        <v>344</v>
      </c>
      <c r="C29" s="166" t="s">
        <v>322</v>
      </c>
      <c r="D29" s="166" t="s">
        <v>0</v>
      </c>
      <c r="E29" s="167" t="s">
        <v>345</v>
      </c>
      <c r="F29" s="168">
        <v>5878110</v>
      </c>
      <c r="G29" s="168">
        <v>6039110</v>
      </c>
    </row>
    <row r="30" spans="1:7" ht="25.5">
      <c r="A30" s="165">
        <v>23</v>
      </c>
      <c r="B30" s="166" t="s">
        <v>344</v>
      </c>
      <c r="C30" s="166" t="s">
        <v>326</v>
      </c>
      <c r="D30" s="166" t="s">
        <v>0</v>
      </c>
      <c r="E30" s="167" t="s">
        <v>327</v>
      </c>
      <c r="F30" s="168">
        <v>5878110</v>
      </c>
      <c r="G30" s="168">
        <v>6039110</v>
      </c>
    </row>
    <row r="31" spans="1:7" ht="25.5">
      <c r="A31" s="165">
        <v>24</v>
      </c>
      <c r="B31" s="166" t="s">
        <v>344</v>
      </c>
      <c r="C31" s="166" t="s">
        <v>346</v>
      </c>
      <c r="D31" s="166" t="s">
        <v>0</v>
      </c>
      <c r="E31" s="167" t="s">
        <v>347</v>
      </c>
      <c r="F31" s="168">
        <v>697000</v>
      </c>
      <c r="G31" s="168">
        <v>713000</v>
      </c>
    </row>
    <row r="32" spans="1:7" ht="38.25">
      <c r="A32" s="165">
        <v>25</v>
      </c>
      <c r="B32" s="166" t="s">
        <v>344</v>
      </c>
      <c r="C32" s="166" t="s">
        <v>346</v>
      </c>
      <c r="D32" s="166" t="s">
        <v>1</v>
      </c>
      <c r="E32" s="167" t="s">
        <v>330</v>
      </c>
      <c r="F32" s="168">
        <v>697000</v>
      </c>
      <c r="G32" s="168">
        <v>713000</v>
      </c>
    </row>
    <row r="33" spans="1:7" ht="38.25">
      <c r="A33" s="165">
        <v>26</v>
      </c>
      <c r="B33" s="166" t="s">
        <v>344</v>
      </c>
      <c r="C33" s="166" t="s">
        <v>333</v>
      </c>
      <c r="D33" s="166" t="s">
        <v>0</v>
      </c>
      <c r="E33" s="167" t="s">
        <v>334</v>
      </c>
      <c r="F33" s="168">
        <v>5181110</v>
      </c>
      <c r="G33" s="168">
        <v>5326110</v>
      </c>
    </row>
    <row r="34" spans="1:7" ht="38.25">
      <c r="A34" s="165">
        <v>27</v>
      </c>
      <c r="B34" s="166" t="s">
        <v>344</v>
      </c>
      <c r="C34" s="166" t="s">
        <v>333</v>
      </c>
      <c r="D34" s="166" t="s">
        <v>1</v>
      </c>
      <c r="E34" s="167" t="s">
        <v>330</v>
      </c>
      <c r="F34" s="168">
        <v>4035000</v>
      </c>
      <c r="G34" s="168">
        <v>4150000</v>
      </c>
    </row>
    <row r="35" spans="1:7" ht="38.25">
      <c r="A35" s="165">
        <v>28</v>
      </c>
      <c r="B35" s="166" t="s">
        <v>344</v>
      </c>
      <c r="C35" s="166" t="s">
        <v>333</v>
      </c>
      <c r="D35" s="166" t="s">
        <v>2</v>
      </c>
      <c r="E35" s="167" t="s">
        <v>335</v>
      </c>
      <c r="F35" s="168">
        <v>1145000</v>
      </c>
      <c r="G35" s="168">
        <v>1175000</v>
      </c>
    </row>
    <row r="36" spans="1:7" ht="25.5">
      <c r="A36" s="165">
        <v>29</v>
      </c>
      <c r="B36" s="166" t="s">
        <v>344</v>
      </c>
      <c r="C36" s="166" t="s">
        <v>333</v>
      </c>
      <c r="D36" s="166" t="s">
        <v>336</v>
      </c>
      <c r="E36" s="167" t="s">
        <v>337</v>
      </c>
      <c r="F36" s="168">
        <v>1110</v>
      </c>
      <c r="G36" s="168">
        <v>1110</v>
      </c>
    </row>
    <row r="37" spans="1:7">
      <c r="A37" s="165">
        <v>30</v>
      </c>
      <c r="B37" s="166" t="s">
        <v>352</v>
      </c>
      <c r="C37" s="166" t="s">
        <v>322</v>
      </c>
      <c r="D37" s="166" t="s">
        <v>0</v>
      </c>
      <c r="E37" s="167" t="s">
        <v>353</v>
      </c>
      <c r="F37" s="168">
        <v>265500</v>
      </c>
      <c r="G37" s="168">
        <v>270000</v>
      </c>
    </row>
    <row r="38" spans="1:7" ht="25.5">
      <c r="A38" s="165">
        <v>31</v>
      </c>
      <c r="B38" s="166" t="s">
        <v>352</v>
      </c>
      <c r="C38" s="166" t="s">
        <v>326</v>
      </c>
      <c r="D38" s="166" t="s">
        <v>0</v>
      </c>
      <c r="E38" s="167" t="s">
        <v>327</v>
      </c>
      <c r="F38" s="168">
        <v>265500</v>
      </c>
      <c r="G38" s="168">
        <v>270000</v>
      </c>
    </row>
    <row r="39" spans="1:7" ht="25.5">
      <c r="A39" s="165">
        <v>32</v>
      </c>
      <c r="B39" s="166" t="s">
        <v>352</v>
      </c>
      <c r="C39" s="166" t="s">
        <v>354</v>
      </c>
      <c r="D39" s="166" t="s">
        <v>0</v>
      </c>
      <c r="E39" s="167" t="s">
        <v>355</v>
      </c>
      <c r="F39" s="168">
        <v>265500</v>
      </c>
      <c r="G39" s="168">
        <v>270000</v>
      </c>
    </row>
    <row r="40" spans="1:7">
      <c r="A40" s="165">
        <v>33</v>
      </c>
      <c r="B40" s="166" t="s">
        <v>352</v>
      </c>
      <c r="C40" s="166" t="s">
        <v>354</v>
      </c>
      <c r="D40" s="166" t="s">
        <v>356</v>
      </c>
      <c r="E40" s="167" t="s">
        <v>357</v>
      </c>
      <c r="F40" s="168">
        <v>265500</v>
      </c>
      <c r="G40" s="168">
        <v>270000</v>
      </c>
    </row>
    <row r="41" spans="1:7">
      <c r="A41" s="165">
        <v>34</v>
      </c>
      <c r="B41" s="166" t="s">
        <v>358</v>
      </c>
      <c r="C41" s="166" t="s">
        <v>322</v>
      </c>
      <c r="D41" s="166" t="s">
        <v>0</v>
      </c>
      <c r="E41" s="167" t="s">
        <v>359</v>
      </c>
      <c r="F41" s="168">
        <v>26411377</v>
      </c>
      <c r="G41" s="168">
        <v>26950405</v>
      </c>
    </row>
    <row r="42" spans="1:7" ht="63.75">
      <c r="A42" s="165">
        <v>35</v>
      </c>
      <c r="B42" s="166" t="s">
        <v>358</v>
      </c>
      <c r="C42" s="166" t="s">
        <v>360</v>
      </c>
      <c r="D42" s="166" t="s">
        <v>0</v>
      </c>
      <c r="E42" s="167" t="s">
        <v>361</v>
      </c>
      <c r="F42" s="168">
        <v>514100</v>
      </c>
      <c r="G42" s="168">
        <v>523300</v>
      </c>
    </row>
    <row r="43" spans="1:7" ht="43.5" customHeight="1">
      <c r="A43" s="165">
        <v>36</v>
      </c>
      <c r="B43" s="166" t="s">
        <v>358</v>
      </c>
      <c r="C43" s="166" t="s">
        <v>362</v>
      </c>
      <c r="D43" s="166" t="s">
        <v>0</v>
      </c>
      <c r="E43" s="167" t="s">
        <v>363</v>
      </c>
      <c r="F43" s="168">
        <v>421300</v>
      </c>
      <c r="G43" s="168">
        <v>427700</v>
      </c>
    </row>
    <row r="44" spans="1:7" ht="89.25">
      <c r="A44" s="165">
        <v>37</v>
      </c>
      <c r="B44" s="166" t="s">
        <v>358</v>
      </c>
      <c r="C44" s="166" t="s">
        <v>364</v>
      </c>
      <c r="D44" s="166" t="s">
        <v>0</v>
      </c>
      <c r="E44" s="167" t="s">
        <v>365</v>
      </c>
      <c r="F44" s="168">
        <v>100</v>
      </c>
      <c r="G44" s="168">
        <v>100</v>
      </c>
    </row>
    <row r="45" spans="1:7" ht="38.25">
      <c r="A45" s="165">
        <v>38</v>
      </c>
      <c r="B45" s="166" t="s">
        <v>358</v>
      </c>
      <c r="C45" s="166" t="s">
        <v>364</v>
      </c>
      <c r="D45" s="166" t="s">
        <v>2</v>
      </c>
      <c r="E45" s="167" t="s">
        <v>335</v>
      </c>
      <c r="F45" s="168">
        <v>100</v>
      </c>
      <c r="G45" s="168">
        <v>100</v>
      </c>
    </row>
    <row r="46" spans="1:7" ht="38.25">
      <c r="A46" s="165">
        <v>39</v>
      </c>
      <c r="B46" s="166" t="s">
        <v>358</v>
      </c>
      <c r="C46" s="166" t="s">
        <v>366</v>
      </c>
      <c r="D46" s="166" t="s">
        <v>0</v>
      </c>
      <c r="E46" s="167" t="s">
        <v>367</v>
      </c>
      <c r="F46" s="168">
        <v>106400</v>
      </c>
      <c r="G46" s="168">
        <v>106400</v>
      </c>
    </row>
    <row r="47" spans="1:7" ht="28.5" customHeight="1">
      <c r="A47" s="165">
        <v>40</v>
      </c>
      <c r="B47" s="166" t="s">
        <v>358</v>
      </c>
      <c r="C47" s="166" t="s">
        <v>366</v>
      </c>
      <c r="D47" s="166" t="s">
        <v>1</v>
      </c>
      <c r="E47" s="167" t="s">
        <v>330</v>
      </c>
      <c r="F47" s="168">
        <v>106400</v>
      </c>
      <c r="G47" s="168">
        <v>106400</v>
      </c>
    </row>
    <row r="48" spans="1:7" ht="140.25">
      <c r="A48" s="165">
        <v>41</v>
      </c>
      <c r="B48" s="166" t="s">
        <v>358</v>
      </c>
      <c r="C48" s="166" t="s">
        <v>368</v>
      </c>
      <c r="D48" s="166" t="s">
        <v>0</v>
      </c>
      <c r="E48" s="167" t="s">
        <v>369</v>
      </c>
      <c r="F48" s="168">
        <v>200</v>
      </c>
      <c r="G48" s="168">
        <v>200</v>
      </c>
    </row>
    <row r="49" spans="1:7" ht="38.25">
      <c r="A49" s="165">
        <v>42</v>
      </c>
      <c r="B49" s="166" t="s">
        <v>358</v>
      </c>
      <c r="C49" s="166" t="s">
        <v>368</v>
      </c>
      <c r="D49" s="166" t="s">
        <v>2</v>
      </c>
      <c r="E49" s="167" t="s">
        <v>335</v>
      </c>
      <c r="F49" s="168">
        <v>200</v>
      </c>
      <c r="G49" s="168">
        <v>200</v>
      </c>
    </row>
    <row r="50" spans="1:7" ht="63.75">
      <c r="A50" s="165">
        <v>43</v>
      </c>
      <c r="B50" s="166" t="s">
        <v>358</v>
      </c>
      <c r="C50" s="166" t="s">
        <v>370</v>
      </c>
      <c r="D50" s="166" t="s">
        <v>0</v>
      </c>
      <c r="E50" s="167" t="s">
        <v>371</v>
      </c>
      <c r="F50" s="168">
        <v>65600</v>
      </c>
      <c r="G50" s="168">
        <v>67000</v>
      </c>
    </row>
    <row r="51" spans="1:7" ht="38.25">
      <c r="A51" s="165">
        <v>44</v>
      </c>
      <c r="B51" s="166" t="s">
        <v>358</v>
      </c>
      <c r="C51" s="166" t="s">
        <v>370</v>
      </c>
      <c r="D51" s="166" t="s">
        <v>1</v>
      </c>
      <c r="E51" s="167" t="s">
        <v>330</v>
      </c>
      <c r="F51" s="168">
        <v>30300</v>
      </c>
      <c r="G51" s="168">
        <v>31000</v>
      </c>
    </row>
    <row r="52" spans="1:7" ht="38.25">
      <c r="A52" s="165">
        <v>45</v>
      </c>
      <c r="B52" s="166" t="s">
        <v>358</v>
      </c>
      <c r="C52" s="166" t="s">
        <v>370</v>
      </c>
      <c r="D52" s="166" t="s">
        <v>2</v>
      </c>
      <c r="E52" s="167" t="s">
        <v>335</v>
      </c>
      <c r="F52" s="168">
        <v>35300</v>
      </c>
      <c r="G52" s="168">
        <v>36000</v>
      </c>
    </row>
    <row r="53" spans="1:7" ht="38.25">
      <c r="A53" s="165">
        <v>46</v>
      </c>
      <c r="B53" s="166" t="s">
        <v>358</v>
      </c>
      <c r="C53" s="166" t="s">
        <v>372</v>
      </c>
      <c r="D53" s="166" t="s">
        <v>0</v>
      </c>
      <c r="E53" s="167" t="s">
        <v>373</v>
      </c>
      <c r="F53" s="168">
        <v>249000</v>
      </c>
      <c r="G53" s="168">
        <v>254000</v>
      </c>
    </row>
    <row r="54" spans="1:7" ht="38.25">
      <c r="A54" s="165">
        <v>47</v>
      </c>
      <c r="B54" s="166" t="s">
        <v>358</v>
      </c>
      <c r="C54" s="166" t="s">
        <v>372</v>
      </c>
      <c r="D54" s="166" t="s">
        <v>2</v>
      </c>
      <c r="E54" s="167" t="s">
        <v>335</v>
      </c>
      <c r="F54" s="168">
        <v>249000</v>
      </c>
      <c r="G54" s="168">
        <v>254000</v>
      </c>
    </row>
    <row r="55" spans="1:7" ht="76.5">
      <c r="A55" s="165">
        <v>48</v>
      </c>
      <c r="B55" s="166" t="s">
        <v>358</v>
      </c>
      <c r="C55" s="166" t="s">
        <v>374</v>
      </c>
      <c r="D55" s="166" t="s">
        <v>0</v>
      </c>
      <c r="E55" s="167" t="s">
        <v>375</v>
      </c>
      <c r="F55" s="168">
        <v>92800</v>
      </c>
      <c r="G55" s="168">
        <v>95600</v>
      </c>
    </row>
    <row r="56" spans="1:7" ht="76.5">
      <c r="A56" s="165">
        <v>49</v>
      </c>
      <c r="B56" s="166" t="s">
        <v>358</v>
      </c>
      <c r="C56" s="166" t="s">
        <v>376</v>
      </c>
      <c r="D56" s="166" t="s">
        <v>0</v>
      </c>
      <c r="E56" s="167" t="s">
        <v>377</v>
      </c>
      <c r="F56" s="168">
        <v>61000</v>
      </c>
      <c r="G56" s="168">
        <v>63000</v>
      </c>
    </row>
    <row r="57" spans="1:7" ht="38.25">
      <c r="A57" s="165">
        <v>50</v>
      </c>
      <c r="B57" s="166" t="s">
        <v>358</v>
      </c>
      <c r="C57" s="166" t="s">
        <v>376</v>
      </c>
      <c r="D57" s="166" t="s">
        <v>2</v>
      </c>
      <c r="E57" s="167" t="s">
        <v>335</v>
      </c>
      <c r="F57" s="168">
        <v>61000</v>
      </c>
      <c r="G57" s="168">
        <v>63000</v>
      </c>
    </row>
    <row r="58" spans="1:7" ht="25.5">
      <c r="A58" s="165">
        <v>51</v>
      </c>
      <c r="B58" s="166" t="s">
        <v>358</v>
      </c>
      <c r="C58" s="166" t="s">
        <v>378</v>
      </c>
      <c r="D58" s="166" t="s">
        <v>0</v>
      </c>
      <c r="E58" s="167" t="s">
        <v>379</v>
      </c>
      <c r="F58" s="168">
        <v>31800</v>
      </c>
      <c r="G58" s="168">
        <v>32600</v>
      </c>
    </row>
    <row r="59" spans="1:7" ht="38.25">
      <c r="A59" s="165">
        <v>52</v>
      </c>
      <c r="B59" s="166" t="s">
        <v>358</v>
      </c>
      <c r="C59" s="166" t="s">
        <v>378</v>
      </c>
      <c r="D59" s="166" t="s">
        <v>2</v>
      </c>
      <c r="E59" s="167" t="s">
        <v>335</v>
      </c>
      <c r="F59" s="168">
        <v>31800</v>
      </c>
      <c r="G59" s="168">
        <v>32600</v>
      </c>
    </row>
    <row r="60" spans="1:7" ht="25.5">
      <c r="A60" s="165">
        <v>53</v>
      </c>
      <c r="B60" s="166" t="s">
        <v>358</v>
      </c>
      <c r="C60" s="166" t="s">
        <v>326</v>
      </c>
      <c r="D60" s="166" t="s">
        <v>0</v>
      </c>
      <c r="E60" s="167" t="s">
        <v>327</v>
      </c>
      <c r="F60" s="168">
        <v>25897277</v>
      </c>
      <c r="G60" s="168">
        <v>26427105</v>
      </c>
    </row>
    <row r="61" spans="1:7" ht="25.5">
      <c r="A61" s="165">
        <v>54</v>
      </c>
      <c r="B61" s="166" t="s">
        <v>358</v>
      </c>
      <c r="C61" s="166" t="s">
        <v>380</v>
      </c>
      <c r="D61" s="166" t="s">
        <v>0</v>
      </c>
      <c r="E61" s="167" t="s">
        <v>381</v>
      </c>
      <c r="F61" s="168">
        <v>23916677</v>
      </c>
      <c r="G61" s="168">
        <v>24401505</v>
      </c>
    </row>
    <row r="62" spans="1:7" ht="25.5">
      <c r="A62" s="165">
        <v>55</v>
      </c>
      <c r="B62" s="166" t="s">
        <v>358</v>
      </c>
      <c r="C62" s="166" t="s">
        <v>380</v>
      </c>
      <c r="D62" s="166" t="s">
        <v>3</v>
      </c>
      <c r="E62" s="167" t="s">
        <v>382</v>
      </c>
      <c r="F62" s="168">
        <v>17879777</v>
      </c>
      <c r="G62" s="168">
        <v>18530000</v>
      </c>
    </row>
    <row r="63" spans="1:7" ht="38.25">
      <c r="A63" s="165">
        <v>56</v>
      </c>
      <c r="B63" s="166" t="s">
        <v>358</v>
      </c>
      <c r="C63" s="166" t="s">
        <v>380</v>
      </c>
      <c r="D63" s="166" t="s">
        <v>2</v>
      </c>
      <c r="E63" s="167" t="s">
        <v>335</v>
      </c>
      <c r="F63" s="168">
        <v>5948900</v>
      </c>
      <c r="G63" s="168">
        <v>5781505</v>
      </c>
    </row>
    <row r="64" spans="1:7" ht="25.5">
      <c r="A64" s="165">
        <v>57</v>
      </c>
      <c r="B64" s="166" t="s">
        <v>358</v>
      </c>
      <c r="C64" s="166" t="s">
        <v>380</v>
      </c>
      <c r="D64" s="166" t="s">
        <v>336</v>
      </c>
      <c r="E64" s="167" t="s">
        <v>337</v>
      </c>
      <c r="F64" s="168">
        <v>88000</v>
      </c>
      <c r="G64" s="168">
        <v>90000</v>
      </c>
    </row>
    <row r="65" spans="1:7" ht="51">
      <c r="A65" s="165">
        <v>58</v>
      </c>
      <c r="B65" s="166" t="s">
        <v>358</v>
      </c>
      <c r="C65" s="166" t="s">
        <v>383</v>
      </c>
      <c r="D65" s="166" t="s">
        <v>0</v>
      </c>
      <c r="E65" s="167" t="s">
        <v>384</v>
      </c>
      <c r="F65" s="168">
        <v>129400</v>
      </c>
      <c r="G65" s="168">
        <v>132300</v>
      </c>
    </row>
    <row r="66" spans="1:7" ht="38.25">
      <c r="A66" s="165">
        <v>59</v>
      </c>
      <c r="B66" s="166" t="s">
        <v>358</v>
      </c>
      <c r="C66" s="166" t="s">
        <v>383</v>
      </c>
      <c r="D66" s="166" t="s">
        <v>2</v>
      </c>
      <c r="E66" s="167" t="s">
        <v>335</v>
      </c>
      <c r="F66" s="168">
        <v>129400</v>
      </c>
      <c r="G66" s="168">
        <v>132300</v>
      </c>
    </row>
    <row r="67" spans="1:7" ht="25.5">
      <c r="A67" s="165">
        <v>60</v>
      </c>
      <c r="B67" s="166" t="s">
        <v>358</v>
      </c>
      <c r="C67" s="166" t="s">
        <v>385</v>
      </c>
      <c r="D67" s="166" t="s">
        <v>0</v>
      </c>
      <c r="E67" s="167" t="s">
        <v>386</v>
      </c>
      <c r="F67" s="168">
        <v>17900</v>
      </c>
      <c r="G67" s="168">
        <v>18300</v>
      </c>
    </row>
    <row r="68" spans="1:7" ht="38.25">
      <c r="A68" s="165">
        <v>61</v>
      </c>
      <c r="B68" s="166" t="s">
        <v>358</v>
      </c>
      <c r="C68" s="166" t="s">
        <v>385</v>
      </c>
      <c r="D68" s="166" t="s">
        <v>2</v>
      </c>
      <c r="E68" s="167" t="s">
        <v>335</v>
      </c>
      <c r="F68" s="168">
        <v>17900</v>
      </c>
      <c r="G68" s="168">
        <v>18300</v>
      </c>
    </row>
    <row r="69" spans="1:7" ht="42" customHeight="1">
      <c r="A69" s="165">
        <v>62</v>
      </c>
      <c r="B69" s="166" t="s">
        <v>358</v>
      </c>
      <c r="C69" s="166" t="s">
        <v>387</v>
      </c>
      <c r="D69" s="166" t="s">
        <v>0</v>
      </c>
      <c r="E69" s="167" t="s">
        <v>388</v>
      </c>
      <c r="F69" s="168">
        <v>1833300</v>
      </c>
      <c r="G69" s="168">
        <v>1875000</v>
      </c>
    </row>
    <row r="70" spans="1:7" ht="38.25">
      <c r="A70" s="165">
        <v>63</v>
      </c>
      <c r="B70" s="166" t="s">
        <v>358</v>
      </c>
      <c r="C70" s="166" t="s">
        <v>387</v>
      </c>
      <c r="D70" s="166" t="s">
        <v>389</v>
      </c>
      <c r="E70" s="167" t="s">
        <v>390</v>
      </c>
      <c r="F70" s="168">
        <v>1833300</v>
      </c>
      <c r="G70" s="168">
        <v>1875000</v>
      </c>
    </row>
    <row r="71" spans="1:7" s="164" customFormat="1">
      <c r="A71" s="159">
        <v>64</v>
      </c>
      <c r="B71" s="160" t="s">
        <v>391</v>
      </c>
      <c r="C71" s="160" t="s">
        <v>322</v>
      </c>
      <c r="D71" s="160" t="s">
        <v>0</v>
      </c>
      <c r="E71" s="161" t="s">
        <v>392</v>
      </c>
      <c r="F71" s="162">
        <v>493100</v>
      </c>
      <c r="G71" s="162">
        <v>510300</v>
      </c>
    </row>
    <row r="72" spans="1:7" s="164" customFormat="1" ht="25.5">
      <c r="A72" s="165">
        <v>65</v>
      </c>
      <c r="B72" s="166" t="s">
        <v>393</v>
      </c>
      <c r="C72" s="166" t="s">
        <v>322</v>
      </c>
      <c r="D72" s="166" t="s">
        <v>0</v>
      </c>
      <c r="E72" s="167" t="s">
        <v>394</v>
      </c>
      <c r="F72" s="168">
        <v>493100</v>
      </c>
      <c r="G72" s="168">
        <v>510300</v>
      </c>
    </row>
    <row r="73" spans="1:7" ht="25.5">
      <c r="A73" s="165">
        <v>66</v>
      </c>
      <c r="B73" s="166" t="s">
        <v>393</v>
      </c>
      <c r="C73" s="166" t="s">
        <v>326</v>
      </c>
      <c r="D73" s="166" t="s">
        <v>0</v>
      </c>
      <c r="E73" s="167" t="s">
        <v>327</v>
      </c>
      <c r="F73" s="168">
        <v>493100</v>
      </c>
      <c r="G73" s="168">
        <v>510300</v>
      </c>
    </row>
    <row r="74" spans="1:7" ht="76.5">
      <c r="A74" s="165">
        <v>67</v>
      </c>
      <c r="B74" s="166" t="s">
        <v>393</v>
      </c>
      <c r="C74" s="166" t="s">
        <v>395</v>
      </c>
      <c r="D74" s="166" t="s">
        <v>0</v>
      </c>
      <c r="E74" s="167" t="s">
        <v>396</v>
      </c>
      <c r="F74" s="168">
        <v>493100</v>
      </c>
      <c r="G74" s="168">
        <v>510300</v>
      </c>
    </row>
    <row r="75" spans="1:7" ht="27.75" customHeight="1">
      <c r="A75" s="165">
        <v>68</v>
      </c>
      <c r="B75" s="166" t="s">
        <v>393</v>
      </c>
      <c r="C75" s="166" t="s">
        <v>395</v>
      </c>
      <c r="D75" s="166" t="s">
        <v>1</v>
      </c>
      <c r="E75" s="167" t="s">
        <v>330</v>
      </c>
      <c r="F75" s="168">
        <v>493100</v>
      </c>
      <c r="G75" s="168">
        <v>510300</v>
      </c>
    </row>
    <row r="76" spans="1:7" s="164" customFormat="1" ht="25.5">
      <c r="A76" s="159">
        <v>69</v>
      </c>
      <c r="B76" s="160" t="s">
        <v>397</v>
      </c>
      <c r="C76" s="160" t="s">
        <v>322</v>
      </c>
      <c r="D76" s="160" t="s">
        <v>0</v>
      </c>
      <c r="E76" s="161" t="s">
        <v>398</v>
      </c>
      <c r="F76" s="162">
        <v>6525200</v>
      </c>
      <c r="G76" s="162">
        <v>6743400</v>
      </c>
    </row>
    <row r="77" spans="1:7" s="164" customFormat="1" ht="51">
      <c r="A77" s="165">
        <v>70</v>
      </c>
      <c r="B77" s="166" t="s">
        <v>399</v>
      </c>
      <c r="C77" s="166" t="s">
        <v>322</v>
      </c>
      <c r="D77" s="166" t="s">
        <v>0</v>
      </c>
      <c r="E77" s="167" t="s">
        <v>400</v>
      </c>
      <c r="F77" s="168">
        <v>6102500</v>
      </c>
      <c r="G77" s="168">
        <v>6311200</v>
      </c>
    </row>
    <row r="78" spans="1:7" ht="63.75">
      <c r="A78" s="165">
        <v>71</v>
      </c>
      <c r="B78" s="166" t="s">
        <v>399</v>
      </c>
      <c r="C78" s="166" t="s">
        <v>360</v>
      </c>
      <c r="D78" s="166" t="s">
        <v>0</v>
      </c>
      <c r="E78" s="167" t="s">
        <v>361</v>
      </c>
      <c r="F78" s="168">
        <v>6102500</v>
      </c>
      <c r="G78" s="168">
        <v>6311200</v>
      </c>
    </row>
    <row r="79" spans="1:7" s="164" customFormat="1" ht="63.75">
      <c r="A79" s="165">
        <v>72</v>
      </c>
      <c r="B79" s="166" t="s">
        <v>399</v>
      </c>
      <c r="C79" s="166" t="s">
        <v>401</v>
      </c>
      <c r="D79" s="166" t="s">
        <v>0</v>
      </c>
      <c r="E79" s="167" t="s">
        <v>402</v>
      </c>
      <c r="F79" s="168">
        <v>49800</v>
      </c>
      <c r="G79" s="168">
        <v>50900</v>
      </c>
    </row>
    <row r="80" spans="1:7" ht="38.25">
      <c r="A80" s="165">
        <v>73</v>
      </c>
      <c r="B80" s="166" t="s">
        <v>399</v>
      </c>
      <c r="C80" s="166" t="s">
        <v>403</v>
      </c>
      <c r="D80" s="166" t="s">
        <v>0</v>
      </c>
      <c r="E80" s="167" t="s">
        <v>404</v>
      </c>
      <c r="F80" s="168">
        <v>49800</v>
      </c>
      <c r="G80" s="168">
        <v>50900</v>
      </c>
    </row>
    <row r="81" spans="1:7" ht="38.25">
      <c r="A81" s="165">
        <v>74</v>
      </c>
      <c r="B81" s="166" t="s">
        <v>399</v>
      </c>
      <c r="C81" s="166" t="s">
        <v>403</v>
      </c>
      <c r="D81" s="166" t="s">
        <v>2</v>
      </c>
      <c r="E81" s="167" t="s">
        <v>335</v>
      </c>
      <c r="F81" s="168">
        <v>49800</v>
      </c>
      <c r="G81" s="168">
        <v>50900</v>
      </c>
    </row>
    <row r="82" spans="1:7" s="164" customFormat="1" ht="89.25">
      <c r="A82" s="165">
        <v>75</v>
      </c>
      <c r="B82" s="166" t="s">
        <v>399</v>
      </c>
      <c r="C82" s="166" t="s">
        <v>405</v>
      </c>
      <c r="D82" s="166" t="s">
        <v>0</v>
      </c>
      <c r="E82" s="167" t="s">
        <v>406</v>
      </c>
      <c r="F82" s="168">
        <v>6052700</v>
      </c>
      <c r="G82" s="168">
        <v>6260300</v>
      </c>
    </row>
    <row r="83" spans="1:7" ht="38.25">
      <c r="A83" s="165">
        <v>76</v>
      </c>
      <c r="B83" s="166" t="s">
        <v>399</v>
      </c>
      <c r="C83" s="166" t="s">
        <v>407</v>
      </c>
      <c r="D83" s="166" t="s">
        <v>0</v>
      </c>
      <c r="E83" s="167" t="s">
        <v>408</v>
      </c>
      <c r="F83" s="168">
        <v>984300</v>
      </c>
      <c r="G83" s="168">
        <v>984300</v>
      </c>
    </row>
    <row r="84" spans="1:7" ht="38.25">
      <c r="A84" s="165">
        <v>77</v>
      </c>
      <c r="B84" s="166" t="s">
        <v>399</v>
      </c>
      <c r="C84" s="166" t="s">
        <v>407</v>
      </c>
      <c r="D84" s="166" t="s">
        <v>2</v>
      </c>
      <c r="E84" s="167" t="s">
        <v>335</v>
      </c>
      <c r="F84" s="168">
        <v>984300</v>
      </c>
      <c r="G84" s="168">
        <v>984300</v>
      </c>
    </row>
    <row r="85" spans="1:7" s="164" customFormat="1" ht="63.75">
      <c r="A85" s="165">
        <v>78</v>
      </c>
      <c r="B85" s="166" t="s">
        <v>399</v>
      </c>
      <c r="C85" s="166" t="s">
        <v>409</v>
      </c>
      <c r="D85" s="166" t="s">
        <v>0</v>
      </c>
      <c r="E85" s="167" t="s">
        <v>410</v>
      </c>
      <c r="F85" s="168">
        <v>5068400</v>
      </c>
      <c r="G85" s="168">
        <v>5276000</v>
      </c>
    </row>
    <row r="86" spans="1:7" ht="25.5">
      <c r="A86" s="165">
        <v>79</v>
      </c>
      <c r="B86" s="166" t="s">
        <v>399</v>
      </c>
      <c r="C86" s="166" t="s">
        <v>409</v>
      </c>
      <c r="D86" s="166" t="s">
        <v>3</v>
      </c>
      <c r="E86" s="167" t="s">
        <v>382</v>
      </c>
      <c r="F86" s="168">
        <v>4598700</v>
      </c>
      <c r="G86" s="168">
        <v>4796000</v>
      </c>
    </row>
    <row r="87" spans="1:7" ht="38.25">
      <c r="A87" s="165">
        <v>80</v>
      </c>
      <c r="B87" s="166" t="s">
        <v>399</v>
      </c>
      <c r="C87" s="166" t="s">
        <v>409</v>
      </c>
      <c r="D87" s="166" t="s">
        <v>2</v>
      </c>
      <c r="E87" s="167" t="s">
        <v>335</v>
      </c>
      <c r="F87" s="168">
        <v>412000</v>
      </c>
      <c r="G87" s="168">
        <v>421000</v>
      </c>
    </row>
    <row r="88" spans="1:7" s="164" customFormat="1" ht="25.5">
      <c r="A88" s="165">
        <v>81</v>
      </c>
      <c r="B88" s="166" t="s">
        <v>399</v>
      </c>
      <c r="C88" s="166" t="s">
        <v>409</v>
      </c>
      <c r="D88" s="166" t="s">
        <v>336</v>
      </c>
      <c r="E88" s="167" t="s">
        <v>337</v>
      </c>
      <c r="F88" s="168">
        <v>57700</v>
      </c>
      <c r="G88" s="168">
        <v>59000</v>
      </c>
    </row>
    <row r="89" spans="1:7">
      <c r="A89" s="165">
        <v>82</v>
      </c>
      <c r="B89" s="166" t="s">
        <v>411</v>
      </c>
      <c r="C89" s="166" t="s">
        <v>322</v>
      </c>
      <c r="D89" s="166" t="s">
        <v>0</v>
      </c>
      <c r="E89" s="167" t="s">
        <v>412</v>
      </c>
      <c r="F89" s="168">
        <v>348300</v>
      </c>
      <c r="G89" s="168">
        <v>356200</v>
      </c>
    </row>
    <row r="90" spans="1:7" ht="63.75">
      <c r="A90" s="165">
        <v>83</v>
      </c>
      <c r="B90" s="166" t="s">
        <v>411</v>
      </c>
      <c r="C90" s="166" t="s">
        <v>360</v>
      </c>
      <c r="D90" s="166" t="s">
        <v>0</v>
      </c>
      <c r="E90" s="167" t="s">
        <v>361</v>
      </c>
      <c r="F90" s="168">
        <v>348300</v>
      </c>
      <c r="G90" s="168">
        <v>356200</v>
      </c>
    </row>
    <row r="91" spans="1:7" ht="38.25">
      <c r="A91" s="165">
        <v>84</v>
      </c>
      <c r="B91" s="166" t="s">
        <v>411</v>
      </c>
      <c r="C91" s="166" t="s">
        <v>413</v>
      </c>
      <c r="D91" s="166" t="s">
        <v>0</v>
      </c>
      <c r="E91" s="167" t="s">
        <v>414</v>
      </c>
      <c r="F91" s="168">
        <v>348300</v>
      </c>
      <c r="G91" s="168">
        <v>356200</v>
      </c>
    </row>
    <row r="92" spans="1:7" ht="38.25">
      <c r="A92" s="165">
        <v>85</v>
      </c>
      <c r="B92" s="166" t="s">
        <v>411</v>
      </c>
      <c r="C92" s="166" t="s">
        <v>415</v>
      </c>
      <c r="D92" s="166" t="s">
        <v>0</v>
      </c>
      <c r="E92" s="167" t="s">
        <v>416</v>
      </c>
      <c r="F92" s="168">
        <v>348300</v>
      </c>
      <c r="G92" s="168">
        <v>356200</v>
      </c>
    </row>
    <row r="93" spans="1:7" ht="38.25">
      <c r="A93" s="165">
        <v>86</v>
      </c>
      <c r="B93" s="166" t="s">
        <v>411</v>
      </c>
      <c r="C93" s="166" t="s">
        <v>415</v>
      </c>
      <c r="D93" s="166" t="s">
        <v>2</v>
      </c>
      <c r="E93" s="167" t="s">
        <v>335</v>
      </c>
      <c r="F93" s="168">
        <v>348300</v>
      </c>
      <c r="G93" s="168">
        <v>356200</v>
      </c>
    </row>
    <row r="94" spans="1:7" ht="38.25">
      <c r="A94" s="165">
        <v>87</v>
      </c>
      <c r="B94" s="166" t="s">
        <v>417</v>
      </c>
      <c r="C94" s="166" t="s">
        <v>322</v>
      </c>
      <c r="D94" s="166" t="s">
        <v>0</v>
      </c>
      <c r="E94" s="167" t="s">
        <v>418</v>
      </c>
      <c r="F94" s="168">
        <v>74400</v>
      </c>
      <c r="G94" s="168">
        <v>76000</v>
      </c>
    </row>
    <row r="95" spans="1:7" ht="63.75">
      <c r="A95" s="165">
        <v>88</v>
      </c>
      <c r="B95" s="166" t="s">
        <v>417</v>
      </c>
      <c r="C95" s="166" t="s">
        <v>360</v>
      </c>
      <c r="D95" s="166" t="s">
        <v>0</v>
      </c>
      <c r="E95" s="167" t="s">
        <v>361</v>
      </c>
      <c r="F95" s="168">
        <v>74400</v>
      </c>
      <c r="G95" s="168">
        <v>76000</v>
      </c>
    </row>
    <row r="96" spans="1:7" ht="38.25">
      <c r="A96" s="165">
        <v>89</v>
      </c>
      <c r="B96" s="166" t="s">
        <v>417</v>
      </c>
      <c r="C96" s="166" t="s">
        <v>419</v>
      </c>
      <c r="D96" s="166" t="s">
        <v>0</v>
      </c>
      <c r="E96" s="167" t="s">
        <v>420</v>
      </c>
      <c r="F96" s="168">
        <v>74400</v>
      </c>
      <c r="G96" s="168">
        <v>76000</v>
      </c>
    </row>
    <row r="97" spans="1:7" ht="38.25">
      <c r="A97" s="165">
        <v>90</v>
      </c>
      <c r="B97" s="166" t="s">
        <v>417</v>
      </c>
      <c r="C97" s="166" t="s">
        <v>421</v>
      </c>
      <c r="D97" s="166" t="s">
        <v>0</v>
      </c>
      <c r="E97" s="167" t="s">
        <v>422</v>
      </c>
      <c r="F97" s="168">
        <v>24600</v>
      </c>
      <c r="G97" s="168">
        <v>25100</v>
      </c>
    </row>
    <row r="98" spans="1:7" ht="38.25">
      <c r="A98" s="165">
        <v>91</v>
      </c>
      <c r="B98" s="166" t="s">
        <v>417</v>
      </c>
      <c r="C98" s="166" t="s">
        <v>421</v>
      </c>
      <c r="D98" s="166" t="s">
        <v>2</v>
      </c>
      <c r="E98" s="167" t="s">
        <v>335</v>
      </c>
      <c r="F98" s="168">
        <v>24600</v>
      </c>
      <c r="G98" s="168">
        <v>25100</v>
      </c>
    </row>
    <row r="99" spans="1:7" s="164" customFormat="1" ht="38.25">
      <c r="A99" s="165">
        <v>92</v>
      </c>
      <c r="B99" s="166" t="s">
        <v>417</v>
      </c>
      <c r="C99" s="166" t="s">
        <v>423</v>
      </c>
      <c r="D99" s="166" t="s">
        <v>0</v>
      </c>
      <c r="E99" s="167" t="s">
        <v>424</v>
      </c>
      <c r="F99" s="168">
        <v>49800</v>
      </c>
      <c r="G99" s="168">
        <v>50900</v>
      </c>
    </row>
    <row r="100" spans="1:7" ht="51">
      <c r="A100" s="165">
        <v>93</v>
      </c>
      <c r="B100" s="166" t="s">
        <v>417</v>
      </c>
      <c r="C100" s="166" t="s">
        <v>423</v>
      </c>
      <c r="D100" s="166" t="s">
        <v>425</v>
      </c>
      <c r="E100" s="167" t="s">
        <v>426</v>
      </c>
      <c r="F100" s="168">
        <v>49800</v>
      </c>
      <c r="G100" s="168">
        <v>50900</v>
      </c>
    </row>
    <row r="101" spans="1:7" s="164" customFormat="1">
      <c r="A101" s="159">
        <v>94</v>
      </c>
      <c r="B101" s="160" t="s">
        <v>427</v>
      </c>
      <c r="C101" s="160" t="s">
        <v>322</v>
      </c>
      <c r="D101" s="160" t="s">
        <v>0</v>
      </c>
      <c r="E101" s="161" t="s">
        <v>428</v>
      </c>
      <c r="F101" s="162">
        <v>15387600</v>
      </c>
      <c r="G101" s="162">
        <v>22036100</v>
      </c>
    </row>
    <row r="102" spans="1:7">
      <c r="A102" s="165">
        <v>95</v>
      </c>
      <c r="B102" s="166" t="s">
        <v>429</v>
      </c>
      <c r="C102" s="166" t="s">
        <v>322</v>
      </c>
      <c r="D102" s="166" t="s">
        <v>0</v>
      </c>
      <c r="E102" s="167" t="s">
        <v>430</v>
      </c>
      <c r="F102" s="168">
        <v>210800</v>
      </c>
      <c r="G102" s="168">
        <v>208400</v>
      </c>
    </row>
    <row r="103" spans="1:7" ht="25.5">
      <c r="A103" s="165">
        <v>96</v>
      </c>
      <c r="B103" s="166" t="s">
        <v>429</v>
      </c>
      <c r="C103" s="166" t="s">
        <v>326</v>
      </c>
      <c r="D103" s="166" t="s">
        <v>0</v>
      </c>
      <c r="E103" s="167" t="s">
        <v>327</v>
      </c>
      <c r="F103" s="168">
        <v>210800</v>
      </c>
      <c r="G103" s="168">
        <v>208400</v>
      </c>
    </row>
    <row r="104" spans="1:7" ht="51">
      <c r="A104" s="165">
        <v>97</v>
      </c>
      <c r="B104" s="166" t="s">
        <v>429</v>
      </c>
      <c r="C104" s="166" t="s">
        <v>431</v>
      </c>
      <c r="D104" s="166" t="s">
        <v>0</v>
      </c>
      <c r="E104" s="167" t="s">
        <v>432</v>
      </c>
      <c r="F104" s="168">
        <v>210800</v>
      </c>
      <c r="G104" s="168">
        <v>208400</v>
      </c>
    </row>
    <row r="105" spans="1:7" ht="38.25">
      <c r="A105" s="165">
        <v>98</v>
      </c>
      <c r="B105" s="166" t="s">
        <v>429</v>
      </c>
      <c r="C105" s="166" t="s">
        <v>431</v>
      </c>
      <c r="D105" s="166" t="s">
        <v>2</v>
      </c>
      <c r="E105" s="167" t="s">
        <v>335</v>
      </c>
      <c r="F105" s="168">
        <v>12000</v>
      </c>
      <c r="G105" s="168">
        <v>10000</v>
      </c>
    </row>
    <row r="106" spans="1:7" ht="17.25" customHeight="1">
      <c r="A106" s="165">
        <v>99</v>
      </c>
      <c r="B106" s="166" t="s">
        <v>429</v>
      </c>
      <c r="C106" s="166" t="s">
        <v>431</v>
      </c>
      <c r="D106" s="166" t="s">
        <v>5</v>
      </c>
      <c r="E106" s="167" t="s">
        <v>433</v>
      </c>
      <c r="F106" s="168">
        <v>198800</v>
      </c>
      <c r="G106" s="168">
        <v>198400</v>
      </c>
    </row>
    <row r="107" spans="1:7">
      <c r="A107" s="165">
        <v>100</v>
      </c>
      <c r="B107" s="166" t="s">
        <v>434</v>
      </c>
      <c r="C107" s="166" t="s">
        <v>322</v>
      </c>
      <c r="D107" s="166" t="s">
        <v>0</v>
      </c>
      <c r="E107" s="167" t="s">
        <v>435</v>
      </c>
      <c r="F107" s="168">
        <v>2388800</v>
      </c>
      <c r="G107" s="168">
        <v>2635700</v>
      </c>
    </row>
    <row r="108" spans="1:7" s="164" customFormat="1" ht="63.75">
      <c r="A108" s="165">
        <v>101</v>
      </c>
      <c r="B108" s="166" t="s">
        <v>434</v>
      </c>
      <c r="C108" s="166" t="s">
        <v>360</v>
      </c>
      <c r="D108" s="166" t="s">
        <v>0</v>
      </c>
      <c r="E108" s="167" t="s">
        <v>361</v>
      </c>
      <c r="F108" s="168">
        <v>2388800</v>
      </c>
      <c r="G108" s="168">
        <v>2635700</v>
      </c>
    </row>
    <row r="109" spans="1:7" ht="63.75">
      <c r="A109" s="165">
        <v>102</v>
      </c>
      <c r="B109" s="166" t="s">
        <v>434</v>
      </c>
      <c r="C109" s="166" t="s">
        <v>436</v>
      </c>
      <c r="D109" s="166" t="s">
        <v>0</v>
      </c>
      <c r="E109" s="167" t="s">
        <v>437</v>
      </c>
      <c r="F109" s="168">
        <v>2388800</v>
      </c>
      <c r="G109" s="168">
        <v>2635700</v>
      </c>
    </row>
    <row r="110" spans="1:7" ht="38.25">
      <c r="A110" s="165">
        <v>103</v>
      </c>
      <c r="B110" s="166" t="s">
        <v>434</v>
      </c>
      <c r="C110" s="166" t="s">
        <v>438</v>
      </c>
      <c r="D110" s="166" t="s">
        <v>0</v>
      </c>
      <c r="E110" s="167" t="s">
        <v>439</v>
      </c>
      <c r="F110" s="168">
        <v>2388800</v>
      </c>
      <c r="G110" s="168">
        <v>2635700</v>
      </c>
    </row>
    <row r="111" spans="1:7" s="164" customFormat="1" ht="25.5">
      <c r="A111" s="165">
        <v>104</v>
      </c>
      <c r="B111" s="166" t="s">
        <v>434</v>
      </c>
      <c r="C111" s="166" t="s">
        <v>438</v>
      </c>
      <c r="D111" s="166" t="s">
        <v>3</v>
      </c>
      <c r="E111" s="167" t="s">
        <v>382</v>
      </c>
      <c r="F111" s="168">
        <v>2192000</v>
      </c>
      <c r="G111" s="168">
        <v>2434400</v>
      </c>
    </row>
    <row r="112" spans="1:7" ht="38.25">
      <c r="A112" s="165">
        <v>105</v>
      </c>
      <c r="B112" s="166" t="s">
        <v>434</v>
      </c>
      <c r="C112" s="166" t="s">
        <v>438</v>
      </c>
      <c r="D112" s="166" t="s">
        <v>2</v>
      </c>
      <c r="E112" s="167" t="s">
        <v>335</v>
      </c>
      <c r="F112" s="168">
        <v>196800</v>
      </c>
      <c r="G112" s="168">
        <v>201300</v>
      </c>
    </row>
    <row r="113" spans="1:7">
      <c r="A113" s="165">
        <v>106</v>
      </c>
      <c r="B113" s="166" t="s">
        <v>440</v>
      </c>
      <c r="C113" s="166" t="s">
        <v>322</v>
      </c>
      <c r="D113" s="166" t="s">
        <v>0</v>
      </c>
      <c r="E113" s="167" t="s">
        <v>441</v>
      </c>
      <c r="F113" s="168">
        <v>80000</v>
      </c>
      <c r="G113" s="168">
        <v>70000</v>
      </c>
    </row>
    <row r="114" spans="1:7" ht="25.5">
      <c r="A114" s="165">
        <v>107</v>
      </c>
      <c r="B114" s="166" t="s">
        <v>440</v>
      </c>
      <c r="C114" s="166" t="s">
        <v>326</v>
      </c>
      <c r="D114" s="166" t="s">
        <v>0</v>
      </c>
      <c r="E114" s="167" t="s">
        <v>327</v>
      </c>
      <c r="F114" s="168">
        <v>80000</v>
      </c>
      <c r="G114" s="168">
        <v>70000</v>
      </c>
    </row>
    <row r="115" spans="1:7" ht="38.25">
      <c r="A115" s="165">
        <v>108</v>
      </c>
      <c r="B115" s="166" t="s">
        <v>440</v>
      </c>
      <c r="C115" s="166" t="s">
        <v>442</v>
      </c>
      <c r="D115" s="166" t="s">
        <v>0</v>
      </c>
      <c r="E115" s="167" t="s">
        <v>443</v>
      </c>
      <c r="F115" s="168">
        <v>80000</v>
      </c>
      <c r="G115" s="168">
        <v>70000</v>
      </c>
    </row>
    <row r="116" spans="1:7" ht="63.75">
      <c r="A116" s="165">
        <v>109</v>
      </c>
      <c r="B116" s="166" t="s">
        <v>440</v>
      </c>
      <c r="C116" s="166" t="s">
        <v>442</v>
      </c>
      <c r="D116" s="166" t="s">
        <v>6</v>
      </c>
      <c r="E116" s="167" t="s">
        <v>444</v>
      </c>
      <c r="F116" s="168">
        <v>80000</v>
      </c>
      <c r="G116" s="168">
        <v>70000</v>
      </c>
    </row>
    <row r="117" spans="1:7">
      <c r="A117" s="165">
        <v>110</v>
      </c>
      <c r="B117" s="166" t="s">
        <v>445</v>
      </c>
      <c r="C117" s="166" t="s">
        <v>322</v>
      </c>
      <c r="D117" s="166" t="s">
        <v>0</v>
      </c>
      <c r="E117" s="167" t="s">
        <v>446</v>
      </c>
      <c r="F117" s="168">
        <v>9550000</v>
      </c>
      <c r="G117" s="168">
        <v>15900000</v>
      </c>
    </row>
    <row r="118" spans="1:7" ht="63.75">
      <c r="A118" s="165">
        <v>111</v>
      </c>
      <c r="B118" s="166" t="s">
        <v>445</v>
      </c>
      <c r="C118" s="166" t="s">
        <v>447</v>
      </c>
      <c r="D118" s="166" t="s">
        <v>0</v>
      </c>
      <c r="E118" s="167" t="s">
        <v>448</v>
      </c>
      <c r="F118" s="168">
        <v>9550000</v>
      </c>
      <c r="G118" s="168">
        <v>15900000</v>
      </c>
    </row>
    <row r="119" spans="1:7" ht="51">
      <c r="A119" s="165">
        <v>112</v>
      </c>
      <c r="B119" s="166" t="s">
        <v>445</v>
      </c>
      <c r="C119" s="166" t="s">
        <v>449</v>
      </c>
      <c r="D119" s="166" t="s">
        <v>0</v>
      </c>
      <c r="E119" s="167" t="s">
        <v>450</v>
      </c>
      <c r="F119" s="168">
        <v>9550000</v>
      </c>
      <c r="G119" s="168">
        <v>15900000</v>
      </c>
    </row>
    <row r="120" spans="1:7" ht="51">
      <c r="A120" s="165">
        <v>113</v>
      </c>
      <c r="B120" s="166" t="s">
        <v>445</v>
      </c>
      <c r="C120" s="166" t="s">
        <v>451</v>
      </c>
      <c r="D120" s="166" t="s">
        <v>0</v>
      </c>
      <c r="E120" s="167" t="s">
        <v>452</v>
      </c>
      <c r="F120" s="168">
        <v>4300000</v>
      </c>
      <c r="G120" s="168">
        <v>6300000</v>
      </c>
    </row>
    <row r="121" spans="1:7" ht="38.25">
      <c r="A121" s="165">
        <v>114</v>
      </c>
      <c r="B121" s="166" t="s">
        <v>445</v>
      </c>
      <c r="C121" s="166" t="s">
        <v>451</v>
      </c>
      <c r="D121" s="166" t="s">
        <v>2</v>
      </c>
      <c r="E121" s="167" t="s">
        <v>335</v>
      </c>
      <c r="F121" s="168">
        <v>4300000</v>
      </c>
      <c r="G121" s="168">
        <v>6300000</v>
      </c>
    </row>
    <row r="122" spans="1:7" ht="38.25">
      <c r="A122" s="165">
        <v>115</v>
      </c>
      <c r="B122" s="166" t="s">
        <v>445</v>
      </c>
      <c r="C122" s="166" t="s">
        <v>453</v>
      </c>
      <c r="D122" s="166" t="s">
        <v>0</v>
      </c>
      <c r="E122" s="167" t="s">
        <v>454</v>
      </c>
      <c r="F122" s="168">
        <v>5250000</v>
      </c>
      <c r="G122" s="168">
        <v>9600000</v>
      </c>
    </row>
    <row r="123" spans="1:7" ht="38.25">
      <c r="A123" s="165">
        <v>116</v>
      </c>
      <c r="B123" s="166" t="s">
        <v>445</v>
      </c>
      <c r="C123" s="166" t="s">
        <v>453</v>
      </c>
      <c r="D123" s="166" t="s">
        <v>2</v>
      </c>
      <c r="E123" s="167" t="s">
        <v>335</v>
      </c>
      <c r="F123" s="168">
        <v>2300000</v>
      </c>
      <c r="G123" s="168">
        <v>4500000</v>
      </c>
    </row>
    <row r="124" spans="1:7" ht="17.25" customHeight="1">
      <c r="A124" s="165">
        <v>117</v>
      </c>
      <c r="B124" s="166" t="s">
        <v>445</v>
      </c>
      <c r="C124" s="166" t="s">
        <v>453</v>
      </c>
      <c r="D124" s="166" t="s">
        <v>5</v>
      </c>
      <c r="E124" s="167" t="s">
        <v>433</v>
      </c>
      <c r="F124" s="168">
        <v>2950000</v>
      </c>
      <c r="G124" s="168">
        <v>5100000</v>
      </c>
    </row>
    <row r="125" spans="1:7">
      <c r="A125" s="165">
        <v>118</v>
      </c>
      <c r="B125" s="166" t="s">
        <v>455</v>
      </c>
      <c r="C125" s="166" t="s">
        <v>322</v>
      </c>
      <c r="D125" s="166" t="s">
        <v>0</v>
      </c>
      <c r="E125" s="167" t="s">
        <v>456</v>
      </c>
      <c r="F125" s="168">
        <v>50000</v>
      </c>
      <c r="G125" s="168">
        <v>50000</v>
      </c>
    </row>
    <row r="126" spans="1:7" ht="63.75">
      <c r="A126" s="165">
        <v>119</v>
      </c>
      <c r="B126" s="166" t="s">
        <v>455</v>
      </c>
      <c r="C126" s="166" t="s">
        <v>360</v>
      </c>
      <c r="D126" s="166" t="s">
        <v>0</v>
      </c>
      <c r="E126" s="167" t="s">
        <v>361</v>
      </c>
      <c r="F126" s="168">
        <v>50000</v>
      </c>
      <c r="G126" s="168">
        <v>50000</v>
      </c>
    </row>
    <row r="127" spans="1:7" ht="25.5">
      <c r="A127" s="165">
        <v>120</v>
      </c>
      <c r="B127" s="166" t="s">
        <v>455</v>
      </c>
      <c r="C127" s="166" t="s">
        <v>457</v>
      </c>
      <c r="D127" s="166" t="s">
        <v>0</v>
      </c>
      <c r="E127" s="167" t="s">
        <v>458</v>
      </c>
      <c r="F127" s="168">
        <v>50000</v>
      </c>
      <c r="G127" s="168">
        <v>50000</v>
      </c>
    </row>
    <row r="128" spans="1:7" ht="38.25">
      <c r="A128" s="165">
        <v>121</v>
      </c>
      <c r="B128" s="166" t="s">
        <v>455</v>
      </c>
      <c r="C128" s="166" t="s">
        <v>459</v>
      </c>
      <c r="D128" s="166" t="s">
        <v>0</v>
      </c>
      <c r="E128" s="167" t="s">
        <v>460</v>
      </c>
      <c r="F128" s="168">
        <v>50000</v>
      </c>
      <c r="G128" s="168">
        <v>50000</v>
      </c>
    </row>
    <row r="129" spans="1:7" ht="38.25">
      <c r="A129" s="165">
        <v>122</v>
      </c>
      <c r="B129" s="166" t="s">
        <v>455</v>
      </c>
      <c r="C129" s="166" t="s">
        <v>459</v>
      </c>
      <c r="D129" s="166" t="s">
        <v>2</v>
      </c>
      <c r="E129" s="167" t="s">
        <v>335</v>
      </c>
      <c r="F129" s="168">
        <v>50000</v>
      </c>
      <c r="G129" s="168">
        <v>50000</v>
      </c>
    </row>
    <row r="130" spans="1:7" ht="25.5">
      <c r="A130" s="165">
        <v>123</v>
      </c>
      <c r="B130" s="166" t="s">
        <v>461</v>
      </c>
      <c r="C130" s="166" t="s">
        <v>322</v>
      </c>
      <c r="D130" s="166" t="s">
        <v>0</v>
      </c>
      <c r="E130" s="167" t="s">
        <v>462</v>
      </c>
      <c r="F130" s="168">
        <v>3108000</v>
      </c>
      <c r="G130" s="168">
        <v>3172000</v>
      </c>
    </row>
    <row r="131" spans="1:7" ht="63.75">
      <c r="A131" s="165">
        <v>124</v>
      </c>
      <c r="B131" s="166" t="s">
        <v>461</v>
      </c>
      <c r="C131" s="166" t="s">
        <v>360</v>
      </c>
      <c r="D131" s="166" t="s">
        <v>0</v>
      </c>
      <c r="E131" s="167" t="s">
        <v>361</v>
      </c>
      <c r="F131" s="168">
        <v>3108000</v>
      </c>
      <c r="G131" s="168">
        <v>3172000</v>
      </c>
    </row>
    <row r="132" spans="1:7" s="164" customFormat="1" ht="51">
      <c r="A132" s="165">
        <v>125</v>
      </c>
      <c r="B132" s="166" t="s">
        <v>461</v>
      </c>
      <c r="C132" s="166" t="s">
        <v>463</v>
      </c>
      <c r="D132" s="166" t="s">
        <v>0</v>
      </c>
      <c r="E132" s="167" t="s">
        <v>464</v>
      </c>
      <c r="F132" s="168">
        <v>115000</v>
      </c>
      <c r="G132" s="168">
        <v>115000</v>
      </c>
    </row>
    <row r="133" spans="1:7" ht="51">
      <c r="A133" s="165">
        <v>126</v>
      </c>
      <c r="B133" s="166" t="s">
        <v>461</v>
      </c>
      <c r="C133" s="166" t="s">
        <v>465</v>
      </c>
      <c r="D133" s="166" t="s">
        <v>0</v>
      </c>
      <c r="E133" s="167" t="s">
        <v>466</v>
      </c>
      <c r="F133" s="168">
        <v>100000</v>
      </c>
      <c r="G133" s="168">
        <v>100000</v>
      </c>
    </row>
    <row r="134" spans="1:7" ht="38.25">
      <c r="A134" s="165">
        <v>127</v>
      </c>
      <c r="B134" s="166" t="s">
        <v>461</v>
      </c>
      <c r="C134" s="166" t="s">
        <v>465</v>
      </c>
      <c r="D134" s="166" t="s">
        <v>2</v>
      </c>
      <c r="E134" s="167" t="s">
        <v>335</v>
      </c>
      <c r="F134" s="168">
        <v>100000</v>
      </c>
      <c r="G134" s="168">
        <v>100000</v>
      </c>
    </row>
    <row r="135" spans="1:7" ht="114.75">
      <c r="A135" s="165">
        <v>128</v>
      </c>
      <c r="B135" s="166" t="s">
        <v>461</v>
      </c>
      <c r="C135" s="166" t="s">
        <v>467</v>
      </c>
      <c r="D135" s="166" t="s">
        <v>0</v>
      </c>
      <c r="E135" s="167" t="s">
        <v>468</v>
      </c>
      <c r="F135" s="168">
        <v>15000</v>
      </c>
      <c r="G135" s="168">
        <v>15000</v>
      </c>
    </row>
    <row r="136" spans="1:7" ht="63.75">
      <c r="A136" s="165">
        <v>129</v>
      </c>
      <c r="B136" s="166" t="s">
        <v>461</v>
      </c>
      <c r="C136" s="166" t="s">
        <v>467</v>
      </c>
      <c r="D136" s="166" t="s">
        <v>6</v>
      </c>
      <c r="E136" s="167" t="s">
        <v>444</v>
      </c>
      <c r="F136" s="168">
        <v>15000</v>
      </c>
      <c r="G136" s="168">
        <v>15000</v>
      </c>
    </row>
    <row r="137" spans="1:7" ht="38.25">
      <c r="A137" s="165">
        <v>130</v>
      </c>
      <c r="B137" s="166" t="s">
        <v>461</v>
      </c>
      <c r="C137" s="166" t="s">
        <v>469</v>
      </c>
      <c r="D137" s="166" t="s">
        <v>0</v>
      </c>
      <c r="E137" s="167" t="s">
        <v>470</v>
      </c>
      <c r="F137" s="168">
        <v>14000</v>
      </c>
      <c r="G137" s="168">
        <v>14000</v>
      </c>
    </row>
    <row r="138" spans="1:7" ht="38.25">
      <c r="A138" s="165">
        <v>131</v>
      </c>
      <c r="B138" s="166" t="s">
        <v>461</v>
      </c>
      <c r="C138" s="166" t="s">
        <v>471</v>
      </c>
      <c r="D138" s="166" t="s">
        <v>0</v>
      </c>
      <c r="E138" s="167" t="s">
        <v>472</v>
      </c>
      <c r="F138" s="168">
        <v>14000</v>
      </c>
      <c r="G138" s="168">
        <v>14000</v>
      </c>
    </row>
    <row r="139" spans="1:7" ht="38.25">
      <c r="A139" s="165">
        <v>132</v>
      </c>
      <c r="B139" s="166" t="s">
        <v>461</v>
      </c>
      <c r="C139" s="166" t="s">
        <v>471</v>
      </c>
      <c r="D139" s="166" t="s">
        <v>2</v>
      </c>
      <c r="E139" s="167" t="s">
        <v>335</v>
      </c>
      <c r="F139" s="168">
        <v>14000</v>
      </c>
      <c r="G139" s="168">
        <v>14000</v>
      </c>
    </row>
    <row r="140" spans="1:7" ht="38.25">
      <c r="A140" s="165">
        <v>133</v>
      </c>
      <c r="B140" s="166" t="s">
        <v>461</v>
      </c>
      <c r="C140" s="166" t="s">
        <v>473</v>
      </c>
      <c r="D140" s="166" t="s">
        <v>0</v>
      </c>
      <c r="E140" s="167" t="s">
        <v>474</v>
      </c>
      <c r="F140" s="168">
        <v>1900600</v>
      </c>
      <c r="G140" s="168">
        <v>1943600</v>
      </c>
    </row>
    <row r="141" spans="1:7" ht="25.5">
      <c r="A141" s="165">
        <v>134</v>
      </c>
      <c r="B141" s="166" t="s">
        <v>461</v>
      </c>
      <c r="C141" s="166" t="s">
        <v>475</v>
      </c>
      <c r="D141" s="166" t="s">
        <v>0</v>
      </c>
      <c r="E141" s="167" t="s">
        <v>476</v>
      </c>
      <c r="F141" s="168">
        <v>1900600</v>
      </c>
      <c r="G141" s="168">
        <v>1943600</v>
      </c>
    </row>
    <row r="142" spans="1:7" ht="38.25">
      <c r="A142" s="165">
        <v>135</v>
      </c>
      <c r="B142" s="166" t="s">
        <v>461</v>
      </c>
      <c r="C142" s="166" t="s">
        <v>475</v>
      </c>
      <c r="D142" s="166" t="s">
        <v>2</v>
      </c>
      <c r="E142" s="167" t="s">
        <v>335</v>
      </c>
      <c r="F142" s="168">
        <v>1900600</v>
      </c>
      <c r="G142" s="168">
        <v>1943600</v>
      </c>
    </row>
    <row r="143" spans="1:7" ht="76.5">
      <c r="A143" s="165">
        <v>136</v>
      </c>
      <c r="B143" s="166" t="s">
        <v>461</v>
      </c>
      <c r="C143" s="166" t="s">
        <v>477</v>
      </c>
      <c r="D143" s="166" t="s">
        <v>0</v>
      </c>
      <c r="E143" s="167" t="s">
        <v>478</v>
      </c>
      <c r="F143" s="168">
        <v>79600</v>
      </c>
      <c r="G143" s="168">
        <v>81400</v>
      </c>
    </row>
    <row r="144" spans="1:7" ht="51">
      <c r="A144" s="165">
        <v>137</v>
      </c>
      <c r="B144" s="166" t="s">
        <v>461</v>
      </c>
      <c r="C144" s="166" t="s">
        <v>479</v>
      </c>
      <c r="D144" s="166" t="s">
        <v>0</v>
      </c>
      <c r="E144" s="167" t="s">
        <v>480</v>
      </c>
      <c r="F144" s="168">
        <v>79600</v>
      </c>
      <c r="G144" s="168">
        <v>81400</v>
      </c>
    </row>
    <row r="145" spans="1:7" ht="38.25">
      <c r="A145" s="165">
        <v>138</v>
      </c>
      <c r="B145" s="166" t="s">
        <v>461</v>
      </c>
      <c r="C145" s="166" t="s">
        <v>479</v>
      </c>
      <c r="D145" s="166" t="s">
        <v>2</v>
      </c>
      <c r="E145" s="167" t="s">
        <v>335</v>
      </c>
      <c r="F145" s="168">
        <v>79600</v>
      </c>
      <c r="G145" s="168">
        <v>81400</v>
      </c>
    </row>
    <row r="146" spans="1:7" ht="38.25">
      <c r="A146" s="165">
        <v>139</v>
      </c>
      <c r="B146" s="166" t="s">
        <v>461</v>
      </c>
      <c r="C146" s="166" t="s">
        <v>481</v>
      </c>
      <c r="D146" s="166" t="s">
        <v>0</v>
      </c>
      <c r="E146" s="167" t="s">
        <v>482</v>
      </c>
      <c r="F146" s="168">
        <v>998800</v>
      </c>
      <c r="G146" s="168">
        <v>1018000</v>
      </c>
    </row>
    <row r="147" spans="1:7" ht="38.25">
      <c r="A147" s="165">
        <v>140</v>
      </c>
      <c r="B147" s="166" t="s">
        <v>461</v>
      </c>
      <c r="C147" s="166" t="s">
        <v>483</v>
      </c>
      <c r="D147" s="166" t="s">
        <v>0</v>
      </c>
      <c r="E147" s="167" t="s">
        <v>484</v>
      </c>
      <c r="F147" s="168">
        <v>774200</v>
      </c>
      <c r="G147" s="168">
        <v>791700</v>
      </c>
    </row>
    <row r="148" spans="1:7" ht="38.25">
      <c r="A148" s="165">
        <v>141</v>
      </c>
      <c r="B148" s="166" t="s">
        <v>461</v>
      </c>
      <c r="C148" s="166" t="s">
        <v>483</v>
      </c>
      <c r="D148" s="166" t="s">
        <v>2</v>
      </c>
      <c r="E148" s="167" t="s">
        <v>335</v>
      </c>
      <c r="F148" s="168">
        <v>774200</v>
      </c>
      <c r="G148" s="168">
        <v>791700</v>
      </c>
    </row>
    <row r="149" spans="1:7" ht="25.5">
      <c r="A149" s="165">
        <v>142</v>
      </c>
      <c r="B149" s="166" t="s">
        <v>461</v>
      </c>
      <c r="C149" s="166" t="s">
        <v>485</v>
      </c>
      <c r="D149" s="166" t="s">
        <v>0</v>
      </c>
      <c r="E149" s="167" t="s">
        <v>486</v>
      </c>
      <c r="F149" s="168">
        <v>150000</v>
      </c>
      <c r="G149" s="168">
        <v>150000</v>
      </c>
    </row>
    <row r="150" spans="1:7" ht="38.25">
      <c r="A150" s="165">
        <v>143</v>
      </c>
      <c r="B150" s="166" t="s">
        <v>461</v>
      </c>
      <c r="C150" s="166" t="s">
        <v>485</v>
      </c>
      <c r="D150" s="166" t="s">
        <v>2</v>
      </c>
      <c r="E150" s="167" t="s">
        <v>335</v>
      </c>
      <c r="F150" s="168">
        <v>150000</v>
      </c>
      <c r="G150" s="168">
        <v>150000</v>
      </c>
    </row>
    <row r="151" spans="1:7" ht="30" customHeight="1">
      <c r="A151" s="165">
        <v>144</v>
      </c>
      <c r="B151" s="166" t="s">
        <v>461</v>
      </c>
      <c r="C151" s="166" t="s">
        <v>487</v>
      </c>
      <c r="D151" s="166" t="s">
        <v>0</v>
      </c>
      <c r="E151" s="167" t="s">
        <v>488</v>
      </c>
      <c r="F151" s="168">
        <v>74600</v>
      </c>
      <c r="G151" s="168">
        <v>76300</v>
      </c>
    </row>
    <row r="152" spans="1:7" ht="38.25">
      <c r="A152" s="165">
        <v>145</v>
      </c>
      <c r="B152" s="166" t="s">
        <v>461</v>
      </c>
      <c r="C152" s="166" t="s">
        <v>487</v>
      </c>
      <c r="D152" s="166" t="s">
        <v>2</v>
      </c>
      <c r="E152" s="167" t="s">
        <v>335</v>
      </c>
      <c r="F152" s="168">
        <v>74600</v>
      </c>
      <c r="G152" s="168">
        <v>76300</v>
      </c>
    </row>
    <row r="153" spans="1:7" s="164" customFormat="1">
      <c r="A153" s="159">
        <v>146</v>
      </c>
      <c r="B153" s="160" t="s">
        <v>489</v>
      </c>
      <c r="C153" s="160" t="s">
        <v>322</v>
      </c>
      <c r="D153" s="160" t="s">
        <v>0</v>
      </c>
      <c r="E153" s="161" t="s">
        <v>490</v>
      </c>
      <c r="F153" s="162">
        <v>34270375</v>
      </c>
      <c r="G153" s="162">
        <v>37760037</v>
      </c>
    </row>
    <row r="154" spans="1:7">
      <c r="A154" s="165">
        <v>147</v>
      </c>
      <c r="B154" s="166" t="s">
        <v>491</v>
      </c>
      <c r="C154" s="166" t="s">
        <v>322</v>
      </c>
      <c r="D154" s="166" t="s">
        <v>0</v>
      </c>
      <c r="E154" s="167" t="s">
        <v>492</v>
      </c>
      <c r="F154" s="168">
        <v>5000000</v>
      </c>
      <c r="G154" s="168">
        <v>5023000</v>
      </c>
    </row>
    <row r="155" spans="1:7" ht="63.75">
      <c r="A155" s="165">
        <v>148</v>
      </c>
      <c r="B155" s="166" t="s">
        <v>491</v>
      </c>
      <c r="C155" s="166" t="s">
        <v>360</v>
      </c>
      <c r="D155" s="166" t="s">
        <v>0</v>
      </c>
      <c r="E155" s="167" t="s">
        <v>361</v>
      </c>
      <c r="F155" s="168">
        <v>600000</v>
      </c>
      <c r="G155" s="168">
        <v>613000</v>
      </c>
    </row>
    <row r="156" spans="1:7" ht="51">
      <c r="A156" s="165">
        <v>149</v>
      </c>
      <c r="B156" s="166" t="s">
        <v>491</v>
      </c>
      <c r="C156" s="166" t="s">
        <v>493</v>
      </c>
      <c r="D156" s="166" t="s">
        <v>0</v>
      </c>
      <c r="E156" s="167" t="s">
        <v>494</v>
      </c>
      <c r="F156" s="168">
        <v>600000</v>
      </c>
      <c r="G156" s="168">
        <v>613000</v>
      </c>
    </row>
    <row r="157" spans="1:7" ht="31.5" customHeight="1">
      <c r="A157" s="165">
        <v>150</v>
      </c>
      <c r="B157" s="166" t="s">
        <v>491</v>
      </c>
      <c r="C157" s="166" t="s">
        <v>495</v>
      </c>
      <c r="D157" s="166" t="s">
        <v>0</v>
      </c>
      <c r="E157" s="167" t="s">
        <v>496</v>
      </c>
      <c r="F157" s="168">
        <v>570000</v>
      </c>
      <c r="G157" s="168">
        <v>583000</v>
      </c>
    </row>
    <row r="158" spans="1:7" ht="38.25">
      <c r="A158" s="165">
        <v>151</v>
      </c>
      <c r="B158" s="166" t="s">
        <v>491</v>
      </c>
      <c r="C158" s="166" t="s">
        <v>495</v>
      </c>
      <c r="D158" s="166" t="s">
        <v>2</v>
      </c>
      <c r="E158" s="167" t="s">
        <v>335</v>
      </c>
      <c r="F158" s="168">
        <v>570000</v>
      </c>
      <c r="G158" s="168">
        <v>583000</v>
      </c>
    </row>
    <row r="159" spans="1:7" ht="51">
      <c r="A159" s="165">
        <v>152</v>
      </c>
      <c r="B159" s="166" t="s">
        <v>491</v>
      </c>
      <c r="C159" s="166" t="s">
        <v>497</v>
      </c>
      <c r="D159" s="166" t="s">
        <v>0</v>
      </c>
      <c r="E159" s="167" t="s">
        <v>498</v>
      </c>
      <c r="F159" s="168">
        <v>30000</v>
      </c>
      <c r="G159" s="168">
        <v>30000</v>
      </c>
    </row>
    <row r="160" spans="1:7" s="164" customFormat="1" ht="63.75">
      <c r="A160" s="165">
        <v>153</v>
      </c>
      <c r="B160" s="166" t="s">
        <v>491</v>
      </c>
      <c r="C160" s="166" t="s">
        <v>497</v>
      </c>
      <c r="D160" s="166" t="s">
        <v>6</v>
      </c>
      <c r="E160" s="167" t="s">
        <v>444</v>
      </c>
      <c r="F160" s="168">
        <v>30000</v>
      </c>
      <c r="G160" s="168">
        <v>30000</v>
      </c>
    </row>
    <row r="161" spans="1:7" ht="63.75">
      <c r="A161" s="165">
        <v>154</v>
      </c>
      <c r="B161" s="166" t="s">
        <v>491</v>
      </c>
      <c r="C161" s="166" t="s">
        <v>447</v>
      </c>
      <c r="D161" s="166" t="s">
        <v>0</v>
      </c>
      <c r="E161" s="167" t="s">
        <v>448</v>
      </c>
      <c r="F161" s="168">
        <v>4000000</v>
      </c>
      <c r="G161" s="168">
        <v>4000000</v>
      </c>
    </row>
    <row r="162" spans="1:7" ht="51">
      <c r="A162" s="165">
        <v>155</v>
      </c>
      <c r="B162" s="166" t="s">
        <v>491</v>
      </c>
      <c r="C162" s="166" t="s">
        <v>499</v>
      </c>
      <c r="D162" s="166" t="s">
        <v>0</v>
      </c>
      <c r="E162" s="167" t="s">
        <v>500</v>
      </c>
      <c r="F162" s="168">
        <v>4000000</v>
      </c>
      <c r="G162" s="168">
        <v>4000000</v>
      </c>
    </row>
    <row r="163" spans="1:7" s="164" customFormat="1" ht="42" customHeight="1">
      <c r="A163" s="165">
        <v>156</v>
      </c>
      <c r="B163" s="166" t="s">
        <v>491</v>
      </c>
      <c r="C163" s="166" t="s">
        <v>501</v>
      </c>
      <c r="D163" s="166" t="s">
        <v>0</v>
      </c>
      <c r="E163" s="167" t="s">
        <v>502</v>
      </c>
      <c r="F163" s="168">
        <v>4000000</v>
      </c>
      <c r="G163" s="168">
        <v>4000000</v>
      </c>
    </row>
    <row r="164" spans="1:7">
      <c r="A164" s="165">
        <v>157</v>
      </c>
      <c r="B164" s="166" t="s">
        <v>491</v>
      </c>
      <c r="C164" s="166" t="s">
        <v>501</v>
      </c>
      <c r="D164" s="166" t="s">
        <v>4</v>
      </c>
      <c r="E164" s="167" t="s">
        <v>503</v>
      </c>
      <c r="F164" s="168">
        <v>4000000</v>
      </c>
      <c r="G164" s="168">
        <v>4000000</v>
      </c>
    </row>
    <row r="165" spans="1:7" ht="25.5">
      <c r="A165" s="165">
        <v>158</v>
      </c>
      <c r="B165" s="166" t="s">
        <v>491</v>
      </c>
      <c r="C165" s="166" t="s">
        <v>326</v>
      </c>
      <c r="D165" s="166" t="s">
        <v>0</v>
      </c>
      <c r="E165" s="167" t="s">
        <v>327</v>
      </c>
      <c r="F165" s="168">
        <v>400000</v>
      </c>
      <c r="G165" s="168">
        <v>410000</v>
      </c>
    </row>
    <row r="166" spans="1:7" ht="25.5">
      <c r="A166" s="165">
        <v>159</v>
      </c>
      <c r="B166" s="166" t="s">
        <v>491</v>
      </c>
      <c r="C166" s="166" t="s">
        <v>504</v>
      </c>
      <c r="D166" s="166" t="s">
        <v>0</v>
      </c>
      <c r="E166" s="167" t="s">
        <v>505</v>
      </c>
      <c r="F166" s="168">
        <v>400000</v>
      </c>
      <c r="G166" s="168">
        <v>410000</v>
      </c>
    </row>
    <row r="167" spans="1:7" ht="38.25">
      <c r="A167" s="165">
        <v>160</v>
      </c>
      <c r="B167" s="166" t="s">
        <v>491</v>
      </c>
      <c r="C167" s="166" t="s">
        <v>504</v>
      </c>
      <c r="D167" s="166" t="s">
        <v>2</v>
      </c>
      <c r="E167" s="167" t="s">
        <v>335</v>
      </c>
      <c r="F167" s="168">
        <v>400000</v>
      </c>
      <c r="G167" s="168">
        <v>410000</v>
      </c>
    </row>
    <row r="168" spans="1:7">
      <c r="A168" s="165">
        <v>161</v>
      </c>
      <c r="B168" s="166" t="s">
        <v>506</v>
      </c>
      <c r="C168" s="166" t="s">
        <v>322</v>
      </c>
      <c r="D168" s="166" t="s">
        <v>0</v>
      </c>
      <c r="E168" s="167" t="s">
        <v>507</v>
      </c>
      <c r="F168" s="168">
        <v>4930079</v>
      </c>
      <c r="G168" s="168">
        <v>3121000</v>
      </c>
    </row>
    <row r="169" spans="1:7" ht="63.75">
      <c r="A169" s="165">
        <v>162</v>
      </c>
      <c r="B169" s="166" t="s">
        <v>506</v>
      </c>
      <c r="C169" s="166" t="s">
        <v>360</v>
      </c>
      <c r="D169" s="166" t="s">
        <v>0</v>
      </c>
      <c r="E169" s="167" t="s">
        <v>361</v>
      </c>
      <c r="F169" s="168">
        <v>3052000</v>
      </c>
      <c r="G169" s="168">
        <v>3121000</v>
      </c>
    </row>
    <row r="170" spans="1:7" ht="51">
      <c r="A170" s="165">
        <v>163</v>
      </c>
      <c r="B170" s="166" t="s">
        <v>506</v>
      </c>
      <c r="C170" s="166" t="s">
        <v>508</v>
      </c>
      <c r="D170" s="166" t="s">
        <v>0</v>
      </c>
      <c r="E170" s="167" t="s">
        <v>509</v>
      </c>
      <c r="F170" s="168">
        <v>3052000</v>
      </c>
      <c r="G170" s="168">
        <v>3121000</v>
      </c>
    </row>
    <row r="171" spans="1:7" ht="38.25">
      <c r="A171" s="165">
        <v>164</v>
      </c>
      <c r="B171" s="166" t="s">
        <v>506</v>
      </c>
      <c r="C171" s="166" t="s">
        <v>510</v>
      </c>
      <c r="D171" s="166" t="s">
        <v>0</v>
      </c>
      <c r="E171" s="167" t="s">
        <v>511</v>
      </c>
      <c r="F171" s="168">
        <v>3052000</v>
      </c>
      <c r="G171" s="168">
        <v>3121000</v>
      </c>
    </row>
    <row r="172" spans="1:7" s="164" customFormat="1" ht="38.25">
      <c r="A172" s="165">
        <v>165</v>
      </c>
      <c r="B172" s="166" t="s">
        <v>506</v>
      </c>
      <c r="C172" s="166" t="s">
        <v>510</v>
      </c>
      <c r="D172" s="166" t="s">
        <v>2</v>
      </c>
      <c r="E172" s="167" t="s">
        <v>335</v>
      </c>
      <c r="F172" s="168">
        <v>3052000</v>
      </c>
      <c r="G172" s="168">
        <v>3121000</v>
      </c>
    </row>
    <row r="173" spans="1:7" ht="63.75">
      <c r="A173" s="165">
        <v>166</v>
      </c>
      <c r="B173" s="166" t="s">
        <v>506</v>
      </c>
      <c r="C173" s="166" t="s">
        <v>447</v>
      </c>
      <c r="D173" s="166" t="s">
        <v>0</v>
      </c>
      <c r="E173" s="167" t="s">
        <v>448</v>
      </c>
      <c r="F173" s="168">
        <v>1878079</v>
      </c>
      <c r="G173" s="168">
        <v>0</v>
      </c>
    </row>
    <row r="174" spans="1:7" ht="25.5">
      <c r="A174" s="165">
        <v>167</v>
      </c>
      <c r="B174" s="166" t="s">
        <v>506</v>
      </c>
      <c r="C174" s="166" t="s">
        <v>512</v>
      </c>
      <c r="D174" s="166" t="s">
        <v>0</v>
      </c>
      <c r="E174" s="167" t="s">
        <v>513</v>
      </c>
      <c r="F174" s="168">
        <v>1878079</v>
      </c>
      <c r="G174" s="168">
        <v>0</v>
      </c>
    </row>
    <row r="175" spans="1:7" ht="38.25">
      <c r="A175" s="165">
        <v>168</v>
      </c>
      <c r="B175" s="166" t="s">
        <v>506</v>
      </c>
      <c r="C175" s="166" t="s">
        <v>696</v>
      </c>
      <c r="D175" s="166" t="s">
        <v>0</v>
      </c>
      <c r="E175" s="167" t="s">
        <v>697</v>
      </c>
      <c r="F175" s="168">
        <v>1878079</v>
      </c>
      <c r="G175" s="168">
        <v>0</v>
      </c>
    </row>
    <row r="176" spans="1:7">
      <c r="A176" s="165">
        <v>169</v>
      </c>
      <c r="B176" s="166" t="s">
        <v>506</v>
      </c>
      <c r="C176" s="166" t="s">
        <v>696</v>
      </c>
      <c r="D176" s="166" t="s">
        <v>4</v>
      </c>
      <c r="E176" s="167" t="s">
        <v>503</v>
      </c>
      <c r="F176" s="168">
        <v>1878079</v>
      </c>
      <c r="G176" s="168">
        <v>0</v>
      </c>
    </row>
    <row r="177" spans="1:7">
      <c r="A177" s="165">
        <v>170</v>
      </c>
      <c r="B177" s="166" t="s">
        <v>516</v>
      </c>
      <c r="C177" s="166" t="s">
        <v>322</v>
      </c>
      <c r="D177" s="166" t="s">
        <v>0</v>
      </c>
      <c r="E177" s="167" t="s">
        <v>517</v>
      </c>
      <c r="F177" s="168">
        <v>19388377</v>
      </c>
      <c r="G177" s="168">
        <v>23376972</v>
      </c>
    </row>
    <row r="178" spans="1:7" ht="63.75">
      <c r="A178" s="165">
        <v>171</v>
      </c>
      <c r="B178" s="166" t="s">
        <v>516</v>
      </c>
      <c r="C178" s="166" t="s">
        <v>447</v>
      </c>
      <c r="D178" s="166" t="s">
        <v>0</v>
      </c>
      <c r="E178" s="167" t="s">
        <v>448</v>
      </c>
      <c r="F178" s="168">
        <v>9250000</v>
      </c>
      <c r="G178" s="168">
        <v>13500000</v>
      </c>
    </row>
    <row r="179" spans="1:7" ht="51">
      <c r="A179" s="165">
        <v>172</v>
      </c>
      <c r="B179" s="166" t="s">
        <v>516</v>
      </c>
      <c r="C179" s="166" t="s">
        <v>518</v>
      </c>
      <c r="D179" s="166" t="s">
        <v>0</v>
      </c>
      <c r="E179" s="167" t="s">
        <v>519</v>
      </c>
      <c r="F179" s="168">
        <v>9250000</v>
      </c>
      <c r="G179" s="168">
        <v>13500000</v>
      </c>
    </row>
    <row r="180" spans="1:7" s="164" customFormat="1" ht="38.25">
      <c r="A180" s="165">
        <v>173</v>
      </c>
      <c r="B180" s="166" t="s">
        <v>516</v>
      </c>
      <c r="C180" s="166" t="s">
        <v>520</v>
      </c>
      <c r="D180" s="166" t="s">
        <v>0</v>
      </c>
      <c r="E180" s="167" t="s">
        <v>521</v>
      </c>
      <c r="F180" s="168">
        <v>9250000</v>
      </c>
      <c r="G180" s="168">
        <v>13500000</v>
      </c>
    </row>
    <row r="181" spans="1:7" ht="38.25">
      <c r="A181" s="165">
        <v>174</v>
      </c>
      <c r="B181" s="166" t="s">
        <v>516</v>
      </c>
      <c r="C181" s="166" t="s">
        <v>520</v>
      </c>
      <c r="D181" s="166" t="s">
        <v>2</v>
      </c>
      <c r="E181" s="167" t="s">
        <v>335</v>
      </c>
      <c r="F181" s="168">
        <v>5750000</v>
      </c>
      <c r="G181" s="168">
        <v>7900000</v>
      </c>
    </row>
    <row r="182" spans="1:7" ht="19.5" customHeight="1">
      <c r="A182" s="165">
        <v>175</v>
      </c>
      <c r="B182" s="166" t="s">
        <v>516</v>
      </c>
      <c r="C182" s="166" t="s">
        <v>520</v>
      </c>
      <c r="D182" s="166" t="s">
        <v>5</v>
      </c>
      <c r="E182" s="167" t="s">
        <v>433</v>
      </c>
      <c r="F182" s="168">
        <v>3500000</v>
      </c>
      <c r="G182" s="168">
        <v>5600000</v>
      </c>
    </row>
    <row r="183" spans="1:7" ht="51">
      <c r="A183" s="165">
        <v>176</v>
      </c>
      <c r="B183" s="166" t="s">
        <v>516</v>
      </c>
      <c r="C183" s="166" t="s">
        <v>522</v>
      </c>
      <c r="D183" s="166" t="s">
        <v>0</v>
      </c>
      <c r="E183" s="167" t="s">
        <v>523</v>
      </c>
      <c r="F183" s="168">
        <v>2488377</v>
      </c>
      <c r="G183" s="168">
        <v>2034550</v>
      </c>
    </row>
    <row r="184" spans="1:7" ht="51">
      <c r="A184" s="165">
        <v>177</v>
      </c>
      <c r="B184" s="166" t="s">
        <v>516</v>
      </c>
      <c r="C184" s="166" t="s">
        <v>698</v>
      </c>
      <c r="D184" s="166" t="s">
        <v>0</v>
      </c>
      <c r="E184" s="167" t="s">
        <v>699</v>
      </c>
      <c r="F184" s="168">
        <v>1133200</v>
      </c>
      <c r="G184" s="168">
        <v>1034550</v>
      </c>
    </row>
    <row r="185" spans="1:7" ht="38.25">
      <c r="A185" s="165">
        <v>178</v>
      </c>
      <c r="B185" s="166" t="s">
        <v>516</v>
      </c>
      <c r="C185" s="166" t="s">
        <v>698</v>
      </c>
      <c r="D185" s="166" t="s">
        <v>2</v>
      </c>
      <c r="E185" s="167" t="s">
        <v>335</v>
      </c>
      <c r="F185" s="168">
        <v>1133200</v>
      </c>
      <c r="G185" s="168">
        <v>1034550</v>
      </c>
    </row>
    <row r="186" spans="1:7" ht="51">
      <c r="A186" s="165">
        <v>179</v>
      </c>
      <c r="B186" s="166" t="s">
        <v>516</v>
      </c>
      <c r="C186" s="166" t="s">
        <v>524</v>
      </c>
      <c r="D186" s="166" t="s">
        <v>0</v>
      </c>
      <c r="E186" s="167" t="s">
        <v>525</v>
      </c>
      <c r="F186" s="168">
        <v>855177</v>
      </c>
      <c r="G186" s="168">
        <v>500000</v>
      </c>
    </row>
    <row r="187" spans="1:7" ht="38.25">
      <c r="A187" s="165">
        <v>180</v>
      </c>
      <c r="B187" s="166" t="s">
        <v>516</v>
      </c>
      <c r="C187" s="166" t="s">
        <v>524</v>
      </c>
      <c r="D187" s="166" t="s">
        <v>2</v>
      </c>
      <c r="E187" s="167" t="s">
        <v>335</v>
      </c>
      <c r="F187" s="168">
        <v>855177</v>
      </c>
      <c r="G187" s="168">
        <v>500000</v>
      </c>
    </row>
    <row r="188" spans="1:7" ht="38.25">
      <c r="A188" s="165">
        <v>181</v>
      </c>
      <c r="B188" s="166" t="s">
        <v>516</v>
      </c>
      <c r="C188" s="166" t="s">
        <v>526</v>
      </c>
      <c r="D188" s="166" t="s">
        <v>0</v>
      </c>
      <c r="E188" s="167" t="s">
        <v>527</v>
      </c>
      <c r="F188" s="168">
        <v>500000</v>
      </c>
      <c r="G188" s="168">
        <v>500000</v>
      </c>
    </row>
    <row r="189" spans="1:7" ht="38.25">
      <c r="A189" s="165">
        <v>182</v>
      </c>
      <c r="B189" s="166" t="s">
        <v>516</v>
      </c>
      <c r="C189" s="166" t="s">
        <v>526</v>
      </c>
      <c r="D189" s="166" t="s">
        <v>2</v>
      </c>
      <c r="E189" s="167" t="s">
        <v>335</v>
      </c>
      <c r="F189" s="168">
        <v>500000</v>
      </c>
      <c r="G189" s="168">
        <v>500000</v>
      </c>
    </row>
    <row r="190" spans="1:7" ht="25.5">
      <c r="A190" s="165">
        <v>183</v>
      </c>
      <c r="B190" s="166" t="s">
        <v>516</v>
      </c>
      <c r="C190" s="166" t="s">
        <v>326</v>
      </c>
      <c r="D190" s="166" t="s">
        <v>0</v>
      </c>
      <c r="E190" s="167" t="s">
        <v>327</v>
      </c>
      <c r="F190" s="168">
        <v>7650000</v>
      </c>
      <c r="G190" s="168">
        <v>7842422</v>
      </c>
    </row>
    <row r="191" spans="1:7">
      <c r="A191" s="165">
        <v>184</v>
      </c>
      <c r="B191" s="166" t="s">
        <v>516</v>
      </c>
      <c r="C191" s="166" t="s">
        <v>528</v>
      </c>
      <c r="D191" s="166" t="s">
        <v>0</v>
      </c>
      <c r="E191" s="167" t="s">
        <v>529</v>
      </c>
      <c r="F191" s="168">
        <v>7650000</v>
      </c>
      <c r="G191" s="168">
        <v>7842422</v>
      </c>
    </row>
    <row r="192" spans="1:7" ht="38.25">
      <c r="A192" s="165">
        <v>185</v>
      </c>
      <c r="B192" s="166" t="s">
        <v>516</v>
      </c>
      <c r="C192" s="166" t="s">
        <v>528</v>
      </c>
      <c r="D192" s="166" t="s">
        <v>2</v>
      </c>
      <c r="E192" s="167" t="s">
        <v>335</v>
      </c>
      <c r="F192" s="168">
        <v>7650000</v>
      </c>
      <c r="G192" s="168">
        <v>7842422</v>
      </c>
    </row>
    <row r="193" spans="1:7" ht="25.5">
      <c r="A193" s="165">
        <v>186</v>
      </c>
      <c r="B193" s="166" t="s">
        <v>530</v>
      </c>
      <c r="C193" s="166" t="s">
        <v>322</v>
      </c>
      <c r="D193" s="166" t="s">
        <v>0</v>
      </c>
      <c r="E193" s="167" t="s">
        <v>531</v>
      </c>
      <c r="F193" s="168">
        <v>4951919</v>
      </c>
      <c r="G193" s="168">
        <v>6239065</v>
      </c>
    </row>
    <row r="194" spans="1:7" ht="25.5">
      <c r="A194" s="165">
        <v>187</v>
      </c>
      <c r="B194" s="166" t="s">
        <v>530</v>
      </c>
      <c r="C194" s="166" t="s">
        <v>326</v>
      </c>
      <c r="D194" s="166" t="s">
        <v>0</v>
      </c>
      <c r="E194" s="167" t="s">
        <v>327</v>
      </c>
      <c r="F194" s="168">
        <v>4951919</v>
      </c>
      <c r="G194" s="168">
        <v>6239065</v>
      </c>
    </row>
    <row r="195" spans="1:7" ht="102">
      <c r="A195" s="165">
        <v>188</v>
      </c>
      <c r="B195" s="166" t="s">
        <v>530</v>
      </c>
      <c r="C195" s="166" t="s">
        <v>532</v>
      </c>
      <c r="D195" s="166" t="s">
        <v>0</v>
      </c>
      <c r="E195" s="167" t="s">
        <v>533</v>
      </c>
      <c r="F195" s="168">
        <v>21000</v>
      </c>
      <c r="G195" s="168">
        <v>21000</v>
      </c>
    </row>
    <row r="196" spans="1:7" ht="63.75">
      <c r="A196" s="165">
        <v>189</v>
      </c>
      <c r="B196" s="166" t="s">
        <v>530</v>
      </c>
      <c r="C196" s="166" t="s">
        <v>532</v>
      </c>
      <c r="D196" s="166" t="s">
        <v>6</v>
      </c>
      <c r="E196" s="167" t="s">
        <v>444</v>
      </c>
      <c r="F196" s="168">
        <v>21000</v>
      </c>
      <c r="G196" s="168">
        <v>21000</v>
      </c>
    </row>
    <row r="197" spans="1:7" ht="25.5">
      <c r="A197" s="165">
        <v>190</v>
      </c>
      <c r="B197" s="166" t="s">
        <v>530</v>
      </c>
      <c r="C197" s="166" t="s">
        <v>380</v>
      </c>
      <c r="D197" s="166" t="s">
        <v>0</v>
      </c>
      <c r="E197" s="167" t="s">
        <v>381</v>
      </c>
      <c r="F197" s="168">
        <v>4280919</v>
      </c>
      <c r="G197" s="168">
        <v>5518065</v>
      </c>
    </row>
    <row r="198" spans="1:7" ht="25.5">
      <c r="A198" s="165">
        <v>191</v>
      </c>
      <c r="B198" s="166" t="s">
        <v>530</v>
      </c>
      <c r="C198" s="166" t="s">
        <v>380</v>
      </c>
      <c r="D198" s="166" t="s">
        <v>3</v>
      </c>
      <c r="E198" s="167" t="s">
        <v>382</v>
      </c>
      <c r="F198" s="168">
        <v>3755000</v>
      </c>
      <c r="G198" s="168">
        <v>4480000</v>
      </c>
    </row>
    <row r="199" spans="1:7" ht="38.25">
      <c r="A199" s="165">
        <v>192</v>
      </c>
      <c r="B199" s="166" t="s">
        <v>530</v>
      </c>
      <c r="C199" s="166" t="s">
        <v>380</v>
      </c>
      <c r="D199" s="166" t="s">
        <v>2</v>
      </c>
      <c r="E199" s="167" t="s">
        <v>335</v>
      </c>
      <c r="F199" s="168">
        <v>525919</v>
      </c>
      <c r="G199" s="168">
        <v>1038065</v>
      </c>
    </row>
    <row r="200" spans="1:7" ht="38.25">
      <c r="A200" s="165">
        <v>193</v>
      </c>
      <c r="B200" s="166" t="s">
        <v>530</v>
      </c>
      <c r="C200" s="166" t="s">
        <v>333</v>
      </c>
      <c r="D200" s="166" t="s">
        <v>0</v>
      </c>
      <c r="E200" s="167" t="s">
        <v>334</v>
      </c>
      <c r="F200" s="168">
        <v>650000</v>
      </c>
      <c r="G200" s="168">
        <v>700000</v>
      </c>
    </row>
    <row r="201" spans="1:7" ht="31.5" customHeight="1">
      <c r="A201" s="165">
        <v>194</v>
      </c>
      <c r="B201" s="166" t="s">
        <v>530</v>
      </c>
      <c r="C201" s="166" t="s">
        <v>333</v>
      </c>
      <c r="D201" s="166" t="s">
        <v>1</v>
      </c>
      <c r="E201" s="167" t="s">
        <v>330</v>
      </c>
      <c r="F201" s="168">
        <v>650000</v>
      </c>
      <c r="G201" s="168">
        <v>700000</v>
      </c>
    </row>
    <row r="202" spans="1:7" s="164" customFormat="1">
      <c r="A202" s="159">
        <v>195</v>
      </c>
      <c r="B202" s="160" t="s">
        <v>534</v>
      </c>
      <c r="C202" s="160" t="s">
        <v>322</v>
      </c>
      <c r="D202" s="160" t="s">
        <v>0</v>
      </c>
      <c r="E202" s="161" t="s">
        <v>535</v>
      </c>
      <c r="F202" s="162">
        <v>298500</v>
      </c>
      <c r="G202" s="162">
        <v>305300</v>
      </c>
    </row>
    <row r="203" spans="1:7" ht="25.5">
      <c r="A203" s="165">
        <v>196</v>
      </c>
      <c r="B203" s="166" t="s">
        <v>536</v>
      </c>
      <c r="C203" s="166" t="s">
        <v>322</v>
      </c>
      <c r="D203" s="166" t="s">
        <v>0</v>
      </c>
      <c r="E203" s="167" t="s">
        <v>537</v>
      </c>
      <c r="F203" s="168">
        <v>298500</v>
      </c>
      <c r="G203" s="168">
        <v>305300</v>
      </c>
    </row>
    <row r="204" spans="1:7" ht="63.75">
      <c r="A204" s="165">
        <v>197</v>
      </c>
      <c r="B204" s="166" t="s">
        <v>536</v>
      </c>
      <c r="C204" s="166" t="s">
        <v>360</v>
      </c>
      <c r="D204" s="166" t="s">
        <v>0</v>
      </c>
      <c r="E204" s="167" t="s">
        <v>361</v>
      </c>
      <c r="F204" s="168">
        <v>298500</v>
      </c>
      <c r="G204" s="168">
        <v>305300</v>
      </c>
    </row>
    <row r="205" spans="1:7" ht="38.25">
      <c r="A205" s="165">
        <v>198</v>
      </c>
      <c r="B205" s="166" t="s">
        <v>536</v>
      </c>
      <c r="C205" s="166" t="s">
        <v>538</v>
      </c>
      <c r="D205" s="166" t="s">
        <v>0</v>
      </c>
      <c r="E205" s="167" t="s">
        <v>539</v>
      </c>
      <c r="F205" s="168">
        <v>298500</v>
      </c>
      <c r="G205" s="168">
        <v>305300</v>
      </c>
    </row>
    <row r="206" spans="1:7" ht="25.5">
      <c r="A206" s="165">
        <v>199</v>
      </c>
      <c r="B206" s="166" t="s">
        <v>536</v>
      </c>
      <c r="C206" s="166" t="s">
        <v>540</v>
      </c>
      <c r="D206" s="166" t="s">
        <v>0</v>
      </c>
      <c r="E206" s="167" t="s">
        <v>541</v>
      </c>
      <c r="F206" s="168">
        <v>298500</v>
      </c>
      <c r="G206" s="168">
        <v>305300</v>
      </c>
    </row>
    <row r="207" spans="1:7" ht="38.25">
      <c r="A207" s="165">
        <v>200</v>
      </c>
      <c r="B207" s="166" t="s">
        <v>536</v>
      </c>
      <c r="C207" s="166" t="s">
        <v>540</v>
      </c>
      <c r="D207" s="166" t="s">
        <v>2</v>
      </c>
      <c r="E207" s="167" t="s">
        <v>335</v>
      </c>
      <c r="F207" s="168">
        <v>298500</v>
      </c>
      <c r="G207" s="168">
        <v>305300</v>
      </c>
    </row>
    <row r="208" spans="1:7" s="164" customFormat="1">
      <c r="A208" s="159">
        <v>201</v>
      </c>
      <c r="B208" s="160" t="s">
        <v>542</v>
      </c>
      <c r="C208" s="160" t="s">
        <v>322</v>
      </c>
      <c r="D208" s="160" t="s">
        <v>0</v>
      </c>
      <c r="E208" s="161" t="s">
        <v>543</v>
      </c>
      <c r="F208" s="162">
        <v>232494550</v>
      </c>
      <c r="G208" s="162">
        <v>240548200</v>
      </c>
    </row>
    <row r="209" spans="1:7">
      <c r="A209" s="165">
        <v>202</v>
      </c>
      <c r="B209" s="166" t="s">
        <v>544</v>
      </c>
      <c r="C209" s="166" t="s">
        <v>322</v>
      </c>
      <c r="D209" s="166" t="s">
        <v>0</v>
      </c>
      <c r="E209" s="167" t="s">
        <v>545</v>
      </c>
      <c r="F209" s="168">
        <v>95531000</v>
      </c>
      <c r="G209" s="168">
        <v>99243000</v>
      </c>
    </row>
    <row r="210" spans="1:7" ht="38.25">
      <c r="A210" s="165">
        <v>203</v>
      </c>
      <c r="B210" s="166" t="s">
        <v>544</v>
      </c>
      <c r="C210" s="166" t="s">
        <v>546</v>
      </c>
      <c r="D210" s="166" t="s">
        <v>0</v>
      </c>
      <c r="E210" s="167" t="s">
        <v>547</v>
      </c>
      <c r="F210" s="168">
        <v>95531000</v>
      </c>
      <c r="G210" s="168">
        <v>99243000</v>
      </c>
    </row>
    <row r="211" spans="1:7" ht="38.25">
      <c r="A211" s="165">
        <v>204</v>
      </c>
      <c r="B211" s="166" t="s">
        <v>544</v>
      </c>
      <c r="C211" s="166" t="s">
        <v>548</v>
      </c>
      <c r="D211" s="166" t="s">
        <v>0</v>
      </c>
      <c r="E211" s="167" t="s">
        <v>549</v>
      </c>
      <c r="F211" s="168">
        <v>93745000</v>
      </c>
      <c r="G211" s="168">
        <v>97417000</v>
      </c>
    </row>
    <row r="212" spans="1:7" ht="114.75">
      <c r="A212" s="165">
        <v>205</v>
      </c>
      <c r="B212" s="166" t="s">
        <v>544</v>
      </c>
      <c r="C212" s="166" t="s">
        <v>550</v>
      </c>
      <c r="D212" s="166" t="s">
        <v>0</v>
      </c>
      <c r="E212" s="167" t="s">
        <v>551</v>
      </c>
      <c r="F212" s="168">
        <v>57501000</v>
      </c>
      <c r="G212" s="168">
        <v>60360000</v>
      </c>
    </row>
    <row r="213" spans="1:7" ht="17.25" customHeight="1">
      <c r="A213" s="165">
        <v>206</v>
      </c>
      <c r="B213" s="166" t="s">
        <v>544</v>
      </c>
      <c r="C213" s="166" t="s">
        <v>550</v>
      </c>
      <c r="D213" s="166" t="s">
        <v>5</v>
      </c>
      <c r="E213" s="167" t="s">
        <v>433</v>
      </c>
      <c r="F213" s="168">
        <v>57501000</v>
      </c>
      <c r="G213" s="168">
        <v>60360000</v>
      </c>
    </row>
    <row r="214" spans="1:7" ht="114.75">
      <c r="A214" s="165">
        <v>207</v>
      </c>
      <c r="B214" s="166" t="s">
        <v>544</v>
      </c>
      <c r="C214" s="166" t="s">
        <v>552</v>
      </c>
      <c r="D214" s="166" t="s">
        <v>0</v>
      </c>
      <c r="E214" s="167" t="s">
        <v>553</v>
      </c>
      <c r="F214" s="168">
        <v>844000</v>
      </c>
      <c r="G214" s="168">
        <v>878000</v>
      </c>
    </row>
    <row r="215" spans="1:7" ht="17.25" customHeight="1">
      <c r="A215" s="165">
        <v>208</v>
      </c>
      <c r="B215" s="166" t="s">
        <v>544</v>
      </c>
      <c r="C215" s="166" t="s">
        <v>552</v>
      </c>
      <c r="D215" s="166" t="s">
        <v>5</v>
      </c>
      <c r="E215" s="167" t="s">
        <v>433</v>
      </c>
      <c r="F215" s="168">
        <v>844000</v>
      </c>
      <c r="G215" s="168">
        <v>878000</v>
      </c>
    </row>
    <row r="216" spans="1:7" ht="63.75">
      <c r="A216" s="165">
        <v>209</v>
      </c>
      <c r="B216" s="166" t="s">
        <v>544</v>
      </c>
      <c r="C216" s="166" t="s">
        <v>554</v>
      </c>
      <c r="D216" s="166" t="s">
        <v>0</v>
      </c>
      <c r="E216" s="167" t="s">
        <v>555</v>
      </c>
      <c r="F216" s="168">
        <v>35400000</v>
      </c>
      <c r="G216" s="168">
        <v>36179000</v>
      </c>
    </row>
    <row r="217" spans="1:7" ht="20.25" customHeight="1">
      <c r="A217" s="165">
        <v>210</v>
      </c>
      <c r="B217" s="166" t="s">
        <v>544</v>
      </c>
      <c r="C217" s="166" t="s">
        <v>554</v>
      </c>
      <c r="D217" s="166" t="s">
        <v>5</v>
      </c>
      <c r="E217" s="167" t="s">
        <v>433</v>
      </c>
      <c r="F217" s="168">
        <v>35400000</v>
      </c>
      <c r="G217" s="168">
        <v>36179000</v>
      </c>
    </row>
    <row r="218" spans="1:7" ht="51">
      <c r="A218" s="165">
        <v>211</v>
      </c>
      <c r="B218" s="166" t="s">
        <v>544</v>
      </c>
      <c r="C218" s="166" t="s">
        <v>556</v>
      </c>
      <c r="D218" s="166" t="s">
        <v>0</v>
      </c>
      <c r="E218" s="167" t="s">
        <v>557</v>
      </c>
      <c r="F218" s="168">
        <v>1786000</v>
      </c>
      <c r="G218" s="168">
        <v>1826000</v>
      </c>
    </row>
    <row r="219" spans="1:7" ht="63.75">
      <c r="A219" s="165">
        <v>212</v>
      </c>
      <c r="B219" s="166" t="s">
        <v>544</v>
      </c>
      <c r="C219" s="166" t="s">
        <v>558</v>
      </c>
      <c r="D219" s="166" t="s">
        <v>0</v>
      </c>
      <c r="E219" s="167" t="s">
        <v>559</v>
      </c>
      <c r="F219" s="168">
        <v>1786000</v>
      </c>
      <c r="G219" s="168">
        <v>1826000</v>
      </c>
    </row>
    <row r="220" spans="1:7" s="164" customFormat="1" ht="18" customHeight="1">
      <c r="A220" s="165">
        <v>213</v>
      </c>
      <c r="B220" s="166" t="s">
        <v>544</v>
      </c>
      <c r="C220" s="166" t="s">
        <v>558</v>
      </c>
      <c r="D220" s="166" t="s">
        <v>5</v>
      </c>
      <c r="E220" s="167" t="s">
        <v>433</v>
      </c>
      <c r="F220" s="168">
        <v>1786000</v>
      </c>
      <c r="G220" s="168">
        <v>1826000</v>
      </c>
    </row>
    <row r="221" spans="1:7">
      <c r="A221" s="165">
        <v>214</v>
      </c>
      <c r="B221" s="166" t="s">
        <v>560</v>
      </c>
      <c r="C221" s="166" t="s">
        <v>322</v>
      </c>
      <c r="D221" s="166" t="s">
        <v>0</v>
      </c>
      <c r="E221" s="167" t="s">
        <v>561</v>
      </c>
      <c r="F221" s="168">
        <v>91689800</v>
      </c>
      <c r="G221" s="168">
        <v>95387800</v>
      </c>
    </row>
    <row r="222" spans="1:7" s="164" customFormat="1" ht="38.25">
      <c r="A222" s="165">
        <v>215</v>
      </c>
      <c r="B222" s="166" t="s">
        <v>560</v>
      </c>
      <c r="C222" s="166" t="s">
        <v>546</v>
      </c>
      <c r="D222" s="166" t="s">
        <v>0</v>
      </c>
      <c r="E222" s="167" t="s">
        <v>547</v>
      </c>
      <c r="F222" s="168">
        <v>91689800</v>
      </c>
      <c r="G222" s="168">
        <v>95387800</v>
      </c>
    </row>
    <row r="223" spans="1:7" ht="38.25">
      <c r="A223" s="165">
        <v>216</v>
      </c>
      <c r="B223" s="166" t="s">
        <v>560</v>
      </c>
      <c r="C223" s="166" t="s">
        <v>562</v>
      </c>
      <c r="D223" s="166" t="s">
        <v>0</v>
      </c>
      <c r="E223" s="167" t="s">
        <v>563</v>
      </c>
      <c r="F223" s="168">
        <v>91199900</v>
      </c>
      <c r="G223" s="168">
        <v>94943300</v>
      </c>
    </row>
    <row r="224" spans="1:7" ht="165.75">
      <c r="A224" s="165">
        <v>217</v>
      </c>
      <c r="B224" s="166" t="s">
        <v>560</v>
      </c>
      <c r="C224" s="166" t="s">
        <v>564</v>
      </c>
      <c r="D224" s="166" t="s">
        <v>0</v>
      </c>
      <c r="E224" s="167" t="s">
        <v>565</v>
      </c>
      <c r="F224" s="168">
        <v>56997000</v>
      </c>
      <c r="G224" s="168">
        <v>60202000</v>
      </c>
    </row>
    <row r="225" spans="1:7" ht="15.75" customHeight="1">
      <c r="A225" s="165">
        <v>218</v>
      </c>
      <c r="B225" s="166" t="s">
        <v>560</v>
      </c>
      <c r="C225" s="166" t="s">
        <v>564</v>
      </c>
      <c r="D225" s="166" t="s">
        <v>5</v>
      </c>
      <c r="E225" s="167" t="s">
        <v>433</v>
      </c>
      <c r="F225" s="168">
        <v>56997000</v>
      </c>
      <c r="G225" s="168">
        <v>60202000</v>
      </c>
    </row>
    <row r="226" spans="1:7" ht="171" customHeight="1">
      <c r="A226" s="165">
        <v>219</v>
      </c>
      <c r="B226" s="166" t="s">
        <v>560</v>
      </c>
      <c r="C226" s="166" t="s">
        <v>566</v>
      </c>
      <c r="D226" s="166" t="s">
        <v>0</v>
      </c>
      <c r="E226" s="167" t="s">
        <v>567</v>
      </c>
      <c r="F226" s="168">
        <v>3444000</v>
      </c>
      <c r="G226" s="168">
        <v>3582000</v>
      </c>
    </row>
    <row r="227" spans="1:7" ht="18" customHeight="1">
      <c r="A227" s="165">
        <v>220</v>
      </c>
      <c r="B227" s="166" t="s">
        <v>560</v>
      </c>
      <c r="C227" s="166" t="s">
        <v>566</v>
      </c>
      <c r="D227" s="166" t="s">
        <v>5</v>
      </c>
      <c r="E227" s="167" t="s">
        <v>433</v>
      </c>
      <c r="F227" s="168">
        <v>3444000</v>
      </c>
      <c r="G227" s="168">
        <v>3582000</v>
      </c>
    </row>
    <row r="228" spans="1:7" s="164" customFormat="1" ht="38.25">
      <c r="A228" s="165">
        <v>221</v>
      </c>
      <c r="B228" s="166" t="s">
        <v>560</v>
      </c>
      <c r="C228" s="166" t="s">
        <v>568</v>
      </c>
      <c r="D228" s="166" t="s">
        <v>0</v>
      </c>
      <c r="E228" s="167" t="s">
        <v>569</v>
      </c>
      <c r="F228" s="168">
        <v>13359000</v>
      </c>
      <c r="G228" s="168">
        <v>13359000</v>
      </c>
    </row>
    <row r="229" spans="1:7">
      <c r="A229" s="165">
        <v>222</v>
      </c>
      <c r="B229" s="166" t="s">
        <v>560</v>
      </c>
      <c r="C229" s="166" t="s">
        <v>568</v>
      </c>
      <c r="D229" s="166" t="s">
        <v>5</v>
      </c>
      <c r="E229" s="167" t="s">
        <v>433</v>
      </c>
      <c r="F229" s="168">
        <v>13359000</v>
      </c>
      <c r="G229" s="168">
        <v>13359000</v>
      </c>
    </row>
    <row r="230" spans="1:7" s="164" customFormat="1" ht="51">
      <c r="A230" s="165">
        <v>223</v>
      </c>
      <c r="B230" s="166" t="s">
        <v>560</v>
      </c>
      <c r="C230" s="166" t="s">
        <v>570</v>
      </c>
      <c r="D230" s="166" t="s">
        <v>0</v>
      </c>
      <c r="E230" s="167" t="s">
        <v>571</v>
      </c>
      <c r="F230" s="168">
        <v>17029000</v>
      </c>
      <c r="G230" s="168">
        <v>17414600</v>
      </c>
    </row>
    <row r="231" spans="1:7" ht="18.75" customHeight="1">
      <c r="A231" s="165">
        <v>224</v>
      </c>
      <c r="B231" s="166" t="s">
        <v>560</v>
      </c>
      <c r="C231" s="166" t="s">
        <v>570</v>
      </c>
      <c r="D231" s="166" t="s">
        <v>5</v>
      </c>
      <c r="E231" s="167" t="s">
        <v>433</v>
      </c>
      <c r="F231" s="168">
        <v>17029000</v>
      </c>
      <c r="G231" s="168">
        <v>17414600</v>
      </c>
    </row>
    <row r="232" spans="1:7" ht="114.75">
      <c r="A232" s="165">
        <v>225</v>
      </c>
      <c r="B232" s="166" t="s">
        <v>560</v>
      </c>
      <c r="C232" s="166" t="s">
        <v>572</v>
      </c>
      <c r="D232" s="166" t="s">
        <v>0</v>
      </c>
      <c r="E232" s="167" t="s">
        <v>573</v>
      </c>
      <c r="F232" s="168">
        <v>370900</v>
      </c>
      <c r="G232" s="168">
        <v>385700</v>
      </c>
    </row>
    <row r="233" spans="1:7">
      <c r="A233" s="165">
        <v>226</v>
      </c>
      <c r="B233" s="166" t="s">
        <v>560</v>
      </c>
      <c r="C233" s="166" t="s">
        <v>572</v>
      </c>
      <c r="D233" s="166" t="s">
        <v>5</v>
      </c>
      <c r="E233" s="167" t="s">
        <v>433</v>
      </c>
      <c r="F233" s="168">
        <v>370900</v>
      </c>
      <c r="G233" s="168">
        <v>385700</v>
      </c>
    </row>
    <row r="234" spans="1:7" ht="51">
      <c r="A234" s="165">
        <v>227</v>
      </c>
      <c r="B234" s="166" t="s">
        <v>560</v>
      </c>
      <c r="C234" s="166" t="s">
        <v>556</v>
      </c>
      <c r="D234" s="166" t="s">
        <v>0</v>
      </c>
      <c r="E234" s="167" t="s">
        <v>557</v>
      </c>
      <c r="F234" s="168">
        <v>489900</v>
      </c>
      <c r="G234" s="168">
        <v>444500</v>
      </c>
    </row>
    <row r="235" spans="1:7" ht="63.75">
      <c r="A235" s="165">
        <v>228</v>
      </c>
      <c r="B235" s="166" t="s">
        <v>560</v>
      </c>
      <c r="C235" s="166" t="s">
        <v>574</v>
      </c>
      <c r="D235" s="166" t="s">
        <v>0</v>
      </c>
      <c r="E235" s="167" t="s">
        <v>575</v>
      </c>
      <c r="F235" s="168">
        <v>489900</v>
      </c>
      <c r="G235" s="168">
        <v>444500</v>
      </c>
    </row>
    <row r="236" spans="1:7" ht="18" customHeight="1">
      <c r="A236" s="165">
        <v>229</v>
      </c>
      <c r="B236" s="166" t="s">
        <v>560</v>
      </c>
      <c r="C236" s="166" t="s">
        <v>574</v>
      </c>
      <c r="D236" s="166" t="s">
        <v>5</v>
      </c>
      <c r="E236" s="167" t="s">
        <v>433</v>
      </c>
      <c r="F236" s="168">
        <v>489900</v>
      </c>
      <c r="G236" s="168">
        <v>444500</v>
      </c>
    </row>
    <row r="237" spans="1:7">
      <c r="A237" s="165">
        <v>230</v>
      </c>
      <c r="B237" s="166" t="s">
        <v>576</v>
      </c>
      <c r="C237" s="166" t="s">
        <v>322</v>
      </c>
      <c r="D237" s="166" t="s">
        <v>0</v>
      </c>
      <c r="E237" s="167" t="s">
        <v>577</v>
      </c>
      <c r="F237" s="168">
        <v>25219150</v>
      </c>
      <c r="G237" s="168">
        <v>25565500</v>
      </c>
    </row>
    <row r="238" spans="1:7" ht="38.25">
      <c r="A238" s="165">
        <v>231</v>
      </c>
      <c r="B238" s="166" t="s">
        <v>576</v>
      </c>
      <c r="C238" s="166" t="s">
        <v>546</v>
      </c>
      <c r="D238" s="166" t="s">
        <v>0</v>
      </c>
      <c r="E238" s="167" t="s">
        <v>547</v>
      </c>
      <c r="F238" s="168">
        <v>13137350</v>
      </c>
      <c r="G238" s="168">
        <v>13422500</v>
      </c>
    </row>
    <row r="239" spans="1:7" ht="38.25">
      <c r="A239" s="165">
        <v>232</v>
      </c>
      <c r="B239" s="166" t="s">
        <v>576</v>
      </c>
      <c r="C239" s="166" t="s">
        <v>578</v>
      </c>
      <c r="D239" s="166" t="s">
        <v>0</v>
      </c>
      <c r="E239" s="167" t="s">
        <v>579</v>
      </c>
      <c r="F239" s="168">
        <v>12893600</v>
      </c>
      <c r="G239" s="168">
        <v>13185000</v>
      </c>
    </row>
    <row r="240" spans="1:7" ht="51">
      <c r="A240" s="165">
        <v>233</v>
      </c>
      <c r="B240" s="166" t="s">
        <v>576</v>
      </c>
      <c r="C240" s="166" t="s">
        <v>580</v>
      </c>
      <c r="D240" s="166" t="s">
        <v>0</v>
      </c>
      <c r="E240" s="167" t="s">
        <v>581</v>
      </c>
      <c r="F240" s="168">
        <v>12893600</v>
      </c>
      <c r="G240" s="168">
        <v>13185000</v>
      </c>
    </row>
    <row r="241" spans="1:7" ht="17.25" customHeight="1">
      <c r="A241" s="165">
        <v>234</v>
      </c>
      <c r="B241" s="166" t="s">
        <v>576</v>
      </c>
      <c r="C241" s="166" t="s">
        <v>580</v>
      </c>
      <c r="D241" s="166" t="s">
        <v>5</v>
      </c>
      <c r="E241" s="167" t="s">
        <v>433</v>
      </c>
      <c r="F241" s="168">
        <v>12893600</v>
      </c>
      <c r="G241" s="168">
        <v>13185000</v>
      </c>
    </row>
    <row r="242" spans="1:7" ht="51">
      <c r="A242" s="165">
        <v>235</v>
      </c>
      <c r="B242" s="166" t="s">
        <v>576</v>
      </c>
      <c r="C242" s="166" t="s">
        <v>556</v>
      </c>
      <c r="D242" s="166" t="s">
        <v>0</v>
      </c>
      <c r="E242" s="167" t="s">
        <v>557</v>
      </c>
      <c r="F242" s="168">
        <v>243750</v>
      </c>
      <c r="G242" s="168">
        <v>237500</v>
      </c>
    </row>
    <row r="243" spans="1:7" ht="51">
      <c r="A243" s="165">
        <v>236</v>
      </c>
      <c r="B243" s="166" t="s">
        <v>576</v>
      </c>
      <c r="C243" s="166" t="s">
        <v>582</v>
      </c>
      <c r="D243" s="166" t="s">
        <v>0</v>
      </c>
      <c r="E243" s="167" t="s">
        <v>583</v>
      </c>
      <c r="F243" s="168">
        <v>243750</v>
      </c>
      <c r="G243" s="168">
        <v>237500</v>
      </c>
    </row>
    <row r="244" spans="1:7" ht="18" customHeight="1">
      <c r="A244" s="165">
        <v>237</v>
      </c>
      <c r="B244" s="166" t="s">
        <v>576</v>
      </c>
      <c r="C244" s="166" t="s">
        <v>582</v>
      </c>
      <c r="D244" s="166" t="s">
        <v>5</v>
      </c>
      <c r="E244" s="167" t="s">
        <v>433</v>
      </c>
      <c r="F244" s="168">
        <v>243750</v>
      </c>
      <c r="G244" s="168">
        <v>237500</v>
      </c>
    </row>
    <row r="245" spans="1:7" ht="51">
      <c r="A245" s="165">
        <v>238</v>
      </c>
      <c r="B245" s="166" t="s">
        <v>576</v>
      </c>
      <c r="C245" s="166" t="s">
        <v>584</v>
      </c>
      <c r="D245" s="166" t="s">
        <v>0</v>
      </c>
      <c r="E245" s="167" t="s">
        <v>585</v>
      </c>
      <c r="F245" s="168">
        <v>12081800</v>
      </c>
      <c r="G245" s="168">
        <v>12143000</v>
      </c>
    </row>
    <row r="246" spans="1:7" ht="51">
      <c r="A246" s="165">
        <v>239</v>
      </c>
      <c r="B246" s="166" t="s">
        <v>576</v>
      </c>
      <c r="C246" s="166" t="s">
        <v>586</v>
      </c>
      <c r="D246" s="166" t="s">
        <v>0</v>
      </c>
      <c r="E246" s="167" t="s">
        <v>587</v>
      </c>
      <c r="F246" s="168">
        <v>7645000</v>
      </c>
      <c r="G246" s="168">
        <v>7820000</v>
      </c>
    </row>
    <row r="247" spans="1:7" ht="44.25" customHeight="1">
      <c r="A247" s="165">
        <v>240</v>
      </c>
      <c r="B247" s="166" t="s">
        <v>576</v>
      </c>
      <c r="C247" s="166" t="s">
        <v>588</v>
      </c>
      <c r="D247" s="166" t="s">
        <v>0</v>
      </c>
      <c r="E247" s="167" t="s">
        <v>589</v>
      </c>
      <c r="F247" s="168">
        <v>7645000</v>
      </c>
      <c r="G247" s="168">
        <v>7820000</v>
      </c>
    </row>
    <row r="248" spans="1:7" ht="16.5" customHeight="1">
      <c r="A248" s="165">
        <v>241</v>
      </c>
      <c r="B248" s="166" t="s">
        <v>576</v>
      </c>
      <c r="C248" s="166" t="s">
        <v>588</v>
      </c>
      <c r="D248" s="166" t="s">
        <v>5</v>
      </c>
      <c r="E248" s="167" t="s">
        <v>433</v>
      </c>
      <c r="F248" s="168">
        <v>7645000</v>
      </c>
      <c r="G248" s="168">
        <v>7820000</v>
      </c>
    </row>
    <row r="249" spans="1:7" ht="38.25">
      <c r="A249" s="165">
        <v>242</v>
      </c>
      <c r="B249" s="166" t="s">
        <v>576</v>
      </c>
      <c r="C249" s="166" t="s">
        <v>590</v>
      </c>
      <c r="D249" s="166" t="s">
        <v>0</v>
      </c>
      <c r="E249" s="167" t="s">
        <v>591</v>
      </c>
      <c r="F249" s="168">
        <v>4436800</v>
      </c>
      <c r="G249" s="168">
        <v>4323000</v>
      </c>
    </row>
    <row r="250" spans="1:7" ht="43.5" customHeight="1">
      <c r="A250" s="165">
        <v>243</v>
      </c>
      <c r="B250" s="166" t="s">
        <v>576</v>
      </c>
      <c r="C250" s="166" t="s">
        <v>592</v>
      </c>
      <c r="D250" s="166" t="s">
        <v>0</v>
      </c>
      <c r="E250" s="167" t="s">
        <v>593</v>
      </c>
      <c r="F250" s="168">
        <v>4308300</v>
      </c>
      <c r="G250" s="168">
        <v>4197800</v>
      </c>
    </row>
    <row r="251" spans="1:7" ht="18" customHeight="1">
      <c r="A251" s="165">
        <v>244</v>
      </c>
      <c r="B251" s="166" t="s">
        <v>576</v>
      </c>
      <c r="C251" s="166" t="s">
        <v>592</v>
      </c>
      <c r="D251" s="166" t="s">
        <v>5</v>
      </c>
      <c r="E251" s="167" t="s">
        <v>433</v>
      </c>
      <c r="F251" s="168">
        <v>4308300</v>
      </c>
      <c r="G251" s="168">
        <v>4197800</v>
      </c>
    </row>
    <row r="252" spans="1:7" ht="63.75">
      <c r="A252" s="165">
        <v>245</v>
      </c>
      <c r="B252" s="166" t="s">
        <v>576</v>
      </c>
      <c r="C252" s="166" t="s">
        <v>594</v>
      </c>
      <c r="D252" s="166" t="s">
        <v>0</v>
      </c>
      <c r="E252" s="167" t="s">
        <v>595</v>
      </c>
      <c r="F252" s="168">
        <v>128500</v>
      </c>
      <c r="G252" s="168">
        <v>125200</v>
      </c>
    </row>
    <row r="253" spans="1:7" ht="15" customHeight="1">
      <c r="A253" s="165">
        <v>246</v>
      </c>
      <c r="B253" s="166" t="s">
        <v>576</v>
      </c>
      <c r="C253" s="166" t="s">
        <v>594</v>
      </c>
      <c r="D253" s="166" t="s">
        <v>5</v>
      </c>
      <c r="E253" s="167" t="s">
        <v>433</v>
      </c>
      <c r="F253" s="168">
        <v>128500</v>
      </c>
      <c r="G253" s="168">
        <v>125200</v>
      </c>
    </row>
    <row r="254" spans="1:7">
      <c r="A254" s="165">
        <v>247</v>
      </c>
      <c r="B254" s="166" t="s">
        <v>596</v>
      </c>
      <c r="C254" s="166" t="s">
        <v>322</v>
      </c>
      <c r="D254" s="166" t="s">
        <v>0</v>
      </c>
      <c r="E254" s="167" t="s">
        <v>597</v>
      </c>
      <c r="F254" s="168">
        <v>13567700</v>
      </c>
      <c r="G254" s="168">
        <v>13718000</v>
      </c>
    </row>
    <row r="255" spans="1:7" ht="38.25">
      <c r="A255" s="165">
        <v>248</v>
      </c>
      <c r="B255" s="166" t="s">
        <v>596</v>
      </c>
      <c r="C255" s="166" t="s">
        <v>546</v>
      </c>
      <c r="D255" s="166" t="s">
        <v>0</v>
      </c>
      <c r="E255" s="167" t="s">
        <v>547</v>
      </c>
      <c r="F255" s="168">
        <v>6130700</v>
      </c>
      <c r="G255" s="168">
        <v>6056000</v>
      </c>
    </row>
    <row r="256" spans="1:7" ht="38.25">
      <c r="A256" s="165">
        <v>249</v>
      </c>
      <c r="B256" s="166" t="s">
        <v>596</v>
      </c>
      <c r="C256" s="166" t="s">
        <v>598</v>
      </c>
      <c r="D256" s="166" t="s">
        <v>0</v>
      </c>
      <c r="E256" s="167" t="s">
        <v>599</v>
      </c>
      <c r="F256" s="168">
        <v>6130700</v>
      </c>
      <c r="G256" s="168">
        <v>6056000</v>
      </c>
    </row>
    <row r="257" spans="1:7" ht="25.5">
      <c r="A257" s="165">
        <v>250</v>
      </c>
      <c r="B257" s="166" t="s">
        <v>596</v>
      </c>
      <c r="C257" s="166" t="s">
        <v>600</v>
      </c>
      <c r="D257" s="166" t="s">
        <v>0</v>
      </c>
      <c r="E257" s="167" t="s">
        <v>601</v>
      </c>
      <c r="F257" s="168">
        <v>3130700</v>
      </c>
      <c r="G257" s="168">
        <v>3256000</v>
      </c>
    </row>
    <row r="258" spans="1:7" ht="38.25">
      <c r="A258" s="165">
        <v>251</v>
      </c>
      <c r="B258" s="166" t="s">
        <v>596</v>
      </c>
      <c r="C258" s="166" t="s">
        <v>600</v>
      </c>
      <c r="D258" s="166" t="s">
        <v>2</v>
      </c>
      <c r="E258" s="167" t="s">
        <v>335</v>
      </c>
      <c r="F258" s="168">
        <v>3130700</v>
      </c>
      <c r="G258" s="168">
        <v>3256000</v>
      </c>
    </row>
    <row r="259" spans="1:7" ht="25.5">
      <c r="A259" s="165">
        <v>252</v>
      </c>
      <c r="B259" s="166" t="s">
        <v>596</v>
      </c>
      <c r="C259" s="166" t="s">
        <v>602</v>
      </c>
      <c r="D259" s="166" t="s">
        <v>0</v>
      </c>
      <c r="E259" s="167" t="s">
        <v>601</v>
      </c>
      <c r="F259" s="168">
        <v>3000000</v>
      </c>
      <c r="G259" s="168">
        <v>2800000</v>
      </c>
    </row>
    <row r="260" spans="1:7" ht="38.25">
      <c r="A260" s="165">
        <v>253</v>
      </c>
      <c r="B260" s="166" t="s">
        <v>596</v>
      </c>
      <c r="C260" s="166" t="s">
        <v>602</v>
      </c>
      <c r="D260" s="166" t="s">
        <v>2</v>
      </c>
      <c r="E260" s="167" t="s">
        <v>335</v>
      </c>
      <c r="F260" s="168">
        <v>3000000</v>
      </c>
      <c r="G260" s="168">
        <v>2800000</v>
      </c>
    </row>
    <row r="261" spans="1:7" ht="51">
      <c r="A261" s="165">
        <v>254</v>
      </c>
      <c r="B261" s="166" t="s">
        <v>596</v>
      </c>
      <c r="C261" s="166" t="s">
        <v>584</v>
      </c>
      <c r="D261" s="166" t="s">
        <v>0</v>
      </c>
      <c r="E261" s="167" t="s">
        <v>585</v>
      </c>
      <c r="F261" s="168">
        <v>7437000</v>
      </c>
      <c r="G261" s="168">
        <v>7662000</v>
      </c>
    </row>
    <row r="262" spans="1:7" ht="38.25">
      <c r="A262" s="165">
        <v>255</v>
      </c>
      <c r="B262" s="166" t="s">
        <v>596</v>
      </c>
      <c r="C262" s="166" t="s">
        <v>603</v>
      </c>
      <c r="D262" s="166" t="s">
        <v>0</v>
      </c>
      <c r="E262" s="167" t="s">
        <v>604</v>
      </c>
      <c r="F262" s="168">
        <v>7259000</v>
      </c>
      <c r="G262" s="168">
        <v>7486000</v>
      </c>
    </row>
    <row r="263" spans="1:7" ht="25.5">
      <c r="A263" s="165">
        <v>256</v>
      </c>
      <c r="B263" s="166" t="s">
        <v>596</v>
      </c>
      <c r="C263" s="166" t="s">
        <v>605</v>
      </c>
      <c r="D263" s="166" t="s">
        <v>0</v>
      </c>
      <c r="E263" s="167" t="s">
        <v>606</v>
      </c>
      <c r="F263" s="168">
        <v>835000</v>
      </c>
      <c r="G263" s="168">
        <v>860000</v>
      </c>
    </row>
    <row r="264" spans="1:7" s="164" customFormat="1" ht="25.5">
      <c r="A264" s="165">
        <v>257</v>
      </c>
      <c r="B264" s="166" t="s">
        <v>596</v>
      </c>
      <c r="C264" s="166" t="s">
        <v>605</v>
      </c>
      <c r="D264" s="166" t="s">
        <v>3</v>
      </c>
      <c r="E264" s="167" t="s">
        <v>382</v>
      </c>
      <c r="F264" s="168">
        <v>800000</v>
      </c>
      <c r="G264" s="168">
        <v>820000</v>
      </c>
    </row>
    <row r="265" spans="1:7" ht="38.25">
      <c r="A265" s="165">
        <v>258</v>
      </c>
      <c r="B265" s="166" t="s">
        <v>596</v>
      </c>
      <c r="C265" s="166" t="s">
        <v>605</v>
      </c>
      <c r="D265" s="166" t="s">
        <v>2</v>
      </c>
      <c r="E265" s="167" t="s">
        <v>335</v>
      </c>
      <c r="F265" s="168">
        <v>35000</v>
      </c>
      <c r="G265" s="168">
        <v>40000</v>
      </c>
    </row>
    <row r="266" spans="1:7" ht="51">
      <c r="A266" s="165">
        <v>259</v>
      </c>
      <c r="B266" s="166" t="s">
        <v>596</v>
      </c>
      <c r="C266" s="166" t="s">
        <v>607</v>
      </c>
      <c r="D266" s="166" t="s">
        <v>0</v>
      </c>
      <c r="E266" s="167" t="s">
        <v>608</v>
      </c>
      <c r="F266" s="168">
        <v>6424000</v>
      </c>
      <c r="G266" s="168">
        <v>6626000</v>
      </c>
    </row>
    <row r="267" spans="1:7" ht="25.5">
      <c r="A267" s="165">
        <v>260</v>
      </c>
      <c r="B267" s="166" t="s">
        <v>596</v>
      </c>
      <c r="C267" s="166" t="s">
        <v>607</v>
      </c>
      <c r="D267" s="166" t="s">
        <v>3</v>
      </c>
      <c r="E267" s="167" t="s">
        <v>382</v>
      </c>
      <c r="F267" s="168">
        <v>5100000</v>
      </c>
      <c r="G267" s="168">
        <v>5200000</v>
      </c>
    </row>
    <row r="268" spans="1:7" ht="38.25">
      <c r="A268" s="165">
        <v>261</v>
      </c>
      <c r="B268" s="166" t="s">
        <v>596</v>
      </c>
      <c r="C268" s="166" t="s">
        <v>607</v>
      </c>
      <c r="D268" s="166" t="s">
        <v>2</v>
      </c>
      <c r="E268" s="167" t="s">
        <v>335</v>
      </c>
      <c r="F268" s="168">
        <v>1300000</v>
      </c>
      <c r="G268" s="168">
        <v>1400000</v>
      </c>
    </row>
    <row r="269" spans="1:7" ht="25.5">
      <c r="A269" s="165">
        <v>262</v>
      </c>
      <c r="B269" s="166" t="s">
        <v>596</v>
      </c>
      <c r="C269" s="166" t="s">
        <v>607</v>
      </c>
      <c r="D269" s="166" t="s">
        <v>336</v>
      </c>
      <c r="E269" s="167" t="s">
        <v>337</v>
      </c>
      <c r="F269" s="168">
        <v>24000</v>
      </c>
      <c r="G269" s="168">
        <v>26000</v>
      </c>
    </row>
    <row r="270" spans="1:7" ht="38.25">
      <c r="A270" s="165">
        <v>263</v>
      </c>
      <c r="B270" s="166" t="s">
        <v>596</v>
      </c>
      <c r="C270" s="166" t="s">
        <v>590</v>
      </c>
      <c r="D270" s="166" t="s">
        <v>0</v>
      </c>
      <c r="E270" s="167" t="s">
        <v>591</v>
      </c>
      <c r="F270" s="168">
        <v>78000</v>
      </c>
      <c r="G270" s="168">
        <v>76000</v>
      </c>
    </row>
    <row r="271" spans="1:7" ht="51">
      <c r="A271" s="165">
        <v>264</v>
      </c>
      <c r="B271" s="166" t="s">
        <v>596</v>
      </c>
      <c r="C271" s="166" t="s">
        <v>609</v>
      </c>
      <c r="D271" s="166" t="s">
        <v>0</v>
      </c>
      <c r="E271" s="167" t="s">
        <v>610</v>
      </c>
      <c r="F271" s="168">
        <v>78000</v>
      </c>
      <c r="G271" s="168">
        <v>76000</v>
      </c>
    </row>
    <row r="272" spans="1:7" ht="38.25">
      <c r="A272" s="165">
        <v>265</v>
      </c>
      <c r="B272" s="166" t="s">
        <v>596</v>
      </c>
      <c r="C272" s="166" t="s">
        <v>609</v>
      </c>
      <c r="D272" s="166" t="s">
        <v>2</v>
      </c>
      <c r="E272" s="167" t="s">
        <v>335</v>
      </c>
      <c r="F272" s="168">
        <v>78000</v>
      </c>
      <c r="G272" s="168">
        <v>76000</v>
      </c>
    </row>
    <row r="273" spans="1:7" ht="63.75">
      <c r="A273" s="165">
        <v>266</v>
      </c>
      <c r="B273" s="166" t="s">
        <v>596</v>
      </c>
      <c r="C273" s="166" t="s">
        <v>957</v>
      </c>
      <c r="D273" s="166" t="s">
        <v>0</v>
      </c>
      <c r="E273" s="167" t="s">
        <v>966</v>
      </c>
      <c r="F273" s="168">
        <v>50000</v>
      </c>
      <c r="G273" s="168">
        <v>50000</v>
      </c>
    </row>
    <row r="274" spans="1:7" ht="81" customHeight="1">
      <c r="A274" s="165">
        <v>267</v>
      </c>
      <c r="B274" s="166" t="s">
        <v>596</v>
      </c>
      <c r="C274" s="166" t="s">
        <v>959</v>
      </c>
      <c r="D274" s="166" t="s">
        <v>0</v>
      </c>
      <c r="E274" s="167" t="s">
        <v>967</v>
      </c>
      <c r="F274" s="168">
        <v>50000</v>
      </c>
      <c r="G274" s="168">
        <v>50000</v>
      </c>
    </row>
    <row r="275" spans="1:7" ht="38.25">
      <c r="A275" s="165">
        <v>268</v>
      </c>
      <c r="B275" s="166" t="s">
        <v>596</v>
      </c>
      <c r="C275" s="166" t="s">
        <v>959</v>
      </c>
      <c r="D275" s="166" t="s">
        <v>2</v>
      </c>
      <c r="E275" s="167" t="s">
        <v>335</v>
      </c>
      <c r="F275" s="168">
        <v>50000</v>
      </c>
      <c r="G275" s="168">
        <v>50000</v>
      </c>
    </row>
    <row r="276" spans="1:7" ht="38.25">
      <c r="A276" s="165">
        <v>269</v>
      </c>
      <c r="B276" s="166" t="s">
        <v>596</v>
      </c>
      <c r="C276" s="166" t="s">
        <v>961</v>
      </c>
      <c r="D276" s="166" t="s">
        <v>0</v>
      </c>
      <c r="E276" s="167" t="s">
        <v>968</v>
      </c>
      <c r="F276" s="168">
        <v>50000</v>
      </c>
      <c r="G276" s="168">
        <v>50000</v>
      </c>
    </row>
    <row r="277" spans="1:7" ht="38.25">
      <c r="A277" s="165">
        <v>270</v>
      </c>
      <c r="B277" s="166" t="s">
        <v>596</v>
      </c>
      <c r="C277" s="166" t="s">
        <v>963</v>
      </c>
      <c r="D277" s="166" t="s">
        <v>0</v>
      </c>
      <c r="E277" s="167" t="s">
        <v>969</v>
      </c>
      <c r="F277" s="168">
        <v>50000</v>
      </c>
      <c r="G277" s="168">
        <v>50000</v>
      </c>
    </row>
    <row r="278" spans="1:7" ht="38.25">
      <c r="A278" s="165">
        <v>271</v>
      </c>
      <c r="B278" s="166" t="s">
        <v>596</v>
      </c>
      <c r="C278" s="166" t="s">
        <v>963</v>
      </c>
      <c r="D278" s="166" t="s">
        <v>2</v>
      </c>
      <c r="E278" s="167" t="s">
        <v>335</v>
      </c>
      <c r="F278" s="168">
        <v>50000</v>
      </c>
      <c r="G278" s="168">
        <v>50000</v>
      </c>
    </row>
    <row r="279" spans="1:7" ht="17.25" customHeight="1">
      <c r="A279" s="165">
        <v>272</v>
      </c>
      <c r="B279" s="166" t="s">
        <v>611</v>
      </c>
      <c r="C279" s="166" t="s">
        <v>322</v>
      </c>
      <c r="D279" s="166" t="s">
        <v>0</v>
      </c>
      <c r="E279" s="167" t="s">
        <v>612</v>
      </c>
      <c r="F279" s="168">
        <v>6486900</v>
      </c>
      <c r="G279" s="168">
        <v>6633900</v>
      </c>
    </row>
    <row r="280" spans="1:7" s="164" customFormat="1" ht="25.5">
      <c r="A280" s="165">
        <v>273</v>
      </c>
      <c r="B280" s="166" t="s">
        <v>611</v>
      </c>
      <c r="C280" s="166" t="s">
        <v>326</v>
      </c>
      <c r="D280" s="166" t="s">
        <v>0</v>
      </c>
      <c r="E280" s="167" t="s">
        <v>327</v>
      </c>
      <c r="F280" s="168">
        <v>6486900</v>
      </c>
      <c r="G280" s="168">
        <v>6633900</v>
      </c>
    </row>
    <row r="281" spans="1:7" ht="25.5">
      <c r="A281" s="165">
        <v>274</v>
      </c>
      <c r="B281" s="166" t="s">
        <v>611</v>
      </c>
      <c r="C281" s="166" t="s">
        <v>380</v>
      </c>
      <c r="D281" s="166" t="s">
        <v>0</v>
      </c>
      <c r="E281" s="167" t="s">
        <v>381</v>
      </c>
      <c r="F281" s="168">
        <v>5736900</v>
      </c>
      <c r="G281" s="168">
        <v>5866400</v>
      </c>
    </row>
    <row r="282" spans="1:7" ht="25.5">
      <c r="A282" s="165">
        <v>275</v>
      </c>
      <c r="B282" s="166" t="s">
        <v>611</v>
      </c>
      <c r="C282" s="166" t="s">
        <v>380</v>
      </c>
      <c r="D282" s="166" t="s">
        <v>3</v>
      </c>
      <c r="E282" s="167" t="s">
        <v>382</v>
      </c>
      <c r="F282" s="168">
        <v>4839000</v>
      </c>
      <c r="G282" s="168">
        <v>4948400</v>
      </c>
    </row>
    <row r="283" spans="1:7" ht="38.25">
      <c r="A283" s="165">
        <v>276</v>
      </c>
      <c r="B283" s="166" t="s">
        <v>611</v>
      </c>
      <c r="C283" s="166" t="s">
        <v>380</v>
      </c>
      <c r="D283" s="166" t="s">
        <v>2</v>
      </c>
      <c r="E283" s="167" t="s">
        <v>335</v>
      </c>
      <c r="F283" s="168">
        <v>897900</v>
      </c>
      <c r="G283" s="168">
        <v>918000</v>
      </c>
    </row>
    <row r="284" spans="1:7" ht="38.25">
      <c r="A284" s="165">
        <v>277</v>
      </c>
      <c r="B284" s="166" t="s">
        <v>611</v>
      </c>
      <c r="C284" s="166" t="s">
        <v>333</v>
      </c>
      <c r="D284" s="166" t="s">
        <v>0</v>
      </c>
      <c r="E284" s="167" t="s">
        <v>334</v>
      </c>
      <c r="F284" s="168">
        <v>750000</v>
      </c>
      <c r="G284" s="168">
        <v>767500</v>
      </c>
    </row>
    <row r="285" spans="1:7" s="164" customFormat="1" ht="29.25" customHeight="1">
      <c r="A285" s="165">
        <v>278</v>
      </c>
      <c r="B285" s="166" t="s">
        <v>611</v>
      </c>
      <c r="C285" s="166" t="s">
        <v>333</v>
      </c>
      <c r="D285" s="166" t="s">
        <v>1</v>
      </c>
      <c r="E285" s="167" t="s">
        <v>330</v>
      </c>
      <c r="F285" s="168">
        <v>750000</v>
      </c>
      <c r="G285" s="168">
        <v>767500</v>
      </c>
    </row>
    <row r="286" spans="1:7" s="164" customFormat="1">
      <c r="A286" s="159">
        <v>279</v>
      </c>
      <c r="B286" s="160" t="s">
        <v>613</v>
      </c>
      <c r="C286" s="160" t="s">
        <v>322</v>
      </c>
      <c r="D286" s="160" t="s">
        <v>0</v>
      </c>
      <c r="E286" s="161" t="s">
        <v>614</v>
      </c>
      <c r="F286" s="162">
        <v>34161565</v>
      </c>
      <c r="G286" s="162">
        <v>24096850</v>
      </c>
    </row>
    <row r="287" spans="1:7">
      <c r="A287" s="165">
        <v>280</v>
      </c>
      <c r="B287" s="166" t="s">
        <v>615</v>
      </c>
      <c r="C287" s="166" t="s">
        <v>322</v>
      </c>
      <c r="D287" s="166" t="s">
        <v>0</v>
      </c>
      <c r="E287" s="167" t="s">
        <v>616</v>
      </c>
      <c r="F287" s="168">
        <v>32728065</v>
      </c>
      <c r="G287" s="168">
        <v>22718500</v>
      </c>
    </row>
    <row r="288" spans="1:7" ht="63.75">
      <c r="A288" s="165">
        <v>281</v>
      </c>
      <c r="B288" s="166" t="s">
        <v>615</v>
      </c>
      <c r="C288" s="166" t="s">
        <v>447</v>
      </c>
      <c r="D288" s="166" t="s">
        <v>0</v>
      </c>
      <c r="E288" s="167" t="s">
        <v>448</v>
      </c>
      <c r="F288" s="168">
        <v>9595965</v>
      </c>
      <c r="G288" s="168">
        <v>0</v>
      </c>
    </row>
    <row r="289" spans="1:7" ht="18" customHeight="1">
      <c r="A289" s="165">
        <v>282</v>
      </c>
      <c r="B289" s="166" t="s">
        <v>615</v>
      </c>
      <c r="C289" s="166" t="s">
        <v>700</v>
      </c>
      <c r="D289" s="166" t="s">
        <v>0</v>
      </c>
      <c r="E289" s="167" t="s">
        <v>701</v>
      </c>
      <c r="F289" s="168">
        <v>9595965</v>
      </c>
      <c r="G289" s="168">
        <v>0</v>
      </c>
    </row>
    <row r="290" spans="1:7" ht="25.5">
      <c r="A290" s="165">
        <v>283</v>
      </c>
      <c r="B290" s="166" t="s">
        <v>615</v>
      </c>
      <c r="C290" s="166" t="s">
        <v>702</v>
      </c>
      <c r="D290" s="166" t="s">
        <v>0</v>
      </c>
      <c r="E290" s="167" t="s">
        <v>703</v>
      </c>
      <c r="F290" s="168">
        <v>9595965</v>
      </c>
      <c r="G290" s="168">
        <v>0</v>
      </c>
    </row>
    <row r="291" spans="1:7" ht="38.25">
      <c r="A291" s="165">
        <v>284</v>
      </c>
      <c r="B291" s="166" t="s">
        <v>615</v>
      </c>
      <c r="C291" s="166" t="s">
        <v>702</v>
      </c>
      <c r="D291" s="166" t="s">
        <v>2</v>
      </c>
      <c r="E291" s="167" t="s">
        <v>335</v>
      </c>
      <c r="F291" s="168">
        <v>9595965</v>
      </c>
      <c r="G291" s="168">
        <v>0</v>
      </c>
    </row>
    <row r="292" spans="1:7" ht="51">
      <c r="A292" s="165">
        <v>285</v>
      </c>
      <c r="B292" s="166" t="s">
        <v>615</v>
      </c>
      <c r="C292" s="166" t="s">
        <v>584</v>
      </c>
      <c r="D292" s="166" t="s">
        <v>0</v>
      </c>
      <c r="E292" s="167" t="s">
        <v>585</v>
      </c>
      <c r="F292" s="168">
        <v>23132100</v>
      </c>
      <c r="G292" s="168">
        <v>22718500</v>
      </c>
    </row>
    <row r="293" spans="1:7" ht="39" customHeight="1">
      <c r="A293" s="165">
        <v>286</v>
      </c>
      <c r="B293" s="166" t="s">
        <v>615</v>
      </c>
      <c r="C293" s="166" t="s">
        <v>617</v>
      </c>
      <c r="D293" s="166" t="s">
        <v>0</v>
      </c>
      <c r="E293" s="167" t="s">
        <v>618</v>
      </c>
      <c r="F293" s="168">
        <v>23132100</v>
      </c>
      <c r="G293" s="168">
        <v>22718500</v>
      </c>
    </row>
    <row r="294" spans="1:7" ht="51">
      <c r="A294" s="165">
        <v>287</v>
      </c>
      <c r="B294" s="166" t="s">
        <v>615</v>
      </c>
      <c r="C294" s="166" t="s">
        <v>619</v>
      </c>
      <c r="D294" s="166" t="s">
        <v>0</v>
      </c>
      <c r="E294" s="167" t="s">
        <v>620</v>
      </c>
      <c r="F294" s="168">
        <v>5278000</v>
      </c>
      <c r="G294" s="168">
        <v>5142700</v>
      </c>
    </row>
    <row r="295" spans="1:7" ht="19.5" customHeight="1">
      <c r="A295" s="165">
        <v>288</v>
      </c>
      <c r="B295" s="166" t="s">
        <v>615</v>
      </c>
      <c r="C295" s="166" t="s">
        <v>619</v>
      </c>
      <c r="D295" s="166" t="s">
        <v>5</v>
      </c>
      <c r="E295" s="167" t="s">
        <v>433</v>
      </c>
      <c r="F295" s="168">
        <v>5278000</v>
      </c>
      <c r="G295" s="168">
        <v>5142700</v>
      </c>
    </row>
    <row r="296" spans="1:7" ht="25.5">
      <c r="A296" s="165">
        <v>289</v>
      </c>
      <c r="B296" s="166" t="s">
        <v>615</v>
      </c>
      <c r="C296" s="166" t="s">
        <v>621</v>
      </c>
      <c r="D296" s="166" t="s">
        <v>0</v>
      </c>
      <c r="E296" s="167" t="s">
        <v>622</v>
      </c>
      <c r="F296" s="168">
        <v>14617600</v>
      </c>
      <c r="G296" s="168">
        <v>14242800</v>
      </c>
    </row>
    <row r="297" spans="1:7">
      <c r="A297" s="165">
        <v>290</v>
      </c>
      <c r="B297" s="166" t="s">
        <v>615</v>
      </c>
      <c r="C297" s="166" t="s">
        <v>621</v>
      </c>
      <c r="D297" s="166" t="s">
        <v>5</v>
      </c>
      <c r="E297" s="167" t="s">
        <v>433</v>
      </c>
      <c r="F297" s="168">
        <v>14617600</v>
      </c>
      <c r="G297" s="168">
        <v>14242800</v>
      </c>
    </row>
    <row r="298" spans="1:7" ht="51">
      <c r="A298" s="165">
        <v>291</v>
      </c>
      <c r="B298" s="166" t="s">
        <v>615</v>
      </c>
      <c r="C298" s="166" t="s">
        <v>623</v>
      </c>
      <c r="D298" s="166" t="s">
        <v>0</v>
      </c>
      <c r="E298" s="167" t="s">
        <v>624</v>
      </c>
      <c r="F298" s="168">
        <v>1500000</v>
      </c>
      <c r="G298" s="168">
        <v>1550000</v>
      </c>
    </row>
    <row r="299" spans="1:7">
      <c r="A299" s="165">
        <v>292</v>
      </c>
      <c r="B299" s="166" t="s">
        <v>615</v>
      </c>
      <c r="C299" s="166" t="s">
        <v>623</v>
      </c>
      <c r="D299" s="166" t="s">
        <v>5</v>
      </c>
      <c r="E299" s="167" t="s">
        <v>433</v>
      </c>
      <c r="F299" s="168">
        <v>1500000</v>
      </c>
      <c r="G299" s="168">
        <v>1550000</v>
      </c>
    </row>
    <row r="300" spans="1:7" ht="25.5">
      <c r="A300" s="165">
        <v>293</v>
      </c>
      <c r="B300" s="166" t="s">
        <v>615</v>
      </c>
      <c r="C300" s="166" t="s">
        <v>625</v>
      </c>
      <c r="D300" s="166" t="s">
        <v>0</v>
      </c>
      <c r="E300" s="167" t="s">
        <v>626</v>
      </c>
      <c r="F300" s="168">
        <v>1600000</v>
      </c>
      <c r="G300" s="168">
        <v>1650000</v>
      </c>
    </row>
    <row r="301" spans="1:7" ht="38.25">
      <c r="A301" s="165">
        <v>294</v>
      </c>
      <c r="B301" s="166" t="s">
        <v>615</v>
      </c>
      <c r="C301" s="166" t="s">
        <v>625</v>
      </c>
      <c r="D301" s="166" t="s">
        <v>2</v>
      </c>
      <c r="E301" s="167" t="s">
        <v>335</v>
      </c>
      <c r="F301" s="168">
        <v>1600000</v>
      </c>
      <c r="G301" s="168">
        <v>1650000</v>
      </c>
    </row>
    <row r="302" spans="1:7" ht="114.75">
      <c r="A302" s="165">
        <v>295</v>
      </c>
      <c r="B302" s="166" t="s">
        <v>615</v>
      </c>
      <c r="C302" s="166" t="s">
        <v>627</v>
      </c>
      <c r="D302" s="166" t="s">
        <v>0</v>
      </c>
      <c r="E302" s="167" t="s">
        <v>628</v>
      </c>
      <c r="F302" s="168">
        <v>136500</v>
      </c>
      <c r="G302" s="168">
        <v>133000</v>
      </c>
    </row>
    <row r="303" spans="1:7">
      <c r="A303" s="165">
        <v>296</v>
      </c>
      <c r="B303" s="166" t="s">
        <v>615</v>
      </c>
      <c r="C303" s="166" t="s">
        <v>627</v>
      </c>
      <c r="D303" s="166" t="s">
        <v>5</v>
      </c>
      <c r="E303" s="167" t="s">
        <v>433</v>
      </c>
      <c r="F303" s="168">
        <v>136500</v>
      </c>
      <c r="G303" s="168">
        <v>133000</v>
      </c>
    </row>
    <row r="304" spans="1:7" ht="25.5">
      <c r="A304" s="165">
        <v>297</v>
      </c>
      <c r="B304" s="166" t="s">
        <v>629</v>
      </c>
      <c r="C304" s="166" t="s">
        <v>322</v>
      </c>
      <c r="D304" s="166" t="s">
        <v>0</v>
      </c>
      <c r="E304" s="167" t="s">
        <v>630</v>
      </c>
      <c r="F304" s="168">
        <v>1433500</v>
      </c>
      <c r="G304" s="168">
        <v>1378350</v>
      </c>
    </row>
    <row r="305" spans="1:7" ht="30.75" customHeight="1">
      <c r="A305" s="165">
        <v>298</v>
      </c>
      <c r="B305" s="166" t="s">
        <v>629</v>
      </c>
      <c r="C305" s="166" t="s">
        <v>326</v>
      </c>
      <c r="D305" s="166" t="s">
        <v>0</v>
      </c>
      <c r="E305" s="167" t="s">
        <v>327</v>
      </c>
      <c r="F305" s="168">
        <v>1433500</v>
      </c>
      <c r="G305" s="168">
        <v>1378350</v>
      </c>
    </row>
    <row r="306" spans="1:7" ht="25.5">
      <c r="A306" s="165">
        <v>299</v>
      </c>
      <c r="B306" s="166" t="s">
        <v>629</v>
      </c>
      <c r="C306" s="166" t="s">
        <v>380</v>
      </c>
      <c r="D306" s="166" t="s">
        <v>0</v>
      </c>
      <c r="E306" s="167" t="s">
        <v>381</v>
      </c>
      <c r="F306" s="168">
        <v>840100</v>
      </c>
      <c r="G306" s="168">
        <v>800100</v>
      </c>
    </row>
    <row r="307" spans="1:7" s="164" customFormat="1" ht="25.5">
      <c r="A307" s="165">
        <v>300</v>
      </c>
      <c r="B307" s="166" t="s">
        <v>629</v>
      </c>
      <c r="C307" s="166" t="s">
        <v>380</v>
      </c>
      <c r="D307" s="166" t="s">
        <v>3</v>
      </c>
      <c r="E307" s="167" t="s">
        <v>382</v>
      </c>
      <c r="F307" s="168">
        <v>610000</v>
      </c>
      <c r="G307" s="168">
        <v>590000</v>
      </c>
    </row>
    <row r="308" spans="1:7" ht="38.25">
      <c r="A308" s="165">
        <v>301</v>
      </c>
      <c r="B308" s="166" t="s">
        <v>629</v>
      </c>
      <c r="C308" s="166" t="s">
        <v>380</v>
      </c>
      <c r="D308" s="166" t="s">
        <v>2</v>
      </c>
      <c r="E308" s="167" t="s">
        <v>335</v>
      </c>
      <c r="F308" s="168">
        <v>230000</v>
      </c>
      <c r="G308" s="168">
        <v>210000</v>
      </c>
    </row>
    <row r="309" spans="1:7" ht="25.5">
      <c r="A309" s="165">
        <v>302</v>
      </c>
      <c r="B309" s="166" t="s">
        <v>629</v>
      </c>
      <c r="C309" s="166" t="s">
        <v>380</v>
      </c>
      <c r="D309" s="166" t="s">
        <v>336</v>
      </c>
      <c r="E309" s="167" t="s">
        <v>337</v>
      </c>
      <c r="F309" s="168">
        <v>100</v>
      </c>
      <c r="G309" s="168">
        <v>100</v>
      </c>
    </row>
    <row r="310" spans="1:7" ht="38.25">
      <c r="A310" s="165">
        <v>303</v>
      </c>
      <c r="B310" s="166" t="s">
        <v>629</v>
      </c>
      <c r="C310" s="166" t="s">
        <v>333</v>
      </c>
      <c r="D310" s="166" t="s">
        <v>0</v>
      </c>
      <c r="E310" s="167" t="s">
        <v>334</v>
      </c>
      <c r="F310" s="168">
        <v>593400</v>
      </c>
      <c r="G310" s="168">
        <v>578250</v>
      </c>
    </row>
    <row r="311" spans="1:7" s="164" customFormat="1" ht="38.25">
      <c r="A311" s="165">
        <v>304</v>
      </c>
      <c r="B311" s="166" t="s">
        <v>629</v>
      </c>
      <c r="C311" s="166" t="s">
        <v>333</v>
      </c>
      <c r="D311" s="166" t="s">
        <v>1</v>
      </c>
      <c r="E311" s="167" t="s">
        <v>330</v>
      </c>
      <c r="F311" s="168">
        <v>588400</v>
      </c>
      <c r="G311" s="168">
        <v>573250</v>
      </c>
    </row>
    <row r="312" spans="1:7" ht="38.25">
      <c r="A312" s="165">
        <v>305</v>
      </c>
      <c r="B312" s="166" t="s">
        <v>629</v>
      </c>
      <c r="C312" s="166" t="s">
        <v>333</v>
      </c>
      <c r="D312" s="166" t="s">
        <v>2</v>
      </c>
      <c r="E312" s="167" t="s">
        <v>335</v>
      </c>
      <c r="F312" s="168">
        <v>5000</v>
      </c>
      <c r="G312" s="168">
        <v>5000</v>
      </c>
    </row>
    <row r="313" spans="1:7" s="164" customFormat="1">
      <c r="A313" s="159">
        <v>306</v>
      </c>
      <c r="B313" s="160" t="s">
        <v>631</v>
      </c>
      <c r="C313" s="160" t="s">
        <v>322</v>
      </c>
      <c r="D313" s="160" t="s">
        <v>0</v>
      </c>
      <c r="E313" s="161" t="s">
        <v>632</v>
      </c>
      <c r="F313" s="162">
        <v>44168188</v>
      </c>
      <c r="G313" s="162">
        <v>44133788</v>
      </c>
    </row>
    <row r="314" spans="1:7">
      <c r="A314" s="165">
        <v>307</v>
      </c>
      <c r="B314" s="166" t="s">
        <v>633</v>
      </c>
      <c r="C314" s="166" t="s">
        <v>322</v>
      </c>
      <c r="D314" s="166" t="s">
        <v>0</v>
      </c>
      <c r="E314" s="167" t="s">
        <v>634</v>
      </c>
      <c r="F314" s="168">
        <v>41997984</v>
      </c>
      <c r="G314" s="168">
        <v>41973584</v>
      </c>
    </row>
    <row r="315" spans="1:7" ht="63.75">
      <c r="A315" s="165">
        <v>308</v>
      </c>
      <c r="B315" s="166" t="s">
        <v>633</v>
      </c>
      <c r="C315" s="166" t="s">
        <v>360</v>
      </c>
      <c r="D315" s="166" t="s">
        <v>0</v>
      </c>
      <c r="E315" s="167" t="s">
        <v>361</v>
      </c>
      <c r="F315" s="168">
        <v>51888</v>
      </c>
      <c r="G315" s="168">
        <v>51888</v>
      </c>
    </row>
    <row r="316" spans="1:7" s="164" customFormat="1" ht="42.75" customHeight="1">
      <c r="A316" s="165">
        <v>309</v>
      </c>
      <c r="B316" s="166" t="s">
        <v>633</v>
      </c>
      <c r="C316" s="166" t="s">
        <v>635</v>
      </c>
      <c r="D316" s="166" t="s">
        <v>0</v>
      </c>
      <c r="E316" s="167" t="s">
        <v>636</v>
      </c>
      <c r="F316" s="168">
        <v>51888</v>
      </c>
      <c r="G316" s="168">
        <v>51888</v>
      </c>
    </row>
    <row r="317" spans="1:7" ht="51">
      <c r="A317" s="165">
        <v>310</v>
      </c>
      <c r="B317" s="166" t="s">
        <v>633</v>
      </c>
      <c r="C317" s="166" t="s">
        <v>637</v>
      </c>
      <c r="D317" s="166" t="s">
        <v>0</v>
      </c>
      <c r="E317" s="167" t="s">
        <v>638</v>
      </c>
      <c r="F317" s="168">
        <v>12972</v>
      </c>
      <c r="G317" s="168">
        <v>12972</v>
      </c>
    </row>
    <row r="318" spans="1:7" ht="25.5">
      <c r="A318" s="165">
        <v>311</v>
      </c>
      <c r="B318" s="166" t="s">
        <v>633</v>
      </c>
      <c r="C318" s="166" t="s">
        <v>637</v>
      </c>
      <c r="D318" s="166" t="s">
        <v>639</v>
      </c>
      <c r="E318" s="167" t="s">
        <v>640</v>
      </c>
      <c r="F318" s="168">
        <v>12972</v>
      </c>
      <c r="G318" s="168">
        <v>12972</v>
      </c>
    </row>
    <row r="319" spans="1:7" ht="51">
      <c r="A319" s="165">
        <v>312</v>
      </c>
      <c r="B319" s="166" t="s">
        <v>633</v>
      </c>
      <c r="C319" s="166" t="s">
        <v>641</v>
      </c>
      <c r="D319" s="166" t="s">
        <v>0</v>
      </c>
      <c r="E319" s="167" t="s">
        <v>642</v>
      </c>
      <c r="F319" s="168">
        <v>38916</v>
      </c>
      <c r="G319" s="168">
        <v>38916</v>
      </c>
    </row>
    <row r="320" spans="1:7" ht="25.5">
      <c r="A320" s="165">
        <v>313</v>
      </c>
      <c r="B320" s="166" t="s">
        <v>633</v>
      </c>
      <c r="C320" s="166" t="s">
        <v>641</v>
      </c>
      <c r="D320" s="166" t="s">
        <v>639</v>
      </c>
      <c r="E320" s="167" t="s">
        <v>640</v>
      </c>
      <c r="F320" s="168">
        <v>38916</v>
      </c>
      <c r="G320" s="168">
        <v>38916</v>
      </c>
    </row>
    <row r="321" spans="1:7" ht="63.75">
      <c r="A321" s="165">
        <v>314</v>
      </c>
      <c r="B321" s="166" t="s">
        <v>633</v>
      </c>
      <c r="C321" s="166" t="s">
        <v>447</v>
      </c>
      <c r="D321" s="166" t="s">
        <v>0</v>
      </c>
      <c r="E321" s="167" t="s">
        <v>448</v>
      </c>
      <c r="F321" s="168">
        <v>40993796</v>
      </c>
      <c r="G321" s="168">
        <v>40993796</v>
      </c>
    </row>
    <row r="322" spans="1:7" ht="42" customHeight="1">
      <c r="A322" s="165">
        <v>315</v>
      </c>
      <c r="B322" s="166" t="s">
        <v>633</v>
      </c>
      <c r="C322" s="166" t="s">
        <v>643</v>
      </c>
      <c r="D322" s="166" t="s">
        <v>0</v>
      </c>
      <c r="E322" s="167" t="s">
        <v>644</v>
      </c>
      <c r="F322" s="168">
        <v>40993796</v>
      </c>
      <c r="G322" s="168">
        <v>40993796</v>
      </c>
    </row>
    <row r="323" spans="1:7" ht="178.5">
      <c r="A323" s="165">
        <v>316</v>
      </c>
      <c r="B323" s="166" t="s">
        <v>633</v>
      </c>
      <c r="C323" s="166" t="s">
        <v>645</v>
      </c>
      <c r="D323" s="166" t="s">
        <v>0</v>
      </c>
      <c r="E323" s="167" t="s">
        <v>646</v>
      </c>
      <c r="F323" s="168">
        <v>21719589</v>
      </c>
      <c r="G323" s="168">
        <v>21719589</v>
      </c>
    </row>
    <row r="324" spans="1:7" s="164" customFormat="1" ht="38.25">
      <c r="A324" s="165">
        <v>317</v>
      </c>
      <c r="B324" s="166" t="s">
        <v>633</v>
      </c>
      <c r="C324" s="166" t="s">
        <v>645</v>
      </c>
      <c r="D324" s="166" t="s">
        <v>2</v>
      </c>
      <c r="E324" s="167" t="s">
        <v>335</v>
      </c>
      <c r="F324" s="168">
        <v>252600</v>
      </c>
      <c r="G324" s="168">
        <v>252600</v>
      </c>
    </row>
    <row r="325" spans="1:7" ht="25.5">
      <c r="A325" s="165">
        <v>318</v>
      </c>
      <c r="B325" s="166" t="s">
        <v>633</v>
      </c>
      <c r="C325" s="166" t="s">
        <v>645</v>
      </c>
      <c r="D325" s="166" t="s">
        <v>639</v>
      </c>
      <c r="E325" s="167" t="s">
        <v>640</v>
      </c>
      <c r="F325" s="168">
        <v>21466989</v>
      </c>
      <c r="G325" s="168">
        <v>21466989</v>
      </c>
    </row>
    <row r="326" spans="1:7" ht="191.25">
      <c r="A326" s="165">
        <v>319</v>
      </c>
      <c r="B326" s="166" t="s">
        <v>633</v>
      </c>
      <c r="C326" s="166" t="s">
        <v>647</v>
      </c>
      <c r="D326" s="166" t="s">
        <v>0</v>
      </c>
      <c r="E326" s="167" t="s">
        <v>648</v>
      </c>
      <c r="F326" s="168">
        <v>13027207</v>
      </c>
      <c r="G326" s="168">
        <v>13027207</v>
      </c>
    </row>
    <row r="327" spans="1:7" ht="38.25">
      <c r="A327" s="165">
        <v>320</v>
      </c>
      <c r="B327" s="166" t="s">
        <v>633</v>
      </c>
      <c r="C327" s="166" t="s">
        <v>647</v>
      </c>
      <c r="D327" s="166" t="s">
        <v>2</v>
      </c>
      <c r="E327" s="167" t="s">
        <v>335</v>
      </c>
      <c r="F327" s="168">
        <v>250000</v>
      </c>
      <c r="G327" s="168">
        <v>250000</v>
      </c>
    </row>
    <row r="328" spans="1:7" ht="25.5">
      <c r="A328" s="165">
        <v>321</v>
      </c>
      <c r="B328" s="166" t="s">
        <v>633</v>
      </c>
      <c r="C328" s="166" t="s">
        <v>647</v>
      </c>
      <c r="D328" s="166" t="s">
        <v>639</v>
      </c>
      <c r="E328" s="167" t="s">
        <v>640</v>
      </c>
      <c r="F328" s="168">
        <v>12777207</v>
      </c>
      <c r="G328" s="168">
        <v>12777207</v>
      </c>
    </row>
    <row r="329" spans="1:7" ht="182.25" customHeight="1">
      <c r="A329" s="165">
        <v>322</v>
      </c>
      <c r="B329" s="166" t="s">
        <v>633</v>
      </c>
      <c r="C329" s="166" t="s">
        <v>649</v>
      </c>
      <c r="D329" s="166" t="s">
        <v>0</v>
      </c>
      <c r="E329" s="167" t="s">
        <v>650</v>
      </c>
      <c r="F329" s="168">
        <v>6091000</v>
      </c>
      <c r="G329" s="168">
        <v>6091000</v>
      </c>
    </row>
    <row r="330" spans="1:7" s="164" customFormat="1" ht="38.25">
      <c r="A330" s="165">
        <v>323</v>
      </c>
      <c r="B330" s="166" t="s">
        <v>633</v>
      </c>
      <c r="C330" s="166" t="s">
        <v>649</v>
      </c>
      <c r="D330" s="166" t="s">
        <v>2</v>
      </c>
      <c r="E330" s="167" t="s">
        <v>335</v>
      </c>
      <c r="F330" s="168">
        <v>120000</v>
      </c>
      <c r="G330" s="168">
        <v>120000</v>
      </c>
    </row>
    <row r="331" spans="1:7" ht="25.5">
      <c r="A331" s="165">
        <v>324</v>
      </c>
      <c r="B331" s="166" t="s">
        <v>633</v>
      </c>
      <c r="C331" s="166" t="s">
        <v>649</v>
      </c>
      <c r="D331" s="166" t="s">
        <v>639</v>
      </c>
      <c r="E331" s="167" t="s">
        <v>640</v>
      </c>
      <c r="F331" s="168">
        <v>5971000</v>
      </c>
      <c r="G331" s="168">
        <v>5971000</v>
      </c>
    </row>
    <row r="332" spans="1:7" ht="38.25">
      <c r="A332" s="165">
        <v>325</v>
      </c>
      <c r="B332" s="166" t="s">
        <v>633</v>
      </c>
      <c r="C332" s="166" t="s">
        <v>651</v>
      </c>
      <c r="D332" s="166" t="s">
        <v>0</v>
      </c>
      <c r="E332" s="167" t="s">
        <v>652</v>
      </c>
      <c r="F332" s="168">
        <v>156000</v>
      </c>
      <c r="G332" s="168">
        <v>156000</v>
      </c>
    </row>
    <row r="333" spans="1:7" ht="38.25">
      <c r="A333" s="165">
        <v>326</v>
      </c>
      <c r="B333" s="166" t="s">
        <v>633</v>
      </c>
      <c r="C333" s="166" t="s">
        <v>651</v>
      </c>
      <c r="D333" s="166" t="s">
        <v>2</v>
      </c>
      <c r="E333" s="167" t="s">
        <v>335</v>
      </c>
      <c r="F333" s="168">
        <v>2000</v>
      </c>
      <c r="G333" s="168">
        <v>2000</v>
      </c>
    </row>
    <row r="334" spans="1:7" ht="25.5">
      <c r="A334" s="165">
        <v>327</v>
      </c>
      <c r="B334" s="166" t="s">
        <v>633</v>
      </c>
      <c r="C334" s="166" t="s">
        <v>651</v>
      </c>
      <c r="D334" s="166" t="s">
        <v>639</v>
      </c>
      <c r="E334" s="167" t="s">
        <v>640</v>
      </c>
      <c r="F334" s="168">
        <v>154000</v>
      </c>
      <c r="G334" s="168">
        <v>154000</v>
      </c>
    </row>
    <row r="335" spans="1:7" s="164" customFormat="1" ht="51">
      <c r="A335" s="165">
        <v>328</v>
      </c>
      <c r="B335" s="166" t="s">
        <v>633</v>
      </c>
      <c r="C335" s="166" t="s">
        <v>584</v>
      </c>
      <c r="D335" s="166" t="s">
        <v>0</v>
      </c>
      <c r="E335" s="167" t="s">
        <v>585</v>
      </c>
      <c r="F335" s="168">
        <v>952300</v>
      </c>
      <c r="G335" s="168">
        <v>927900</v>
      </c>
    </row>
    <row r="336" spans="1:7" ht="25.5">
      <c r="A336" s="165">
        <v>329</v>
      </c>
      <c r="B336" s="166" t="s">
        <v>633</v>
      </c>
      <c r="C336" s="166" t="s">
        <v>653</v>
      </c>
      <c r="D336" s="166" t="s">
        <v>0</v>
      </c>
      <c r="E336" s="167" t="s">
        <v>654</v>
      </c>
      <c r="F336" s="168">
        <v>952300</v>
      </c>
      <c r="G336" s="168">
        <v>927900</v>
      </c>
    </row>
    <row r="337" spans="1:7" s="164" customFormat="1" ht="63.75">
      <c r="A337" s="165">
        <v>330</v>
      </c>
      <c r="B337" s="166" t="s">
        <v>633</v>
      </c>
      <c r="C337" s="166" t="s">
        <v>655</v>
      </c>
      <c r="D337" s="166" t="s">
        <v>0</v>
      </c>
      <c r="E337" s="167" t="s">
        <v>656</v>
      </c>
      <c r="F337" s="168">
        <v>952300</v>
      </c>
      <c r="G337" s="168">
        <v>927900</v>
      </c>
    </row>
    <row r="338" spans="1:7" ht="38.25">
      <c r="A338" s="165">
        <v>331</v>
      </c>
      <c r="B338" s="166" t="s">
        <v>633</v>
      </c>
      <c r="C338" s="166" t="s">
        <v>655</v>
      </c>
      <c r="D338" s="166" t="s">
        <v>389</v>
      </c>
      <c r="E338" s="167" t="s">
        <v>390</v>
      </c>
      <c r="F338" s="168">
        <v>952300</v>
      </c>
      <c r="G338" s="168">
        <v>927900</v>
      </c>
    </row>
    <row r="339" spans="1:7" ht="28.5" customHeight="1">
      <c r="A339" s="165">
        <v>332</v>
      </c>
      <c r="B339" s="166" t="s">
        <v>657</v>
      </c>
      <c r="C339" s="166" t="s">
        <v>322</v>
      </c>
      <c r="D339" s="166" t="s">
        <v>0</v>
      </c>
      <c r="E339" s="167" t="s">
        <v>658</v>
      </c>
      <c r="F339" s="168">
        <v>2170204</v>
      </c>
      <c r="G339" s="168">
        <v>2160204</v>
      </c>
    </row>
    <row r="340" spans="1:7" s="164" customFormat="1" ht="63.75">
      <c r="A340" s="165">
        <v>333</v>
      </c>
      <c r="B340" s="166" t="s">
        <v>657</v>
      </c>
      <c r="C340" s="166" t="s">
        <v>360</v>
      </c>
      <c r="D340" s="166" t="s">
        <v>0</v>
      </c>
      <c r="E340" s="167" t="s">
        <v>361</v>
      </c>
      <c r="F340" s="168">
        <v>200000</v>
      </c>
      <c r="G340" s="168">
        <v>190000</v>
      </c>
    </row>
    <row r="341" spans="1:7" ht="38.25">
      <c r="A341" s="165">
        <v>334</v>
      </c>
      <c r="B341" s="166" t="s">
        <v>657</v>
      </c>
      <c r="C341" s="166" t="s">
        <v>635</v>
      </c>
      <c r="D341" s="166" t="s">
        <v>0</v>
      </c>
      <c r="E341" s="167" t="s">
        <v>636</v>
      </c>
      <c r="F341" s="168">
        <v>200000</v>
      </c>
      <c r="G341" s="168">
        <v>190000</v>
      </c>
    </row>
    <row r="342" spans="1:7" ht="38.25">
      <c r="A342" s="165">
        <v>335</v>
      </c>
      <c r="B342" s="166" t="s">
        <v>657</v>
      </c>
      <c r="C342" s="166" t="s">
        <v>659</v>
      </c>
      <c r="D342" s="166" t="s">
        <v>0</v>
      </c>
      <c r="E342" s="167" t="s">
        <v>660</v>
      </c>
      <c r="F342" s="168">
        <v>200000</v>
      </c>
      <c r="G342" s="168">
        <v>190000</v>
      </c>
    </row>
    <row r="343" spans="1:7" ht="51">
      <c r="A343" s="165">
        <v>336</v>
      </c>
      <c r="B343" s="166" t="s">
        <v>657</v>
      </c>
      <c r="C343" s="166" t="s">
        <v>659</v>
      </c>
      <c r="D343" s="166" t="s">
        <v>425</v>
      </c>
      <c r="E343" s="167" t="s">
        <v>426</v>
      </c>
      <c r="F343" s="168">
        <v>200000</v>
      </c>
      <c r="G343" s="168">
        <v>190000</v>
      </c>
    </row>
    <row r="344" spans="1:7" ht="63.75">
      <c r="A344" s="165">
        <v>337</v>
      </c>
      <c r="B344" s="166" t="s">
        <v>657</v>
      </c>
      <c r="C344" s="166" t="s">
        <v>447</v>
      </c>
      <c r="D344" s="166" t="s">
        <v>0</v>
      </c>
      <c r="E344" s="167" t="s">
        <v>448</v>
      </c>
      <c r="F344" s="168">
        <v>1970204</v>
      </c>
      <c r="G344" s="168">
        <v>1970204</v>
      </c>
    </row>
    <row r="345" spans="1:7" ht="41.25" customHeight="1">
      <c r="A345" s="165">
        <v>338</v>
      </c>
      <c r="B345" s="166" t="s">
        <v>657</v>
      </c>
      <c r="C345" s="166" t="s">
        <v>643</v>
      </c>
      <c r="D345" s="166" t="s">
        <v>0</v>
      </c>
      <c r="E345" s="167" t="s">
        <v>644</v>
      </c>
      <c r="F345" s="168">
        <v>1970204</v>
      </c>
      <c r="G345" s="168">
        <v>1970204</v>
      </c>
    </row>
    <row r="346" spans="1:7" s="164" customFormat="1" ht="178.5">
      <c r="A346" s="165">
        <v>339</v>
      </c>
      <c r="B346" s="166" t="s">
        <v>657</v>
      </c>
      <c r="C346" s="166" t="s">
        <v>645</v>
      </c>
      <c r="D346" s="166" t="s">
        <v>0</v>
      </c>
      <c r="E346" s="167" t="s">
        <v>646</v>
      </c>
      <c r="F346" s="168">
        <v>1053411</v>
      </c>
      <c r="G346" s="168">
        <v>1053411</v>
      </c>
    </row>
    <row r="347" spans="1:7" ht="25.5">
      <c r="A347" s="165">
        <v>340</v>
      </c>
      <c r="B347" s="166" t="s">
        <v>657</v>
      </c>
      <c r="C347" s="166" t="s">
        <v>645</v>
      </c>
      <c r="D347" s="166" t="s">
        <v>3</v>
      </c>
      <c r="E347" s="167" t="s">
        <v>382</v>
      </c>
      <c r="F347" s="168">
        <v>969911</v>
      </c>
      <c r="G347" s="168">
        <v>969911</v>
      </c>
    </row>
    <row r="348" spans="1:7" ht="38.25">
      <c r="A348" s="165">
        <v>341</v>
      </c>
      <c r="B348" s="166" t="s">
        <v>657</v>
      </c>
      <c r="C348" s="166" t="s">
        <v>645</v>
      </c>
      <c r="D348" s="166" t="s">
        <v>2</v>
      </c>
      <c r="E348" s="167" t="s">
        <v>335</v>
      </c>
      <c r="F348" s="168">
        <v>83500</v>
      </c>
      <c r="G348" s="168">
        <v>83500</v>
      </c>
    </row>
    <row r="349" spans="1:7" ht="191.25">
      <c r="A349" s="165">
        <v>342</v>
      </c>
      <c r="B349" s="166" t="s">
        <v>657</v>
      </c>
      <c r="C349" s="166" t="s">
        <v>647</v>
      </c>
      <c r="D349" s="166" t="s">
        <v>0</v>
      </c>
      <c r="E349" s="167" t="s">
        <v>648</v>
      </c>
      <c r="F349" s="168">
        <v>916793</v>
      </c>
      <c r="G349" s="168">
        <v>916793</v>
      </c>
    </row>
    <row r="350" spans="1:7" ht="25.5">
      <c r="A350" s="165">
        <v>343</v>
      </c>
      <c r="B350" s="166" t="s">
        <v>657</v>
      </c>
      <c r="C350" s="166" t="s">
        <v>647</v>
      </c>
      <c r="D350" s="166" t="s">
        <v>3</v>
      </c>
      <c r="E350" s="167" t="s">
        <v>382</v>
      </c>
      <c r="F350" s="168">
        <v>733393</v>
      </c>
      <c r="G350" s="168">
        <v>733393</v>
      </c>
    </row>
    <row r="351" spans="1:7" ht="39" customHeight="1">
      <c r="A351" s="165">
        <v>344</v>
      </c>
      <c r="B351" s="166" t="s">
        <v>657</v>
      </c>
      <c r="C351" s="166" t="s">
        <v>647</v>
      </c>
      <c r="D351" s="166" t="s">
        <v>2</v>
      </c>
      <c r="E351" s="167" t="s">
        <v>335</v>
      </c>
      <c r="F351" s="168">
        <v>183400</v>
      </c>
      <c r="G351" s="168">
        <v>183400</v>
      </c>
    </row>
    <row r="352" spans="1:7" s="164" customFormat="1">
      <c r="A352" s="159">
        <v>345</v>
      </c>
      <c r="B352" s="160" t="s">
        <v>661</v>
      </c>
      <c r="C352" s="160" t="s">
        <v>322</v>
      </c>
      <c r="D352" s="160" t="s">
        <v>0</v>
      </c>
      <c r="E352" s="161" t="s">
        <v>662</v>
      </c>
      <c r="F352" s="162">
        <v>7985000</v>
      </c>
      <c r="G352" s="162">
        <v>8165000</v>
      </c>
    </row>
    <row r="353" spans="1:7">
      <c r="A353" s="165">
        <v>346</v>
      </c>
      <c r="B353" s="166" t="s">
        <v>663</v>
      </c>
      <c r="C353" s="166" t="s">
        <v>322</v>
      </c>
      <c r="D353" s="166" t="s">
        <v>0</v>
      </c>
      <c r="E353" s="167" t="s">
        <v>664</v>
      </c>
      <c r="F353" s="168">
        <v>7985000</v>
      </c>
      <c r="G353" s="168">
        <v>8165000</v>
      </c>
    </row>
    <row r="354" spans="1:7" ht="51">
      <c r="A354" s="165">
        <v>347</v>
      </c>
      <c r="B354" s="166" t="s">
        <v>663</v>
      </c>
      <c r="C354" s="166" t="s">
        <v>584</v>
      </c>
      <c r="D354" s="166" t="s">
        <v>0</v>
      </c>
      <c r="E354" s="167" t="s">
        <v>585</v>
      </c>
      <c r="F354" s="168">
        <v>7985000</v>
      </c>
      <c r="G354" s="168">
        <v>8165000</v>
      </c>
    </row>
    <row r="355" spans="1:7" ht="38.25">
      <c r="A355" s="165">
        <v>348</v>
      </c>
      <c r="B355" s="166" t="s">
        <v>663</v>
      </c>
      <c r="C355" s="166" t="s">
        <v>665</v>
      </c>
      <c r="D355" s="166" t="s">
        <v>0</v>
      </c>
      <c r="E355" s="167" t="s">
        <v>666</v>
      </c>
      <c r="F355" s="168">
        <v>7985000</v>
      </c>
      <c r="G355" s="168">
        <v>8165000</v>
      </c>
    </row>
    <row r="356" spans="1:7" ht="38.25">
      <c r="A356" s="165">
        <v>349</v>
      </c>
      <c r="B356" s="166" t="s">
        <v>663</v>
      </c>
      <c r="C356" s="166" t="s">
        <v>667</v>
      </c>
      <c r="D356" s="166" t="s">
        <v>0</v>
      </c>
      <c r="E356" s="167" t="s">
        <v>668</v>
      </c>
      <c r="F356" s="168">
        <v>7985000</v>
      </c>
      <c r="G356" s="168">
        <v>8165000</v>
      </c>
    </row>
    <row r="357" spans="1:7" ht="15" customHeight="1">
      <c r="A357" s="172">
        <v>350</v>
      </c>
      <c r="B357" s="166" t="s">
        <v>663</v>
      </c>
      <c r="C357" s="166" t="s">
        <v>667</v>
      </c>
      <c r="D357" s="166" t="s">
        <v>5</v>
      </c>
      <c r="E357" s="167" t="s">
        <v>433</v>
      </c>
      <c r="F357" s="168">
        <v>7985000</v>
      </c>
      <c r="G357" s="168">
        <v>8165000</v>
      </c>
    </row>
    <row r="358" spans="1:7" s="164" customFormat="1">
      <c r="A358" s="159">
        <v>351</v>
      </c>
      <c r="B358" s="160" t="s">
        <v>669</v>
      </c>
      <c r="C358" s="160" t="s">
        <v>322</v>
      </c>
      <c r="D358" s="160" t="s">
        <v>0</v>
      </c>
      <c r="E358" s="161" t="s">
        <v>670</v>
      </c>
      <c r="F358" s="162">
        <v>523400</v>
      </c>
      <c r="G358" s="162">
        <v>535300</v>
      </c>
    </row>
    <row r="359" spans="1:7" ht="25.5">
      <c r="A359" s="165">
        <v>352</v>
      </c>
      <c r="B359" s="166" t="s">
        <v>671</v>
      </c>
      <c r="C359" s="166" t="s">
        <v>322</v>
      </c>
      <c r="D359" s="166" t="s">
        <v>0</v>
      </c>
      <c r="E359" s="167" t="s">
        <v>672</v>
      </c>
      <c r="F359" s="168">
        <v>523400</v>
      </c>
      <c r="G359" s="168">
        <v>535300</v>
      </c>
    </row>
    <row r="360" spans="1:7" ht="63.75">
      <c r="A360" s="165">
        <v>353</v>
      </c>
      <c r="B360" s="166" t="s">
        <v>671</v>
      </c>
      <c r="C360" s="166" t="s">
        <v>360</v>
      </c>
      <c r="D360" s="166" t="s">
        <v>0</v>
      </c>
      <c r="E360" s="167" t="s">
        <v>361</v>
      </c>
      <c r="F360" s="168">
        <v>523400</v>
      </c>
      <c r="G360" s="168">
        <v>535300</v>
      </c>
    </row>
    <row r="361" spans="1:7" ht="38.25">
      <c r="A361" s="165">
        <v>354</v>
      </c>
      <c r="B361" s="166" t="s">
        <v>671</v>
      </c>
      <c r="C361" s="166" t="s">
        <v>673</v>
      </c>
      <c r="D361" s="166" t="s">
        <v>0</v>
      </c>
      <c r="E361" s="167" t="s">
        <v>674</v>
      </c>
      <c r="F361" s="168">
        <v>523400</v>
      </c>
      <c r="G361" s="168">
        <v>535300</v>
      </c>
    </row>
    <row r="362" spans="1:7" ht="52.5" customHeight="1">
      <c r="A362" s="165">
        <v>355</v>
      </c>
      <c r="B362" s="166" t="s">
        <v>671</v>
      </c>
      <c r="C362" s="166" t="s">
        <v>675</v>
      </c>
      <c r="D362" s="166" t="s">
        <v>0</v>
      </c>
      <c r="E362" s="167" t="s">
        <v>676</v>
      </c>
      <c r="F362" s="168">
        <v>523400</v>
      </c>
      <c r="G362" s="168">
        <v>535300</v>
      </c>
    </row>
    <row r="363" spans="1:7" ht="19.5" customHeight="1">
      <c r="A363" s="172">
        <v>356</v>
      </c>
      <c r="B363" s="173" t="s">
        <v>671</v>
      </c>
      <c r="C363" s="173" t="s">
        <v>675</v>
      </c>
      <c r="D363" s="173" t="s">
        <v>677</v>
      </c>
      <c r="E363" s="174" t="s">
        <v>678</v>
      </c>
      <c r="F363" s="175">
        <v>523400</v>
      </c>
      <c r="G363" s="175">
        <v>535300</v>
      </c>
    </row>
    <row r="364" spans="1:7" s="164" customFormat="1">
      <c r="A364" s="159">
        <v>357</v>
      </c>
      <c r="B364" s="253"/>
      <c r="C364" s="253"/>
      <c r="D364" s="253"/>
      <c r="E364" s="196" t="s">
        <v>687</v>
      </c>
      <c r="F364" s="176">
        <v>425389275</v>
      </c>
      <c r="G364" s="176">
        <v>435010900</v>
      </c>
    </row>
  </sheetData>
  <mergeCells count="3">
    <mergeCell ref="F2:G2"/>
    <mergeCell ref="A5:G5"/>
    <mergeCell ref="B364:D364"/>
  </mergeCells>
  <pageMargins left="0.70866141732283472" right="0.31496062992125984" top="0.35433070866141736" bottom="0.35433070866141736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9"/>
  <sheetViews>
    <sheetView view="pageBreakPreview" topLeftCell="A352" zoomScale="60" workbookViewId="0">
      <selection activeCell="I13" sqref="I13"/>
    </sheetView>
  </sheetViews>
  <sheetFormatPr defaultRowHeight="12.75"/>
  <cols>
    <col min="1" max="1" width="5.85546875" style="181" customWidth="1"/>
    <col min="2" max="2" width="7.7109375" style="1" customWidth="1"/>
    <col min="3" max="3" width="9.140625" style="1"/>
    <col min="4" max="4" width="11.5703125" style="1" customWidth="1"/>
    <col min="5" max="5" width="6.85546875" style="155" customWidth="1"/>
    <col min="6" max="6" width="53.42578125" style="155" customWidth="1"/>
    <col min="7" max="7" width="12.5703125" style="155" customWidth="1"/>
    <col min="8" max="16384" width="9.140625" style="1"/>
  </cols>
  <sheetData>
    <row r="1" spans="1:7">
      <c r="F1" s="254" t="s">
        <v>704</v>
      </c>
      <c r="G1" s="254"/>
    </row>
    <row r="2" spans="1:7">
      <c r="F2" s="254" t="s">
        <v>311</v>
      </c>
      <c r="G2" s="254"/>
    </row>
    <row r="3" spans="1:7">
      <c r="F3" s="254" t="s">
        <v>705</v>
      </c>
      <c r="G3" s="254"/>
    </row>
    <row r="5" spans="1:7" ht="15.75">
      <c r="A5" s="262" t="s">
        <v>706</v>
      </c>
      <c r="B5" s="262"/>
      <c r="C5" s="262"/>
      <c r="D5" s="262"/>
      <c r="E5" s="262"/>
      <c r="F5" s="262"/>
      <c r="G5" s="262"/>
    </row>
    <row r="6" spans="1:7">
      <c r="F6" s="263"/>
      <c r="G6" s="263"/>
    </row>
    <row r="7" spans="1:7" ht="76.5">
      <c r="A7" s="182" t="s">
        <v>314</v>
      </c>
      <c r="B7" s="183" t="s">
        <v>707</v>
      </c>
      <c r="C7" s="183" t="s">
        <v>691</v>
      </c>
      <c r="D7" s="183" t="s">
        <v>692</v>
      </c>
      <c r="E7" s="179" t="s">
        <v>693</v>
      </c>
      <c r="F7" s="158" t="s">
        <v>318</v>
      </c>
      <c r="G7" s="184" t="s">
        <v>319</v>
      </c>
    </row>
    <row r="8" spans="1:7" s="186" customFormat="1">
      <c r="A8" s="185">
        <v>1</v>
      </c>
      <c r="B8" s="160" t="s">
        <v>7</v>
      </c>
      <c r="C8" s="160" t="s">
        <v>8</v>
      </c>
      <c r="D8" s="160" t="s">
        <v>322</v>
      </c>
      <c r="E8" s="160" t="s">
        <v>0</v>
      </c>
      <c r="F8" s="161" t="s">
        <v>708</v>
      </c>
      <c r="G8" s="162">
        <v>58516173</v>
      </c>
    </row>
    <row r="9" spans="1:7">
      <c r="A9" s="187">
        <v>2</v>
      </c>
      <c r="B9" s="166" t="s">
        <v>7</v>
      </c>
      <c r="C9" s="166" t="s">
        <v>321</v>
      </c>
      <c r="D9" s="166" t="s">
        <v>322</v>
      </c>
      <c r="E9" s="166" t="s">
        <v>0</v>
      </c>
      <c r="F9" s="167" t="s">
        <v>709</v>
      </c>
      <c r="G9" s="168">
        <v>41537042</v>
      </c>
    </row>
    <row r="10" spans="1:7" ht="25.5">
      <c r="A10" s="187">
        <v>3</v>
      </c>
      <c r="B10" s="166" t="s">
        <v>7</v>
      </c>
      <c r="C10" s="166" t="s">
        <v>324</v>
      </c>
      <c r="D10" s="166" t="s">
        <v>322</v>
      </c>
      <c r="E10" s="166" t="s">
        <v>0</v>
      </c>
      <c r="F10" s="167" t="s">
        <v>710</v>
      </c>
      <c r="G10" s="168">
        <v>1547625</v>
      </c>
    </row>
    <row r="11" spans="1:7">
      <c r="A11" s="187">
        <v>4</v>
      </c>
      <c r="B11" s="166" t="s">
        <v>7</v>
      </c>
      <c r="C11" s="166" t="s">
        <v>324</v>
      </c>
      <c r="D11" s="166" t="s">
        <v>326</v>
      </c>
      <c r="E11" s="166" t="s">
        <v>0</v>
      </c>
      <c r="F11" s="167" t="s">
        <v>711</v>
      </c>
      <c r="G11" s="168">
        <v>1547625</v>
      </c>
    </row>
    <row r="12" spans="1:7">
      <c r="A12" s="187">
        <v>5</v>
      </c>
      <c r="B12" s="166" t="s">
        <v>7</v>
      </c>
      <c r="C12" s="166" t="s">
        <v>324</v>
      </c>
      <c r="D12" s="166" t="s">
        <v>328</v>
      </c>
      <c r="E12" s="166" t="s">
        <v>0</v>
      </c>
      <c r="F12" s="167" t="s">
        <v>712</v>
      </c>
      <c r="G12" s="168">
        <v>1547625</v>
      </c>
    </row>
    <row r="13" spans="1:7" ht="25.5">
      <c r="A13" s="187">
        <v>6</v>
      </c>
      <c r="B13" s="166" t="s">
        <v>7</v>
      </c>
      <c r="C13" s="166" t="s">
        <v>324</v>
      </c>
      <c r="D13" s="166" t="s">
        <v>328</v>
      </c>
      <c r="E13" s="166" t="s">
        <v>1</v>
      </c>
      <c r="F13" s="167" t="s">
        <v>713</v>
      </c>
      <c r="G13" s="168">
        <v>1547625</v>
      </c>
    </row>
    <row r="14" spans="1:7" ht="38.25">
      <c r="A14" s="187">
        <v>7</v>
      </c>
      <c r="B14" s="166" t="s">
        <v>7</v>
      </c>
      <c r="C14" s="166" t="s">
        <v>338</v>
      </c>
      <c r="D14" s="166" t="s">
        <v>322</v>
      </c>
      <c r="E14" s="166" t="s">
        <v>0</v>
      </c>
      <c r="F14" s="167" t="s">
        <v>714</v>
      </c>
      <c r="G14" s="168">
        <v>14431943</v>
      </c>
    </row>
    <row r="15" spans="1:7">
      <c r="A15" s="187">
        <v>8</v>
      </c>
      <c r="B15" s="166" t="s">
        <v>7</v>
      </c>
      <c r="C15" s="166" t="s">
        <v>338</v>
      </c>
      <c r="D15" s="166" t="s">
        <v>326</v>
      </c>
      <c r="E15" s="166" t="s">
        <v>0</v>
      </c>
      <c r="F15" s="167" t="s">
        <v>711</v>
      </c>
      <c r="G15" s="168">
        <v>14431943</v>
      </c>
    </row>
    <row r="16" spans="1:7" ht="25.5">
      <c r="A16" s="187">
        <v>9</v>
      </c>
      <c r="B16" s="166" t="s">
        <v>7</v>
      </c>
      <c r="C16" s="166" t="s">
        <v>338</v>
      </c>
      <c r="D16" s="166" t="s">
        <v>333</v>
      </c>
      <c r="E16" s="166" t="s">
        <v>0</v>
      </c>
      <c r="F16" s="167" t="s">
        <v>715</v>
      </c>
      <c r="G16" s="168">
        <v>14431943</v>
      </c>
    </row>
    <row r="17" spans="1:7" ht="25.5">
      <c r="A17" s="187">
        <v>10</v>
      </c>
      <c r="B17" s="166" t="s">
        <v>7</v>
      </c>
      <c r="C17" s="166" t="s">
        <v>338</v>
      </c>
      <c r="D17" s="166" t="s">
        <v>333</v>
      </c>
      <c r="E17" s="166" t="s">
        <v>1</v>
      </c>
      <c r="F17" s="167" t="s">
        <v>713</v>
      </c>
      <c r="G17" s="168">
        <v>13128802</v>
      </c>
    </row>
    <row r="18" spans="1:7" ht="25.5">
      <c r="A18" s="187">
        <v>11</v>
      </c>
      <c r="B18" s="166" t="s">
        <v>7</v>
      </c>
      <c r="C18" s="166" t="s">
        <v>338</v>
      </c>
      <c r="D18" s="166" t="s">
        <v>333</v>
      </c>
      <c r="E18" s="166" t="s">
        <v>2</v>
      </c>
      <c r="F18" s="167" t="s">
        <v>716</v>
      </c>
      <c r="G18" s="168">
        <v>1302141</v>
      </c>
    </row>
    <row r="19" spans="1:7">
      <c r="A19" s="187">
        <v>12</v>
      </c>
      <c r="B19" s="166" t="s">
        <v>7</v>
      </c>
      <c r="C19" s="166" t="s">
        <v>338</v>
      </c>
      <c r="D19" s="166" t="s">
        <v>333</v>
      </c>
      <c r="E19" s="166" t="s">
        <v>336</v>
      </c>
      <c r="F19" s="167" t="s">
        <v>717</v>
      </c>
      <c r="G19" s="168">
        <v>1000</v>
      </c>
    </row>
    <row r="20" spans="1:7">
      <c r="A20" s="187">
        <v>13</v>
      </c>
      <c r="B20" s="166" t="s">
        <v>7</v>
      </c>
      <c r="C20" s="166" t="s">
        <v>340</v>
      </c>
      <c r="D20" s="166" t="s">
        <v>322</v>
      </c>
      <c r="E20" s="166" t="s">
        <v>0</v>
      </c>
      <c r="F20" s="167" t="s">
        <v>718</v>
      </c>
      <c r="G20" s="168">
        <v>5500</v>
      </c>
    </row>
    <row r="21" spans="1:7">
      <c r="A21" s="187">
        <v>14</v>
      </c>
      <c r="B21" s="166" t="s">
        <v>7</v>
      </c>
      <c r="C21" s="166" t="s">
        <v>340</v>
      </c>
      <c r="D21" s="166" t="s">
        <v>326</v>
      </c>
      <c r="E21" s="166" t="s">
        <v>0</v>
      </c>
      <c r="F21" s="167" t="s">
        <v>711</v>
      </c>
      <c r="G21" s="168">
        <v>5500</v>
      </c>
    </row>
    <row r="22" spans="1:7" ht="51">
      <c r="A22" s="187">
        <v>15</v>
      </c>
      <c r="B22" s="166" t="s">
        <v>7</v>
      </c>
      <c r="C22" s="166" t="s">
        <v>340</v>
      </c>
      <c r="D22" s="166" t="s">
        <v>342</v>
      </c>
      <c r="E22" s="166" t="s">
        <v>0</v>
      </c>
      <c r="F22" s="167" t="s">
        <v>719</v>
      </c>
      <c r="G22" s="168">
        <v>5500</v>
      </c>
    </row>
    <row r="23" spans="1:7" ht="25.5">
      <c r="A23" s="187">
        <v>16</v>
      </c>
      <c r="B23" s="166" t="s">
        <v>7</v>
      </c>
      <c r="C23" s="166" t="s">
        <v>340</v>
      </c>
      <c r="D23" s="166" t="s">
        <v>342</v>
      </c>
      <c r="E23" s="166" t="s">
        <v>2</v>
      </c>
      <c r="F23" s="167" t="s">
        <v>716</v>
      </c>
      <c r="G23" s="168">
        <v>5500</v>
      </c>
    </row>
    <row r="24" spans="1:7">
      <c r="A24" s="187">
        <v>17</v>
      </c>
      <c r="B24" s="166" t="s">
        <v>7</v>
      </c>
      <c r="C24" s="166" t="s">
        <v>352</v>
      </c>
      <c r="D24" s="166" t="s">
        <v>322</v>
      </c>
      <c r="E24" s="166" t="s">
        <v>0</v>
      </c>
      <c r="F24" s="167" t="s">
        <v>720</v>
      </c>
      <c r="G24" s="168">
        <v>265500</v>
      </c>
    </row>
    <row r="25" spans="1:7">
      <c r="A25" s="187">
        <v>18</v>
      </c>
      <c r="B25" s="166" t="s">
        <v>7</v>
      </c>
      <c r="C25" s="166" t="s">
        <v>352</v>
      </c>
      <c r="D25" s="166" t="s">
        <v>326</v>
      </c>
      <c r="E25" s="166" t="s">
        <v>0</v>
      </c>
      <c r="F25" s="167" t="s">
        <v>711</v>
      </c>
      <c r="G25" s="168">
        <v>265500</v>
      </c>
    </row>
    <row r="26" spans="1:7">
      <c r="A26" s="187">
        <v>19</v>
      </c>
      <c r="B26" s="166" t="s">
        <v>7</v>
      </c>
      <c r="C26" s="166" t="s">
        <v>352</v>
      </c>
      <c r="D26" s="166" t="s">
        <v>354</v>
      </c>
      <c r="E26" s="166" t="s">
        <v>0</v>
      </c>
      <c r="F26" s="167" t="s">
        <v>721</v>
      </c>
      <c r="G26" s="168">
        <v>265500</v>
      </c>
    </row>
    <row r="27" spans="1:7">
      <c r="A27" s="187">
        <v>20</v>
      </c>
      <c r="B27" s="166" t="s">
        <v>7</v>
      </c>
      <c r="C27" s="166" t="s">
        <v>352</v>
      </c>
      <c r="D27" s="166" t="s">
        <v>354</v>
      </c>
      <c r="E27" s="166" t="s">
        <v>356</v>
      </c>
      <c r="F27" s="167" t="s">
        <v>722</v>
      </c>
      <c r="G27" s="168">
        <v>265500</v>
      </c>
    </row>
    <row r="28" spans="1:7">
      <c r="A28" s="187">
        <v>21</v>
      </c>
      <c r="B28" s="166" t="s">
        <v>7</v>
      </c>
      <c r="C28" s="166" t="s">
        <v>358</v>
      </c>
      <c r="D28" s="166" t="s">
        <v>322</v>
      </c>
      <c r="E28" s="166" t="s">
        <v>0</v>
      </c>
      <c r="F28" s="167" t="s">
        <v>723</v>
      </c>
      <c r="G28" s="168">
        <v>25286474</v>
      </c>
    </row>
    <row r="29" spans="1:7" ht="38.25">
      <c r="A29" s="187">
        <v>22</v>
      </c>
      <c r="B29" s="166" t="s">
        <v>7</v>
      </c>
      <c r="C29" s="166" t="s">
        <v>358</v>
      </c>
      <c r="D29" s="166" t="s">
        <v>360</v>
      </c>
      <c r="E29" s="166" t="s">
        <v>0</v>
      </c>
      <c r="F29" s="167" t="s">
        <v>724</v>
      </c>
      <c r="G29" s="168">
        <v>512700</v>
      </c>
    </row>
    <row r="30" spans="1:7" ht="25.5">
      <c r="A30" s="187">
        <v>23</v>
      </c>
      <c r="B30" s="166" t="s">
        <v>7</v>
      </c>
      <c r="C30" s="166" t="s">
        <v>358</v>
      </c>
      <c r="D30" s="166" t="s">
        <v>362</v>
      </c>
      <c r="E30" s="166" t="s">
        <v>0</v>
      </c>
      <c r="F30" s="167" t="s">
        <v>725</v>
      </c>
      <c r="G30" s="168">
        <v>422700</v>
      </c>
    </row>
    <row r="31" spans="1:7" ht="63.75">
      <c r="A31" s="187">
        <v>24</v>
      </c>
      <c r="B31" s="166" t="s">
        <v>7</v>
      </c>
      <c r="C31" s="166" t="s">
        <v>358</v>
      </c>
      <c r="D31" s="166" t="s">
        <v>364</v>
      </c>
      <c r="E31" s="166" t="s">
        <v>0</v>
      </c>
      <c r="F31" s="167" t="s">
        <v>726</v>
      </c>
      <c r="G31" s="168">
        <v>100</v>
      </c>
    </row>
    <row r="32" spans="1:7" ht="25.5">
      <c r="A32" s="187">
        <v>25</v>
      </c>
      <c r="B32" s="166" t="s">
        <v>7</v>
      </c>
      <c r="C32" s="166" t="s">
        <v>358</v>
      </c>
      <c r="D32" s="166" t="s">
        <v>364</v>
      </c>
      <c r="E32" s="166" t="s">
        <v>2</v>
      </c>
      <c r="F32" s="167" t="s">
        <v>716</v>
      </c>
      <c r="G32" s="168">
        <v>100</v>
      </c>
    </row>
    <row r="33" spans="1:7" ht="38.25">
      <c r="A33" s="187">
        <v>26</v>
      </c>
      <c r="B33" s="166" t="s">
        <v>7</v>
      </c>
      <c r="C33" s="166" t="s">
        <v>358</v>
      </c>
      <c r="D33" s="166" t="s">
        <v>366</v>
      </c>
      <c r="E33" s="166" t="s">
        <v>0</v>
      </c>
      <c r="F33" s="167" t="s">
        <v>727</v>
      </c>
      <c r="G33" s="168">
        <v>106400</v>
      </c>
    </row>
    <row r="34" spans="1:7" ht="25.5">
      <c r="A34" s="187">
        <v>27</v>
      </c>
      <c r="B34" s="166" t="s">
        <v>7</v>
      </c>
      <c r="C34" s="166" t="s">
        <v>358</v>
      </c>
      <c r="D34" s="166" t="s">
        <v>366</v>
      </c>
      <c r="E34" s="166" t="s">
        <v>1</v>
      </c>
      <c r="F34" s="167" t="s">
        <v>713</v>
      </c>
      <c r="G34" s="168">
        <v>106400</v>
      </c>
    </row>
    <row r="35" spans="1:7" ht="92.25" customHeight="1">
      <c r="A35" s="187">
        <v>28</v>
      </c>
      <c r="B35" s="166" t="s">
        <v>7</v>
      </c>
      <c r="C35" s="166" t="s">
        <v>358</v>
      </c>
      <c r="D35" s="166" t="s">
        <v>368</v>
      </c>
      <c r="E35" s="166" t="s">
        <v>0</v>
      </c>
      <c r="F35" s="167" t="s">
        <v>728</v>
      </c>
      <c r="G35" s="168">
        <v>200</v>
      </c>
    </row>
    <row r="36" spans="1:7" ht="25.5">
      <c r="A36" s="187">
        <v>29</v>
      </c>
      <c r="B36" s="166" t="s">
        <v>7</v>
      </c>
      <c r="C36" s="166" t="s">
        <v>358</v>
      </c>
      <c r="D36" s="166" t="s">
        <v>368</v>
      </c>
      <c r="E36" s="166" t="s">
        <v>2</v>
      </c>
      <c r="F36" s="167" t="s">
        <v>716</v>
      </c>
      <c r="G36" s="168">
        <v>200</v>
      </c>
    </row>
    <row r="37" spans="1:7" ht="38.25">
      <c r="A37" s="187">
        <v>30</v>
      </c>
      <c r="B37" s="166" t="s">
        <v>7</v>
      </c>
      <c r="C37" s="166" t="s">
        <v>358</v>
      </c>
      <c r="D37" s="166" t="s">
        <v>370</v>
      </c>
      <c r="E37" s="166" t="s">
        <v>0</v>
      </c>
      <c r="F37" s="167" t="s">
        <v>729</v>
      </c>
      <c r="G37" s="168">
        <v>66000</v>
      </c>
    </row>
    <row r="38" spans="1:7" ht="25.5">
      <c r="A38" s="187">
        <v>31</v>
      </c>
      <c r="B38" s="166" t="s">
        <v>7</v>
      </c>
      <c r="C38" s="166" t="s">
        <v>358</v>
      </c>
      <c r="D38" s="166" t="s">
        <v>370</v>
      </c>
      <c r="E38" s="166" t="s">
        <v>1</v>
      </c>
      <c r="F38" s="167" t="s">
        <v>713</v>
      </c>
      <c r="G38" s="168">
        <v>30500</v>
      </c>
    </row>
    <row r="39" spans="1:7" ht="25.5">
      <c r="A39" s="187">
        <v>32</v>
      </c>
      <c r="B39" s="166" t="s">
        <v>7</v>
      </c>
      <c r="C39" s="166" t="s">
        <v>358</v>
      </c>
      <c r="D39" s="166" t="s">
        <v>370</v>
      </c>
      <c r="E39" s="166" t="s">
        <v>2</v>
      </c>
      <c r="F39" s="167" t="s">
        <v>716</v>
      </c>
      <c r="G39" s="168">
        <v>35500</v>
      </c>
    </row>
    <row r="40" spans="1:7" ht="25.5">
      <c r="A40" s="187">
        <v>33</v>
      </c>
      <c r="B40" s="166" t="s">
        <v>7</v>
      </c>
      <c r="C40" s="166" t="s">
        <v>358</v>
      </c>
      <c r="D40" s="166" t="s">
        <v>372</v>
      </c>
      <c r="E40" s="166" t="s">
        <v>0</v>
      </c>
      <c r="F40" s="167" t="s">
        <v>730</v>
      </c>
      <c r="G40" s="168">
        <v>250000</v>
      </c>
    </row>
    <row r="41" spans="1:7" ht="25.5">
      <c r="A41" s="187">
        <v>34</v>
      </c>
      <c r="B41" s="166" t="s">
        <v>7</v>
      </c>
      <c r="C41" s="166" t="s">
        <v>358</v>
      </c>
      <c r="D41" s="166" t="s">
        <v>372</v>
      </c>
      <c r="E41" s="166" t="s">
        <v>2</v>
      </c>
      <c r="F41" s="167" t="s">
        <v>716</v>
      </c>
      <c r="G41" s="168">
        <v>250000</v>
      </c>
    </row>
    <row r="42" spans="1:7" ht="51">
      <c r="A42" s="187">
        <v>35</v>
      </c>
      <c r="B42" s="166" t="s">
        <v>7</v>
      </c>
      <c r="C42" s="166" t="s">
        <v>358</v>
      </c>
      <c r="D42" s="166" t="s">
        <v>374</v>
      </c>
      <c r="E42" s="166" t="s">
        <v>0</v>
      </c>
      <c r="F42" s="167" t="s">
        <v>731</v>
      </c>
      <c r="G42" s="168">
        <v>90000</v>
      </c>
    </row>
    <row r="43" spans="1:7" ht="51">
      <c r="A43" s="187">
        <v>36</v>
      </c>
      <c r="B43" s="166" t="s">
        <v>7</v>
      </c>
      <c r="C43" s="166" t="s">
        <v>358</v>
      </c>
      <c r="D43" s="166" t="s">
        <v>376</v>
      </c>
      <c r="E43" s="166" t="s">
        <v>0</v>
      </c>
      <c r="F43" s="167" t="s">
        <v>732</v>
      </c>
      <c r="G43" s="168">
        <v>58000</v>
      </c>
    </row>
    <row r="44" spans="1:7" ht="25.5">
      <c r="A44" s="187">
        <v>37</v>
      </c>
      <c r="B44" s="166" t="s">
        <v>7</v>
      </c>
      <c r="C44" s="166" t="s">
        <v>358</v>
      </c>
      <c r="D44" s="166" t="s">
        <v>376</v>
      </c>
      <c r="E44" s="166" t="s">
        <v>2</v>
      </c>
      <c r="F44" s="167" t="s">
        <v>716</v>
      </c>
      <c r="G44" s="168">
        <v>58000</v>
      </c>
    </row>
    <row r="45" spans="1:7">
      <c r="A45" s="187">
        <v>38</v>
      </c>
      <c r="B45" s="166" t="s">
        <v>7</v>
      </c>
      <c r="C45" s="166" t="s">
        <v>358</v>
      </c>
      <c r="D45" s="166" t="s">
        <v>378</v>
      </c>
      <c r="E45" s="166" t="s">
        <v>0</v>
      </c>
      <c r="F45" s="167" t="s">
        <v>733</v>
      </c>
      <c r="G45" s="168">
        <v>32000</v>
      </c>
    </row>
    <row r="46" spans="1:7" ht="25.5">
      <c r="A46" s="187">
        <v>39</v>
      </c>
      <c r="B46" s="166" t="s">
        <v>7</v>
      </c>
      <c r="C46" s="166" t="s">
        <v>358</v>
      </c>
      <c r="D46" s="166" t="s">
        <v>378</v>
      </c>
      <c r="E46" s="166" t="s">
        <v>2</v>
      </c>
      <c r="F46" s="167" t="s">
        <v>716</v>
      </c>
      <c r="G46" s="168">
        <v>32000</v>
      </c>
    </row>
    <row r="47" spans="1:7">
      <c r="A47" s="187">
        <v>40</v>
      </c>
      <c r="B47" s="166" t="s">
        <v>7</v>
      </c>
      <c r="C47" s="166" t="s">
        <v>358</v>
      </c>
      <c r="D47" s="166" t="s">
        <v>326</v>
      </c>
      <c r="E47" s="166" t="s">
        <v>0</v>
      </c>
      <c r="F47" s="167" t="s">
        <v>711</v>
      </c>
      <c r="G47" s="168">
        <v>24773774</v>
      </c>
    </row>
    <row r="48" spans="1:7">
      <c r="A48" s="187">
        <v>41</v>
      </c>
      <c r="B48" s="166" t="s">
        <v>7</v>
      </c>
      <c r="C48" s="166" t="s">
        <v>358</v>
      </c>
      <c r="D48" s="166" t="s">
        <v>380</v>
      </c>
      <c r="E48" s="166" t="s">
        <v>0</v>
      </c>
      <c r="F48" s="167" t="s">
        <v>734</v>
      </c>
      <c r="G48" s="168">
        <v>22783446</v>
      </c>
    </row>
    <row r="49" spans="1:7">
      <c r="A49" s="187">
        <v>42</v>
      </c>
      <c r="B49" s="166" t="s">
        <v>7</v>
      </c>
      <c r="C49" s="166" t="s">
        <v>358</v>
      </c>
      <c r="D49" s="166" t="s">
        <v>380</v>
      </c>
      <c r="E49" s="166" t="s">
        <v>3</v>
      </c>
      <c r="F49" s="167" t="s">
        <v>735</v>
      </c>
      <c r="G49" s="168">
        <v>17718048</v>
      </c>
    </row>
    <row r="50" spans="1:7" ht="25.5">
      <c r="A50" s="187">
        <v>43</v>
      </c>
      <c r="B50" s="166" t="s">
        <v>7</v>
      </c>
      <c r="C50" s="166" t="s">
        <v>358</v>
      </c>
      <c r="D50" s="166" t="s">
        <v>380</v>
      </c>
      <c r="E50" s="166" t="s">
        <v>2</v>
      </c>
      <c r="F50" s="167" t="s">
        <v>716</v>
      </c>
      <c r="G50" s="168">
        <v>4976898</v>
      </c>
    </row>
    <row r="51" spans="1:7">
      <c r="A51" s="187">
        <v>44</v>
      </c>
      <c r="B51" s="166" t="s">
        <v>7</v>
      </c>
      <c r="C51" s="166" t="s">
        <v>358</v>
      </c>
      <c r="D51" s="166" t="s">
        <v>380</v>
      </c>
      <c r="E51" s="166" t="s">
        <v>336</v>
      </c>
      <c r="F51" s="167" t="s">
        <v>717</v>
      </c>
      <c r="G51" s="168">
        <v>88500</v>
      </c>
    </row>
    <row r="52" spans="1:7" ht="38.25">
      <c r="A52" s="187">
        <v>45</v>
      </c>
      <c r="B52" s="166" t="s">
        <v>7</v>
      </c>
      <c r="C52" s="166" t="s">
        <v>358</v>
      </c>
      <c r="D52" s="166" t="s">
        <v>383</v>
      </c>
      <c r="E52" s="166" t="s">
        <v>0</v>
      </c>
      <c r="F52" s="167" t="s">
        <v>736</v>
      </c>
      <c r="G52" s="168">
        <v>130000</v>
      </c>
    </row>
    <row r="53" spans="1:7" ht="25.5">
      <c r="A53" s="187">
        <v>46</v>
      </c>
      <c r="B53" s="166" t="s">
        <v>7</v>
      </c>
      <c r="C53" s="166" t="s">
        <v>358</v>
      </c>
      <c r="D53" s="166" t="s">
        <v>383</v>
      </c>
      <c r="E53" s="166" t="s">
        <v>2</v>
      </c>
      <c r="F53" s="167" t="s">
        <v>716</v>
      </c>
      <c r="G53" s="168">
        <v>130000</v>
      </c>
    </row>
    <row r="54" spans="1:7">
      <c r="A54" s="187">
        <v>47</v>
      </c>
      <c r="B54" s="166" t="s">
        <v>7</v>
      </c>
      <c r="C54" s="166" t="s">
        <v>358</v>
      </c>
      <c r="D54" s="166" t="s">
        <v>385</v>
      </c>
      <c r="E54" s="166" t="s">
        <v>0</v>
      </c>
      <c r="F54" s="167" t="s">
        <v>737</v>
      </c>
      <c r="G54" s="168">
        <v>18000</v>
      </c>
    </row>
    <row r="55" spans="1:7" ht="25.5">
      <c r="A55" s="187">
        <v>48</v>
      </c>
      <c r="B55" s="166" t="s">
        <v>7</v>
      </c>
      <c r="C55" s="166" t="s">
        <v>358</v>
      </c>
      <c r="D55" s="166" t="s">
        <v>385</v>
      </c>
      <c r="E55" s="166" t="s">
        <v>2</v>
      </c>
      <c r="F55" s="167" t="s">
        <v>716</v>
      </c>
      <c r="G55" s="168">
        <v>18000</v>
      </c>
    </row>
    <row r="56" spans="1:7" ht="29.25" customHeight="1">
      <c r="A56" s="187">
        <v>49</v>
      </c>
      <c r="B56" s="166" t="s">
        <v>7</v>
      </c>
      <c r="C56" s="166" t="s">
        <v>358</v>
      </c>
      <c r="D56" s="166" t="s">
        <v>387</v>
      </c>
      <c r="E56" s="166" t="s">
        <v>0</v>
      </c>
      <c r="F56" s="167" t="s">
        <v>738</v>
      </c>
      <c r="G56" s="168">
        <v>1842328</v>
      </c>
    </row>
    <row r="57" spans="1:7" ht="25.5">
      <c r="A57" s="187">
        <v>50</v>
      </c>
      <c r="B57" s="166" t="s">
        <v>7</v>
      </c>
      <c r="C57" s="166" t="s">
        <v>358</v>
      </c>
      <c r="D57" s="166" t="s">
        <v>387</v>
      </c>
      <c r="E57" s="166" t="s">
        <v>389</v>
      </c>
      <c r="F57" s="167" t="s">
        <v>739</v>
      </c>
      <c r="G57" s="168">
        <v>1842328</v>
      </c>
    </row>
    <row r="58" spans="1:7">
      <c r="A58" s="187">
        <v>51</v>
      </c>
      <c r="B58" s="166" t="s">
        <v>7</v>
      </c>
      <c r="C58" s="166" t="s">
        <v>391</v>
      </c>
      <c r="D58" s="166" t="s">
        <v>322</v>
      </c>
      <c r="E58" s="166" t="s">
        <v>0</v>
      </c>
      <c r="F58" s="167" t="s">
        <v>740</v>
      </c>
      <c r="G58" s="168">
        <v>492500</v>
      </c>
    </row>
    <row r="59" spans="1:7">
      <c r="A59" s="187">
        <v>52</v>
      </c>
      <c r="B59" s="166" t="s">
        <v>7</v>
      </c>
      <c r="C59" s="166" t="s">
        <v>393</v>
      </c>
      <c r="D59" s="166" t="s">
        <v>322</v>
      </c>
      <c r="E59" s="166" t="s">
        <v>0</v>
      </c>
      <c r="F59" s="167" t="s">
        <v>741</v>
      </c>
      <c r="G59" s="168">
        <v>492500</v>
      </c>
    </row>
    <row r="60" spans="1:7">
      <c r="A60" s="187">
        <v>53</v>
      </c>
      <c r="B60" s="166" t="s">
        <v>7</v>
      </c>
      <c r="C60" s="166" t="s">
        <v>393</v>
      </c>
      <c r="D60" s="166" t="s">
        <v>326</v>
      </c>
      <c r="E60" s="166" t="s">
        <v>0</v>
      </c>
      <c r="F60" s="167" t="s">
        <v>711</v>
      </c>
      <c r="G60" s="168">
        <v>492500</v>
      </c>
    </row>
    <row r="61" spans="1:7" ht="42" customHeight="1">
      <c r="A61" s="187">
        <v>54</v>
      </c>
      <c r="B61" s="166" t="s">
        <v>7</v>
      </c>
      <c r="C61" s="166" t="s">
        <v>393</v>
      </c>
      <c r="D61" s="166" t="s">
        <v>395</v>
      </c>
      <c r="E61" s="166" t="s">
        <v>0</v>
      </c>
      <c r="F61" s="167" t="s">
        <v>742</v>
      </c>
      <c r="G61" s="168">
        <v>492500</v>
      </c>
    </row>
    <row r="62" spans="1:7" ht="25.5">
      <c r="A62" s="187">
        <v>55</v>
      </c>
      <c r="B62" s="166" t="s">
        <v>7</v>
      </c>
      <c r="C62" s="166" t="s">
        <v>393</v>
      </c>
      <c r="D62" s="166" t="s">
        <v>395</v>
      </c>
      <c r="E62" s="166" t="s">
        <v>1</v>
      </c>
      <c r="F62" s="167" t="s">
        <v>713</v>
      </c>
      <c r="G62" s="168">
        <v>492500</v>
      </c>
    </row>
    <row r="63" spans="1:7" ht="25.5">
      <c r="A63" s="187">
        <v>56</v>
      </c>
      <c r="B63" s="166" t="s">
        <v>7</v>
      </c>
      <c r="C63" s="166" t="s">
        <v>397</v>
      </c>
      <c r="D63" s="166" t="s">
        <v>322</v>
      </c>
      <c r="E63" s="166" t="s">
        <v>0</v>
      </c>
      <c r="F63" s="167" t="s">
        <v>743</v>
      </c>
      <c r="G63" s="168">
        <v>6041454</v>
      </c>
    </row>
    <row r="64" spans="1:7" ht="25.5">
      <c r="A64" s="187">
        <v>57</v>
      </c>
      <c r="B64" s="166" t="s">
        <v>7</v>
      </c>
      <c r="C64" s="166" t="s">
        <v>399</v>
      </c>
      <c r="D64" s="166" t="s">
        <v>322</v>
      </c>
      <c r="E64" s="166" t="s">
        <v>0</v>
      </c>
      <c r="F64" s="167" t="s">
        <v>744</v>
      </c>
      <c r="G64" s="168">
        <v>5616754</v>
      </c>
    </row>
    <row r="65" spans="1:7" ht="38.25">
      <c r="A65" s="187">
        <v>58</v>
      </c>
      <c r="B65" s="166" t="s">
        <v>7</v>
      </c>
      <c r="C65" s="166" t="s">
        <v>399</v>
      </c>
      <c r="D65" s="166" t="s">
        <v>360</v>
      </c>
      <c r="E65" s="166" t="s">
        <v>0</v>
      </c>
      <c r="F65" s="167" t="s">
        <v>724</v>
      </c>
      <c r="G65" s="168">
        <v>5616754</v>
      </c>
    </row>
    <row r="66" spans="1:7" ht="38.25">
      <c r="A66" s="187">
        <v>59</v>
      </c>
      <c r="B66" s="166" t="s">
        <v>7</v>
      </c>
      <c r="C66" s="166" t="s">
        <v>399</v>
      </c>
      <c r="D66" s="166" t="s">
        <v>401</v>
      </c>
      <c r="E66" s="166" t="s">
        <v>0</v>
      </c>
      <c r="F66" s="167" t="s">
        <v>745</v>
      </c>
      <c r="G66" s="168">
        <v>50000</v>
      </c>
    </row>
    <row r="67" spans="1:7" ht="25.5">
      <c r="A67" s="187">
        <v>60</v>
      </c>
      <c r="B67" s="166" t="s">
        <v>7</v>
      </c>
      <c r="C67" s="166" t="s">
        <v>399</v>
      </c>
      <c r="D67" s="166" t="s">
        <v>403</v>
      </c>
      <c r="E67" s="166" t="s">
        <v>0</v>
      </c>
      <c r="F67" s="167" t="s">
        <v>746</v>
      </c>
      <c r="G67" s="168">
        <v>50000</v>
      </c>
    </row>
    <row r="68" spans="1:7" ht="25.5">
      <c r="A68" s="187">
        <v>61</v>
      </c>
      <c r="B68" s="166" t="s">
        <v>7</v>
      </c>
      <c r="C68" s="166" t="s">
        <v>399</v>
      </c>
      <c r="D68" s="166" t="s">
        <v>403</v>
      </c>
      <c r="E68" s="166" t="s">
        <v>2</v>
      </c>
      <c r="F68" s="167" t="s">
        <v>716</v>
      </c>
      <c r="G68" s="168">
        <v>50000</v>
      </c>
    </row>
    <row r="69" spans="1:7" ht="51">
      <c r="A69" s="187">
        <v>62</v>
      </c>
      <c r="B69" s="166" t="s">
        <v>7</v>
      </c>
      <c r="C69" s="166" t="s">
        <v>399</v>
      </c>
      <c r="D69" s="166" t="s">
        <v>405</v>
      </c>
      <c r="E69" s="166" t="s">
        <v>0</v>
      </c>
      <c r="F69" s="167" t="s">
        <v>747</v>
      </c>
      <c r="G69" s="168">
        <v>5566754</v>
      </c>
    </row>
    <row r="70" spans="1:7" ht="25.5">
      <c r="A70" s="187">
        <v>63</v>
      </c>
      <c r="B70" s="166" t="s">
        <v>7</v>
      </c>
      <c r="C70" s="166" t="s">
        <v>399</v>
      </c>
      <c r="D70" s="166" t="s">
        <v>407</v>
      </c>
      <c r="E70" s="166" t="s">
        <v>0</v>
      </c>
      <c r="F70" s="167" t="s">
        <v>748</v>
      </c>
      <c r="G70" s="168">
        <v>775000</v>
      </c>
    </row>
    <row r="71" spans="1:7" ht="25.5">
      <c r="A71" s="187">
        <v>64</v>
      </c>
      <c r="B71" s="166" t="s">
        <v>7</v>
      </c>
      <c r="C71" s="166" t="s">
        <v>399</v>
      </c>
      <c r="D71" s="166" t="s">
        <v>407</v>
      </c>
      <c r="E71" s="166" t="s">
        <v>2</v>
      </c>
      <c r="F71" s="167" t="s">
        <v>716</v>
      </c>
      <c r="G71" s="168">
        <v>775000</v>
      </c>
    </row>
    <row r="72" spans="1:7" ht="38.25">
      <c r="A72" s="187">
        <v>65</v>
      </c>
      <c r="B72" s="166" t="s">
        <v>7</v>
      </c>
      <c r="C72" s="166" t="s">
        <v>399</v>
      </c>
      <c r="D72" s="166" t="s">
        <v>409</v>
      </c>
      <c r="E72" s="166" t="s">
        <v>0</v>
      </c>
      <c r="F72" s="167" t="s">
        <v>749</v>
      </c>
      <c r="G72" s="168">
        <v>4791754</v>
      </c>
    </row>
    <row r="73" spans="1:7">
      <c r="A73" s="187">
        <v>66</v>
      </c>
      <c r="B73" s="166" t="s">
        <v>7</v>
      </c>
      <c r="C73" s="166" t="s">
        <v>399</v>
      </c>
      <c r="D73" s="166" t="s">
        <v>409</v>
      </c>
      <c r="E73" s="166" t="s">
        <v>3</v>
      </c>
      <c r="F73" s="167" t="s">
        <v>735</v>
      </c>
      <c r="G73" s="168">
        <v>4319900</v>
      </c>
    </row>
    <row r="74" spans="1:7" ht="25.5">
      <c r="A74" s="187">
        <v>67</v>
      </c>
      <c r="B74" s="166" t="s">
        <v>7</v>
      </c>
      <c r="C74" s="166" t="s">
        <v>399</v>
      </c>
      <c r="D74" s="166" t="s">
        <v>409</v>
      </c>
      <c r="E74" s="166" t="s">
        <v>2</v>
      </c>
      <c r="F74" s="167" t="s">
        <v>716</v>
      </c>
      <c r="G74" s="168">
        <v>413854</v>
      </c>
    </row>
    <row r="75" spans="1:7">
      <c r="A75" s="187">
        <v>68</v>
      </c>
      <c r="B75" s="166" t="s">
        <v>7</v>
      </c>
      <c r="C75" s="166" t="s">
        <v>399</v>
      </c>
      <c r="D75" s="166" t="s">
        <v>409</v>
      </c>
      <c r="E75" s="166" t="s">
        <v>336</v>
      </c>
      <c r="F75" s="167" t="s">
        <v>717</v>
      </c>
      <c r="G75" s="168">
        <v>58000</v>
      </c>
    </row>
    <row r="76" spans="1:7">
      <c r="A76" s="187">
        <v>69</v>
      </c>
      <c r="B76" s="166" t="s">
        <v>7</v>
      </c>
      <c r="C76" s="166" t="s">
        <v>411</v>
      </c>
      <c r="D76" s="166" t="s">
        <v>322</v>
      </c>
      <c r="E76" s="166" t="s">
        <v>0</v>
      </c>
      <c r="F76" s="167" t="s">
        <v>750</v>
      </c>
      <c r="G76" s="168">
        <v>350000</v>
      </c>
    </row>
    <row r="77" spans="1:7" ht="38.25">
      <c r="A77" s="187">
        <v>70</v>
      </c>
      <c r="B77" s="166" t="s">
        <v>7</v>
      </c>
      <c r="C77" s="166" t="s">
        <v>411</v>
      </c>
      <c r="D77" s="166" t="s">
        <v>360</v>
      </c>
      <c r="E77" s="166" t="s">
        <v>0</v>
      </c>
      <c r="F77" s="167" t="s">
        <v>724</v>
      </c>
      <c r="G77" s="168">
        <v>350000</v>
      </c>
    </row>
    <row r="78" spans="1:7" ht="25.5">
      <c r="A78" s="187">
        <v>71</v>
      </c>
      <c r="B78" s="166" t="s">
        <v>7</v>
      </c>
      <c r="C78" s="166" t="s">
        <v>411</v>
      </c>
      <c r="D78" s="166" t="s">
        <v>413</v>
      </c>
      <c r="E78" s="166" t="s">
        <v>0</v>
      </c>
      <c r="F78" s="167" t="s">
        <v>751</v>
      </c>
      <c r="G78" s="168">
        <v>350000</v>
      </c>
    </row>
    <row r="79" spans="1:7" s="155" customFormat="1" ht="25.5">
      <c r="A79" s="187">
        <v>72</v>
      </c>
      <c r="B79" s="166" t="s">
        <v>7</v>
      </c>
      <c r="C79" s="166" t="s">
        <v>411</v>
      </c>
      <c r="D79" s="166" t="s">
        <v>415</v>
      </c>
      <c r="E79" s="166" t="s">
        <v>0</v>
      </c>
      <c r="F79" s="167" t="s">
        <v>752</v>
      </c>
      <c r="G79" s="168">
        <v>350000</v>
      </c>
    </row>
    <row r="80" spans="1:7" ht="25.5">
      <c r="A80" s="187">
        <v>73</v>
      </c>
      <c r="B80" s="166" t="s">
        <v>7</v>
      </c>
      <c r="C80" s="166" t="s">
        <v>411</v>
      </c>
      <c r="D80" s="166" t="s">
        <v>415</v>
      </c>
      <c r="E80" s="166" t="s">
        <v>2</v>
      </c>
      <c r="F80" s="167" t="s">
        <v>716</v>
      </c>
      <c r="G80" s="168">
        <v>350000</v>
      </c>
    </row>
    <row r="81" spans="1:7" ht="25.5">
      <c r="A81" s="187">
        <v>74</v>
      </c>
      <c r="B81" s="166" t="s">
        <v>7</v>
      </c>
      <c r="C81" s="166" t="s">
        <v>417</v>
      </c>
      <c r="D81" s="166" t="s">
        <v>322</v>
      </c>
      <c r="E81" s="166" t="s">
        <v>0</v>
      </c>
      <c r="F81" s="167" t="s">
        <v>753</v>
      </c>
      <c r="G81" s="168">
        <v>74700</v>
      </c>
    </row>
    <row r="82" spans="1:7" ht="38.25">
      <c r="A82" s="187">
        <v>75</v>
      </c>
      <c r="B82" s="166" t="s">
        <v>7</v>
      </c>
      <c r="C82" s="166" t="s">
        <v>417</v>
      </c>
      <c r="D82" s="166" t="s">
        <v>360</v>
      </c>
      <c r="E82" s="166" t="s">
        <v>0</v>
      </c>
      <c r="F82" s="167" t="s">
        <v>724</v>
      </c>
      <c r="G82" s="168">
        <v>74700</v>
      </c>
    </row>
    <row r="83" spans="1:7" ht="25.5">
      <c r="A83" s="187">
        <v>76</v>
      </c>
      <c r="B83" s="166" t="s">
        <v>7</v>
      </c>
      <c r="C83" s="166" t="s">
        <v>417</v>
      </c>
      <c r="D83" s="166" t="s">
        <v>419</v>
      </c>
      <c r="E83" s="166" t="s">
        <v>0</v>
      </c>
      <c r="F83" s="167" t="s">
        <v>754</v>
      </c>
      <c r="G83" s="168">
        <v>74700</v>
      </c>
    </row>
    <row r="84" spans="1:7" ht="25.5">
      <c r="A84" s="187">
        <v>77</v>
      </c>
      <c r="B84" s="166" t="s">
        <v>7</v>
      </c>
      <c r="C84" s="166" t="s">
        <v>417</v>
      </c>
      <c r="D84" s="166" t="s">
        <v>421</v>
      </c>
      <c r="E84" s="166" t="s">
        <v>0</v>
      </c>
      <c r="F84" s="167" t="s">
        <v>755</v>
      </c>
      <c r="G84" s="168">
        <v>24700</v>
      </c>
    </row>
    <row r="85" spans="1:7" ht="25.5">
      <c r="A85" s="187">
        <v>78</v>
      </c>
      <c r="B85" s="166" t="s">
        <v>7</v>
      </c>
      <c r="C85" s="166" t="s">
        <v>417</v>
      </c>
      <c r="D85" s="166" t="s">
        <v>421</v>
      </c>
      <c r="E85" s="166" t="s">
        <v>2</v>
      </c>
      <c r="F85" s="167" t="s">
        <v>716</v>
      </c>
      <c r="G85" s="168">
        <v>24700</v>
      </c>
    </row>
    <row r="86" spans="1:7" ht="25.5">
      <c r="A86" s="187">
        <v>79</v>
      </c>
      <c r="B86" s="166" t="s">
        <v>7</v>
      </c>
      <c r="C86" s="166" t="s">
        <v>417</v>
      </c>
      <c r="D86" s="166" t="s">
        <v>423</v>
      </c>
      <c r="E86" s="166" t="s">
        <v>0</v>
      </c>
      <c r="F86" s="167" t="s">
        <v>756</v>
      </c>
      <c r="G86" s="168">
        <v>50000</v>
      </c>
    </row>
    <row r="87" spans="1:7" ht="25.5">
      <c r="A87" s="187">
        <v>80</v>
      </c>
      <c r="B87" s="166" t="s">
        <v>7</v>
      </c>
      <c r="C87" s="166" t="s">
        <v>417</v>
      </c>
      <c r="D87" s="166" t="s">
        <v>423</v>
      </c>
      <c r="E87" s="166" t="s">
        <v>425</v>
      </c>
      <c r="F87" s="167" t="s">
        <v>757</v>
      </c>
      <c r="G87" s="168">
        <v>50000</v>
      </c>
    </row>
    <row r="88" spans="1:7">
      <c r="A88" s="187">
        <v>81</v>
      </c>
      <c r="B88" s="166" t="s">
        <v>7</v>
      </c>
      <c r="C88" s="166" t="s">
        <v>427</v>
      </c>
      <c r="D88" s="166" t="s">
        <v>322</v>
      </c>
      <c r="E88" s="166" t="s">
        <v>0</v>
      </c>
      <c r="F88" s="167" t="s">
        <v>758</v>
      </c>
      <c r="G88" s="168">
        <v>5270761</v>
      </c>
    </row>
    <row r="89" spans="1:7">
      <c r="A89" s="187">
        <v>82</v>
      </c>
      <c r="B89" s="166" t="s">
        <v>7</v>
      </c>
      <c r="C89" s="166" t="s">
        <v>434</v>
      </c>
      <c r="D89" s="166" t="s">
        <v>322</v>
      </c>
      <c r="E89" s="166" t="s">
        <v>0</v>
      </c>
      <c r="F89" s="167" t="s">
        <v>759</v>
      </c>
      <c r="G89" s="168">
        <v>2098761</v>
      </c>
    </row>
    <row r="90" spans="1:7" ht="38.25">
      <c r="A90" s="187">
        <v>83</v>
      </c>
      <c r="B90" s="166" t="s">
        <v>7</v>
      </c>
      <c r="C90" s="166" t="s">
        <v>434</v>
      </c>
      <c r="D90" s="166" t="s">
        <v>360</v>
      </c>
      <c r="E90" s="166" t="s">
        <v>0</v>
      </c>
      <c r="F90" s="167" t="s">
        <v>724</v>
      </c>
      <c r="G90" s="168">
        <v>2098761</v>
      </c>
    </row>
    <row r="91" spans="1:7" ht="38.25">
      <c r="A91" s="187">
        <v>84</v>
      </c>
      <c r="B91" s="166" t="s">
        <v>7</v>
      </c>
      <c r="C91" s="166" t="s">
        <v>434</v>
      </c>
      <c r="D91" s="166" t="s">
        <v>436</v>
      </c>
      <c r="E91" s="166" t="s">
        <v>0</v>
      </c>
      <c r="F91" s="167" t="s">
        <v>760</v>
      </c>
      <c r="G91" s="168">
        <v>2098761</v>
      </c>
    </row>
    <row r="92" spans="1:7" ht="25.5">
      <c r="A92" s="187">
        <v>85</v>
      </c>
      <c r="B92" s="166" t="s">
        <v>7</v>
      </c>
      <c r="C92" s="166" t="s">
        <v>434</v>
      </c>
      <c r="D92" s="166" t="s">
        <v>438</v>
      </c>
      <c r="E92" s="166" t="s">
        <v>0</v>
      </c>
      <c r="F92" s="167" t="s">
        <v>761</v>
      </c>
      <c r="G92" s="168">
        <v>2098761</v>
      </c>
    </row>
    <row r="93" spans="1:7">
      <c r="A93" s="187">
        <v>86</v>
      </c>
      <c r="B93" s="166" t="s">
        <v>7</v>
      </c>
      <c r="C93" s="166" t="s">
        <v>434</v>
      </c>
      <c r="D93" s="166" t="s">
        <v>438</v>
      </c>
      <c r="E93" s="166" t="s">
        <v>3</v>
      </c>
      <c r="F93" s="167" t="s">
        <v>735</v>
      </c>
      <c r="G93" s="168">
        <v>1900961</v>
      </c>
    </row>
    <row r="94" spans="1:7" ht="25.5">
      <c r="A94" s="187">
        <v>87</v>
      </c>
      <c r="B94" s="166" t="s">
        <v>7</v>
      </c>
      <c r="C94" s="166" t="s">
        <v>434</v>
      </c>
      <c r="D94" s="166" t="s">
        <v>438</v>
      </c>
      <c r="E94" s="166" t="s">
        <v>2</v>
      </c>
      <c r="F94" s="167" t="s">
        <v>716</v>
      </c>
      <c r="G94" s="168">
        <v>197800</v>
      </c>
    </row>
    <row r="95" spans="1:7">
      <c r="A95" s="187">
        <v>88</v>
      </c>
      <c r="B95" s="166" t="s">
        <v>7</v>
      </c>
      <c r="C95" s="166" t="s">
        <v>455</v>
      </c>
      <c r="D95" s="166" t="s">
        <v>322</v>
      </c>
      <c r="E95" s="166" t="s">
        <v>0</v>
      </c>
      <c r="F95" s="167" t="s">
        <v>762</v>
      </c>
      <c r="G95" s="168">
        <v>50000</v>
      </c>
    </row>
    <row r="96" spans="1:7" ht="38.25">
      <c r="A96" s="187">
        <v>89</v>
      </c>
      <c r="B96" s="166" t="s">
        <v>7</v>
      </c>
      <c r="C96" s="166" t="s">
        <v>455</v>
      </c>
      <c r="D96" s="166" t="s">
        <v>360</v>
      </c>
      <c r="E96" s="166" t="s">
        <v>0</v>
      </c>
      <c r="F96" s="167" t="s">
        <v>724</v>
      </c>
      <c r="G96" s="168">
        <v>50000</v>
      </c>
    </row>
    <row r="97" spans="1:7" ht="25.5">
      <c r="A97" s="187">
        <v>90</v>
      </c>
      <c r="B97" s="166" t="s">
        <v>7</v>
      </c>
      <c r="C97" s="166" t="s">
        <v>455</v>
      </c>
      <c r="D97" s="166" t="s">
        <v>457</v>
      </c>
      <c r="E97" s="166" t="s">
        <v>0</v>
      </c>
      <c r="F97" s="167" t="s">
        <v>763</v>
      </c>
      <c r="G97" s="168">
        <v>50000</v>
      </c>
    </row>
    <row r="98" spans="1:7" ht="25.5">
      <c r="A98" s="187">
        <v>91</v>
      </c>
      <c r="B98" s="166" t="s">
        <v>7</v>
      </c>
      <c r="C98" s="166" t="s">
        <v>455</v>
      </c>
      <c r="D98" s="166" t="s">
        <v>459</v>
      </c>
      <c r="E98" s="166" t="s">
        <v>0</v>
      </c>
      <c r="F98" s="167" t="s">
        <v>764</v>
      </c>
      <c r="G98" s="168">
        <v>50000</v>
      </c>
    </row>
    <row r="99" spans="1:7" ht="25.5">
      <c r="A99" s="187">
        <v>92</v>
      </c>
      <c r="B99" s="166" t="s">
        <v>7</v>
      </c>
      <c r="C99" s="166" t="s">
        <v>455</v>
      </c>
      <c r="D99" s="166" t="s">
        <v>459</v>
      </c>
      <c r="E99" s="166" t="s">
        <v>2</v>
      </c>
      <c r="F99" s="167" t="s">
        <v>716</v>
      </c>
      <c r="G99" s="168">
        <v>50000</v>
      </c>
    </row>
    <row r="100" spans="1:7">
      <c r="A100" s="187">
        <v>93</v>
      </c>
      <c r="B100" s="166" t="s">
        <v>7</v>
      </c>
      <c r="C100" s="166" t="s">
        <v>461</v>
      </c>
      <c r="D100" s="166" t="s">
        <v>322</v>
      </c>
      <c r="E100" s="166" t="s">
        <v>0</v>
      </c>
      <c r="F100" s="167" t="s">
        <v>765</v>
      </c>
      <c r="G100" s="168">
        <v>3122000</v>
      </c>
    </row>
    <row r="101" spans="1:7" ht="38.25">
      <c r="A101" s="187">
        <v>94</v>
      </c>
      <c r="B101" s="166" t="s">
        <v>7</v>
      </c>
      <c r="C101" s="166" t="s">
        <v>461</v>
      </c>
      <c r="D101" s="166" t="s">
        <v>360</v>
      </c>
      <c r="E101" s="166" t="s">
        <v>0</v>
      </c>
      <c r="F101" s="167" t="s">
        <v>724</v>
      </c>
      <c r="G101" s="168">
        <v>3122000</v>
      </c>
    </row>
    <row r="102" spans="1:7" ht="25.5">
      <c r="A102" s="187">
        <v>95</v>
      </c>
      <c r="B102" s="166" t="s">
        <v>7</v>
      </c>
      <c r="C102" s="166" t="s">
        <v>461</v>
      </c>
      <c r="D102" s="166" t="s">
        <v>463</v>
      </c>
      <c r="E102" s="166" t="s">
        <v>0</v>
      </c>
      <c r="F102" s="167" t="s">
        <v>766</v>
      </c>
      <c r="G102" s="168">
        <v>115000</v>
      </c>
    </row>
    <row r="103" spans="1:7" ht="38.25">
      <c r="A103" s="187">
        <v>96</v>
      </c>
      <c r="B103" s="166" t="s">
        <v>7</v>
      </c>
      <c r="C103" s="166" t="s">
        <v>461</v>
      </c>
      <c r="D103" s="166" t="s">
        <v>465</v>
      </c>
      <c r="E103" s="166" t="s">
        <v>0</v>
      </c>
      <c r="F103" s="167" t="s">
        <v>767</v>
      </c>
      <c r="G103" s="168">
        <v>100000</v>
      </c>
    </row>
    <row r="104" spans="1:7" ht="25.5">
      <c r="A104" s="187">
        <v>97</v>
      </c>
      <c r="B104" s="166" t="s">
        <v>7</v>
      </c>
      <c r="C104" s="166" t="s">
        <v>461</v>
      </c>
      <c r="D104" s="166" t="s">
        <v>465</v>
      </c>
      <c r="E104" s="166" t="s">
        <v>2</v>
      </c>
      <c r="F104" s="167" t="s">
        <v>716</v>
      </c>
      <c r="G104" s="168">
        <v>100000</v>
      </c>
    </row>
    <row r="105" spans="1:7" ht="76.5">
      <c r="A105" s="187">
        <v>98</v>
      </c>
      <c r="B105" s="166" t="s">
        <v>7</v>
      </c>
      <c r="C105" s="166" t="s">
        <v>461</v>
      </c>
      <c r="D105" s="166" t="s">
        <v>467</v>
      </c>
      <c r="E105" s="166" t="s">
        <v>0</v>
      </c>
      <c r="F105" s="167" t="s">
        <v>768</v>
      </c>
      <c r="G105" s="168">
        <v>15000</v>
      </c>
    </row>
    <row r="106" spans="1:7" ht="38.25">
      <c r="A106" s="187">
        <v>99</v>
      </c>
      <c r="B106" s="166" t="s">
        <v>7</v>
      </c>
      <c r="C106" s="166" t="s">
        <v>461</v>
      </c>
      <c r="D106" s="166" t="s">
        <v>467</v>
      </c>
      <c r="E106" s="166" t="s">
        <v>6</v>
      </c>
      <c r="F106" s="167" t="s">
        <v>769</v>
      </c>
      <c r="G106" s="168">
        <v>15000</v>
      </c>
    </row>
    <row r="107" spans="1:7" ht="25.5">
      <c r="A107" s="187">
        <v>100</v>
      </c>
      <c r="B107" s="166" t="s">
        <v>7</v>
      </c>
      <c r="C107" s="166" t="s">
        <v>461</v>
      </c>
      <c r="D107" s="166" t="s">
        <v>469</v>
      </c>
      <c r="E107" s="166" t="s">
        <v>0</v>
      </c>
      <c r="F107" s="167" t="s">
        <v>770</v>
      </c>
      <c r="G107" s="168">
        <v>14000</v>
      </c>
    </row>
    <row r="108" spans="1:7" ht="25.5">
      <c r="A108" s="187">
        <v>101</v>
      </c>
      <c r="B108" s="166" t="s">
        <v>7</v>
      </c>
      <c r="C108" s="166" t="s">
        <v>461</v>
      </c>
      <c r="D108" s="166" t="s">
        <v>471</v>
      </c>
      <c r="E108" s="166" t="s">
        <v>0</v>
      </c>
      <c r="F108" s="167" t="s">
        <v>771</v>
      </c>
      <c r="G108" s="168">
        <v>14000</v>
      </c>
    </row>
    <row r="109" spans="1:7" ht="25.5">
      <c r="A109" s="187">
        <v>102</v>
      </c>
      <c r="B109" s="166" t="s">
        <v>7</v>
      </c>
      <c r="C109" s="166" t="s">
        <v>461</v>
      </c>
      <c r="D109" s="166" t="s">
        <v>471</v>
      </c>
      <c r="E109" s="166" t="s">
        <v>2</v>
      </c>
      <c r="F109" s="167" t="s">
        <v>716</v>
      </c>
      <c r="G109" s="168">
        <v>14000</v>
      </c>
    </row>
    <row r="110" spans="1:7" ht="25.5">
      <c r="A110" s="187">
        <v>103</v>
      </c>
      <c r="B110" s="166" t="s">
        <v>7</v>
      </c>
      <c r="C110" s="166" t="s">
        <v>461</v>
      </c>
      <c r="D110" s="166" t="s">
        <v>473</v>
      </c>
      <c r="E110" s="166" t="s">
        <v>0</v>
      </c>
      <c r="F110" s="167" t="s">
        <v>772</v>
      </c>
      <c r="G110" s="168">
        <v>1910000</v>
      </c>
    </row>
    <row r="111" spans="1:7">
      <c r="A111" s="187">
        <v>104</v>
      </c>
      <c r="B111" s="166" t="s">
        <v>7</v>
      </c>
      <c r="C111" s="166" t="s">
        <v>461</v>
      </c>
      <c r="D111" s="166" t="s">
        <v>475</v>
      </c>
      <c r="E111" s="166" t="s">
        <v>0</v>
      </c>
      <c r="F111" s="167" t="s">
        <v>773</v>
      </c>
      <c r="G111" s="168">
        <v>1910000</v>
      </c>
    </row>
    <row r="112" spans="1:7" ht="25.5">
      <c r="A112" s="187">
        <v>105</v>
      </c>
      <c r="B112" s="166" t="s">
        <v>7</v>
      </c>
      <c r="C112" s="166" t="s">
        <v>461</v>
      </c>
      <c r="D112" s="166" t="s">
        <v>475</v>
      </c>
      <c r="E112" s="166" t="s">
        <v>2</v>
      </c>
      <c r="F112" s="167" t="s">
        <v>716</v>
      </c>
      <c r="G112" s="168">
        <v>1910000</v>
      </c>
    </row>
    <row r="113" spans="1:7" ht="51">
      <c r="A113" s="187">
        <v>106</v>
      </c>
      <c r="B113" s="166" t="s">
        <v>7</v>
      </c>
      <c r="C113" s="166" t="s">
        <v>461</v>
      </c>
      <c r="D113" s="166" t="s">
        <v>477</v>
      </c>
      <c r="E113" s="166" t="s">
        <v>0</v>
      </c>
      <c r="F113" s="167" t="s">
        <v>774</v>
      </c>
      <c r="G113" s="168">
        <v>80000</v>
      </c>
    </row>
    <row r="114" spans="1:7" ht="38.25">
      <c r="A114" s="187">
        <v>107</v>
      </c>
      <c r="B114" s="166" t="s">
        <v>7</v>
      </c>
      <c r="C114" s="166" t="s">
        <v>461</v>
      </c>
      <c r="D114" s="166" t="s">
        <v>479</v>
      </c>
      <c r="E114" s="166" t="s">
        <v>0</v>
      </c>
      <c r="F114" s="167" t="s">
        <v>775</v>
      </c>
      <c r="G114" s="168">
        <v>80000</v>
      </c>
    </row>
    <row r="115" spans="1:7" ht="25.5">
      <c r="A115" s="187">
        <v>108</v>
      </c>
      <c r="B115" s="166" t="s">
        <v>7</v>
      </c>
      <c r="C115" s="166" t="s">
        <v>461</v>
      </c>
      <c r="D115" s="166" t="s">
        <v>479</v>
      </c>
      <c r="E115" s="166" t="s">
        <v>2</v>
      </c>
      <c r="F115" s="167" t="s">
        <v>716</v>
      </c>
      <c r="G115" s="168">
        <v>80000</v>
      </c>
    </row>
    <row r="116" spans="1:7" ht="25.5">
      <c r="A116" s="187">
        <v>109</v>
      </c>
      <c r="B116" s="166" t="s">
        <v>7</v>
      </c>
      <c r="C116" s="166" t="s">
        <v>461</v>
      </c>
      <c r="D116" s="166" t="s">
        <v>481</v>
      </c>
      <c r="E116" s="166" t="s">
        <v>0</v>
      </c>
      <c r="F116" s="167" t="s">
        <v>776</v>
      </c>
      <c r="G116" s="168">
        <v>1003000</v>
      </c>
    </row>
    <row r="117" spans="1:7" ht="25.5">
      <c r="A117" s="187">
        <v>110</v>
      </c>
      <c r="B117" s="166" t="s">
        <v>7</v>
      </c>
      <c r="C117" s="166" t="s">
        <v>461</v>
      </c>
      <c r="D117" s="166" t="s">
        <v>483</v>
      </c>
      <c r="E117" s="166" t="s">
        <v>0</v>
      </c>
      <c r="F117" s="167" t="s">
        <v>777</v>
      </c>
      <c r="G117" s="168">
        <v>778000</v>
      </c>
    </row>
    <row r="118" spans="1:7" ht="25.5">
      <c r="A118" s="187">
        <v>111</v>
      </c>
      <c r="B118" s="166" t="s">
        <v>7</v>
      </c>
      <c r="C118" s="166" t="s">
        <v>461</v>
      </c>
      <c r="D118" s="166" t="s">
        <v>483</v>
      </c>
      <c r="E118" s="166" t="s">
        <v>2</v>
      </c>
      <c r="F118" s="167" t="s">
        <v>716</v>
      </c>
      <c r="G118" s="168">
        <v>778000</v>
      </c>
    </row>
    <row r="119" spans="1:7" ht="25.5">
      <c r="A119" s="187">
        <v>112</v>
      </c>
      <c r="B119" s="166" t="s">
        <v>7</v>
      </c>
      <c r="C119" s="166" t="s">
        <v>461</v>
      </c>
      <c r="D119" s="166" t="s">
        <v>485</v>
      </c>
      <c r="E119" s="166" t="s">
        <v>0</v>
      </c>
      <c r="F119" s="167" t="s">
        <v>778</v>
      </c>
      <c r="G119" s="168">
        <v>150000</v>
      </c>
    </row>
    <row r="120" spans="1:7" ht="25.5">
      <c r="A120" s="187">
        <v>113</v>
      </c>
      <c r="B120" s="166" t="s">
        <v>7</v>
      </c>
      <c r="C120" s="166" t="s">
        <v>461</v>
      </c>
      <c r="D120" s="166" t="s">
        <v>485</v>
      </c>
      <c r="E120" s="166" t="s">
        <v>2</v>
      </c>
      <c r="F120" s="167" t="s">
        <v>716</v>
      </c>
      <c r="G120" s="168">
        <v>150000</v>
      </c>
    </row>
    <row r="121" spans="1:7" ht="25.5">
      <c r="A121" s="187">
        <v>114</v>
      </c>
      <c r="B121" s="166" t="s">
        <v>7</v>
      </c>
      <c r="C121" s="166" t="s">
        <v>461</v>
      </c>
      <c r="D121" s="166" t="s">
        <v>487</v>
      </c>
      <c r="E121" s="166" t="s">
        <v>0</v>
      </c>
      <c r="F121" s="167" t="s">
        <v>779</v>
      </c>
      <c r="G121" s="168">
        <v>75000</v>
      </c>
    </row>
    <row r="122" spans="1:7" ht="25.5">
      <c r="A122" s="187">
        <v>115</v>
      </c>
      <c r="B122" s="166" t="s">
        <v>7</v>
      </c>
      <c r="C122" s="166" t="s">
        <v>461</v>
      </c>
      <c r="D122" s="166" t="s">
        <v>487</v>
      </c>
      <c r="E122" s="166" t="s">
        <v>2</v>
      </c>
      <c r="F122" s="167" t="s">
        <v>716</v>
      </c>
      <c r="G122" s="168">
        <v>75000</v>
      </c>
    </row>
    <row r="123" spans="1:7">
      <c r="A123" s="187">
        <v>116</v>
      </c>
      <c r="B123" s="166" t="s">
        <v>7</v>
      </c>
      <c r="C123" s="166" t="s">
        <v>489</v>
      </c>
      <c r="D123" s="166" t="s">
        <v>322</v>
      </c>
      <c r="E123" s="166" t="s">
        <v>0</v>
      </c>
      <c r="F123" s="167" t="s">
        <v>780</v>
      </c>
      <c r="G123" s="168">
        <v>4088928</v>
      </c>
    </row>
    <row r="124" spans="1:7">
      <c r="A124" s="187">
        <v>117</v>
      </c>
      <c r="B124" s="166" t="s">
        <v>7</v>
      </c>
      <c r="C124" s="166" t="s">
        <v>491</v>
      </c>
      <c r="D124" s="166" t="s">
        <v>322</v>
      </c>
      <c r="E124" s="166" t="s">
        <v>0</v>
      </c>
      <c r="F124" s="167" t="s">
        <v>781</v>
      </c>
      <c r="G124" s="168">
        <v>1005840</v>
      </c>
    </row>
    <row r="125" spans="1:7" ht="38.25">
      <c r="A125" s="187">
        <v>118</v>
      </c>
      <c r="B125" s="166" t="s">
        <v>7</v>
      </c>
      <c r="C125" s="166" t="s">
        <v>491</v>
      </c>
      <c r="D125" s="166" t="s">
        <v>360</v>
      </c>
      <c r="E125" s="166" t="s">
        <v>0</v>
      </c>
      <c r="F125" s="167" t="s">
        <v>724</v>
      </c>
      <c r="G125" s="168">
        <v>603874</v>
      </c>
    </row>
    <row r="126" spans="1:7" ht="38.25">
      <c r="A126" s="187">
        <v>119</v>
      </c>
      <c r="B126" s="166" t="s">
        <v>7</v>
      </c>
      <c r="C126" s="166" t="s">
        <v>491</v>
      </c>
      <c r="D126" s="166" t="s">
        <v>493</v>
      </c>
      <c r="E126" s="166" t="s">
        <v>0</v>
      </c>
      <c r="F126" s="167" t="s">
        <v>782</v>
      </c>
      <c r="G126" s="168">
        <v>603874</v>
      </c>
    </row>
    <row r="127" spans="1:7" ht="25.5">
      <c r="A127" s="187">
        <v>120</v>
      </c>
      <c r="B127" s="166" t="s">
        <v>7</v>
      </c>
      <c r="C127" s="166" t="s">
        <v>491</v>
      </c>
      <c r="D127" s="166" t="s">
        <v>495</v>
      </c>
      <c r="E127" s="166" t="s">
        <v>0</v>
      </c>
      <c r="F127" s="167" t="s">
        <v>783</v>
      </c>
      <c r="G127" s="168">
        <v>572874</v>
      </c>
    </row>
    <row r="128" spans="1:7" ht="25.5">
      <c r="A128" s="187">
        <v>121</v>
      </c>
      <c r="B128" s="166" t="s">
        <v>7</v>
      </c>
      <c r="C128" s="166" t="s">
        <v>491</v>
      </c>
      <c r="D128" s="166" t="s">
        <v>495</v>
      </c>
      <c r="E128" s="166" t="s">
        <v>2</v>
      </c>
      <c r="F128" s="167" t="s">
        <v>716</v>
      </c>
      <c r="G128" s="168">
        <v>572874</v>
      </c>
    </row>
    <row r="129" spans="1:7" ht="38.25">
      <c r="A129" s="187">
        <v>122</v>
      </c>
      <c r="B129" s="166" t="s">
        <v>7</v>
      </c>
      <c r="C129" s="166" t="s">
        <v>491</v>
      </c>
      <c r="D129" s="166" t="s">
        <v>497</v>
      </c>
      <c r="E129" s="166" t="s">
        <v>0</v>
      </c>
      <c r="F129" s="167" t="s">
        <v>784</v>
      </c>
      <c r="G129" s="168">
        <v>31000</v>
      </c>
    </row>
    <row r="130" spans="1:7" ht="38.25">
      <c r="A130" s="187">
        <v>123</v>
      </c>
      <c r="B130" s="166" t="s">
        <v>7</v>
      </c>
      <c r="C130" s="166" t="s">
        <v>491</v>
      </c>
      <c r="D130" s="166" t="s">
        <v>497</v>
      </c>
      <c r="E130" s="166" t="s">
        <v>6</v>
      </c>
      <c r="F130" s="167" t="s">
        <v>769</v>
      </c>
      <c r="G130" s="168">
        <v>31000</v>
      </c>
    </row>
    <row r="131" spans="1:7">
      <c r="A131" s="187">
        <v>124</v>
      </c>
      <c r="B131" s="166" t="s">
        <v>7</v>
      </c>
      <c r="C131" s="166" t="s">
        <v>491</v>
      </c>
      <c r="D131" s="166" t="s">
        <v>326</v>
      </c>
      <c r="E131" s="166" t="s">
        <v>0</v>
      </c>
      <c r="F131" s="167" t="s">
        <v>711</v>
      </c>
      <c r="G131" s="168">
        <v>401966</v>
      </c>
    </row>
    <row r="132" spans="1:7">
      <c r="A132" s="187">
        <v>125</v>
      </c>
      <c r="B132" s="166" t="s">
        <v>7</v>
      </c>
      <c r="C132" s="166" t="s">
        <v>491</v>
      </c>
      <c r="D132" s="166" t="s">
        <v>504</v>
      </c>
      <c r="E132" s="166" t="s">
        <v>0</v>
      </c>
      <c r="F132" s="167" t="s">
        <v>785</v>
      </c>
      <c r="G132" s="168">
        <v>401966</v>
      </c>
    </row>
    <row r="133" spans="1:7" ht="25.5">
      <c r="A133" s="187">
        <v>126</v>
      </c>
      <c r="B133" s="166" t="s">
        <v>7</v>
      </c>
      <c r="C133" s="166" t="s">
        <v>491</v>
      </c>
      <c r="D133" s="166" t="s">
        <v>504</v>
      </c>
      <c r="E133" s="166" t="s">
        <v>2</v>
      </c>
      <c r="F133" s="167" t="s">
        <v>716</v>
      </c>
      <c r="G133" s="168">
        <v>401966</v>
      </c>
    </row>
    <row r="134" spans="1:7">
      <c r="A134" s="187">
        <v>127</v>
      </c>
      <c r="B134" s="166" t="s">
        <v>7</v>
      </c>
      <c r="C134" s="166" t="s">
        <v>506</v>
      </c>
      <c r="D134" s="166" t="s">
        <v>322</v>
      </c>
      <c r="E134" s="166" t="s">
        <v>0</v>
      </c>
      <c r="F134" s="167" t="s">
        <v>786</v>
      </c>
      <c r="G134" s="168">
        <v>3067088</v>
      </c>
    </row>
    <row r="135" spans="1:7" ht="38.25">
      <c r="A135" s="187">
        <v>128</v>
      </c>
      <c r="B135" s="166" t="s">
        <v>7</v>
      </c>
      <c r="C135" s="166" t="s">
        <v>506</v>
      </c>
      <c r="D135" s="166" t="s">
        <v>360</v>
      </c>
      <c r="E135" s="166" t="s">
        <v>0</v>
      </c>
      <c r="F135" s="167" t="s">
        <v>724</v>
      </c>
      <c r="G135" s="168">
        <v>3067088</v>
      </c>
    </row>
    <row r="136" spans="1:7" ht="38.25">
      <c r="A136" s="187">
        <v>129</v>
      </c>
      <c r="B136" s="166" t="s">
        <v>7</v>
      </c>
      <c r="C136" s="166" t="s">
        <v>506</v>
      </c>
      <c r="D136" s="166" t="s">
        <v>508</v>
      </c>
      <c r="E136" s="166" t="s">
        <v>0</v>
      </c>
      <c r="F136" s="167" t="s">
        <v>787</v>
      </c>
      <c r="G136" s="168">
        <v>3067088</v>
      </c>
    </row>
    <row r="137" spans="1:7" ht="25.5">
      <c r="A137" s="187">
        <v>130</v>
      </c>
      <c r="B137" s="166" t="s">
        <v>7</v>
      </c>
      <c r="C137" s="166" t="s">
        <v>506</v>
      </c>
      <c r="D137" s="166" t="s">
        <v>510</v>
      </c>
      <c r="E137" s="166" t="s">
        <v>0</v>
      </c>
      <c r="F137" s="167" t="s">
        <v>788</v>
      </c>
      <c r="G137" s="168">
        <v>3067088</v>
      </c>
    </row>
    <row r="138" spans="1:7" ht="25.5">
      <c r="A138" s="187">
        <v>131</v>
      </c>
      <c r="B138" s="166" t="s">
        <v>7</v>
      </c>
      <c r="C138" s="166" t="s">
        <v>506</v>
      </c>
      <c r="D138" s="166" t="s">
        <v>510</v>
      </c>
      <c r="E138" s="166" t="s">
        <v>2</v>
      </c>
      <c r="F138" s="167" t="s">
        <v>716</v>
      </c>
      <c r="G138" s="168">
        <v>3067088</v>
      </c>
    </row>
    <row r="139" spans="1:7" ht="25.5">
      <c r="A139" s="187">
        <v>132</v>
      </c>
      <c r="B139" s="166" t="s">
        <v>7</v>
      </c>
      <c r="C139" s="166" t="s">
        <v>530</v>
      </c>
      <c r="D139" s="166" t="s">
        <v>322</v>
      </c>
      <c r="E139" s="166" t="s">
        <v>0</v>
      </c>
      <c r="F139" s="167" t="s">
        <v>789</v>
      </c>
      <c r="G139" s="168">
        <v>16000</v>
      </c>
    </row>
    <row r="140" spans="1:7">
      <c r="A140" s="187">
        <v>133</v>
      </c>
      <c r="B140" s="166" t="s">
        <v>7</v>
      </c>
      <c r="C140" s="166" t="s">
        <v>530</v>
      </c>
      <c r="D140" s="166" t="s">
        <v>326</v>
      </c>
      <c r="E140" s="166" t="s">
        <v>0</v>
      </c>
      <c r="F140" s="167" t="s">
        <v>711</v>
      </c>
      <c r="G140" s="168">
        <v>16000</v>
      </c>
    </row>
    <row r="141" spans="1:7" ht="67.5" customHeight="1">
      <c r="A141" s="187">
        <v>134</v>
      </c>
      <c r="B141" s="166" t="s">
        <v>7</v>
      </c>
      <c r="C141" s="166" t="s">
        <v>530</v>
      </c>
      <c r="D141" s="166" t="s">
        <v>532</v>
      </c>
      <c r="E141" s="166" t="s">
        <v>0</v>
      </c>
      <c r="F141" s="167" t="s">
        <v>790</v>
      </c>
      <c r="G141" s="168">
        <v>16000</v>
      </c>
    </row>
    <row r="142" spans="1:7" ht="38.25">
      <c r="A142" s="187">
        <v>135</v>
      </c>
      <c r="B142" s="166" t="s">
        <v>7</v>
      </c>
      <c r="C142" s="166" t="s">
        <v>530</v>
      </c>
      <c r="D142" s="166" t="s">
        <v>532</v>
      </c>
      <c r="E142" s="166" t="s">
        <v>6</v>
      </c>
      <c r="F142" s="167" t="s">
        <v>769</v>
      </c>
      <c r="G142" s="168">
        <v>16000</v>
      </c>
    </row>
    <row r="143" spans="1:7">
      <c r="A143" s="187">
        <v>136</v>
      </c>
      <c r="B143" s="166" t="s">
        <v>7</v>
      </c>
      <c r="C143" s="166" t="s">
        <v>534</v>
      </c>
      <c r="D143" s="166" t="s">
        <v>322</v>
      </c>
      <c r="E143" s="166" t="s">
        <v>0</v>
      </c>
      <c r="F143" s="167" t="s">
        <v>791</v>
      </c>
      <c r="G143" s="168">
        <v>300000</v>
      </c>
    </row>
    <row r="144" spans="1:7" ht="25.5">
      <c r="A144" s="187">
        <v>137</v>
      </c>
      <c r="B144" s="166" t="s">
        <v>7</v>
      </c>
      <c r="C144" s="166" t="s">
        <v>536</v>
      </c>
      <c r="D144" s="166" t="s">
        <v>322</v>
      </c>
      <c r="E144" s="166" t="s">
        <v>0</v>
      </c>
      <c r="F144" s="167" t="s">
        <v>792</v>
      </c>
      <c r="G144" s="168">
        <v>300000</v>
      </c>
    </row>
    <row r="145" spans="1:7" ht="38.25">
      <c r="A145" s="187">
        <v>138</v>
      </c>
      <c r="B145" s="166" t="s">
        <v>7</v>
      </c>
      <c r="C145" s="166" t="s">
        <v>536</v>
      </c>
      <c r="D145" s="166" t="s">
        <v>360</v>
      </c>
      <c r="E145" s="166" t="s">
        <v>0</v>
      </c>
      <c r="F145" s="167" t="s">
        <v>724</v>
      </c>
      <c r="G145" s="168">
        <v>300000</v>
      </c>
    </row>
    <row r="146" spans="1:7" ht="25.5">
      <c r="A146" s="187">
        <v>139</v>
      </c>
      <c r="B146" s="166" t="s">
        <v>7</v>
      </c>
      <c r="C146" s="166" t="s">
        <v>536</v>
      </c>
      <c r="D146" s="166" t="s">
        <v>538</v>
      </c>
      <c r="E146" s="166" t="s">
        <v>0</v>
      </c>
      <c r="F146" s="167" t="s">
        <v>793</v>
      </c>
      <c r="G146" s="168">
        <v>300000</v>
      </c>
    </row>
    <row r="147" spans="1:7" ht="25.5">
      <c r="A147" s="187">
        <v>140</v>
      </c>
      <c r="B147" s="166" t="s">
        <v>7</v>
      </c>
      <c r="C147" s="166" t="s">
        <v>536</v>
      </c>
      <c r="D147" s="166" t="s">
        <v>540</v>
      </c>
      <c r="E147" s="166" t="s">
        <v>0</v>
      </c>
      <c r="F147" s="167" t="s">
        <v>794</v>
      </c>
      <c r="G147" s="168">
        <v>300000</v>
      </c>
    </row>
    <row r="148" spans="1:7" ht="25.5">
      <c r="A148" s="187">
        <v>141</v>
      </c>
      <c r="B148" s="166" t="s">
        <v>7</v>
      </c>
      <c r="C148" s="166" t="s">
        <v>536</v>
      </c>
      <c r="D148" s="166" t="s">
        <v>540</v>
      </c>
      <c r="E148" s="166" t="s">
        <v>2</v>
      </c>
      <c r="F148" s="167" t="s">
        <v>716</v>
      </c>
      <c r="G148" s="168">
        <v>300000</v>
      </c>
    </row>
    <row r="149" spans="1:7">
      <c r="A149" s="187">
        <v>142</v>
      </c>
      <c r="B149" s="166" t="s">
        <v>7</v>
      </c>
      <c r="C149" s="166" t="s">
        <v>631</v>
      </c>
      <c r="D149" s="166" t="s">
        <v>322</v>
      </c>
      <c r="E149" s="166" t="s">
        <v>0</v>
      </c>
      <c r="F149" s="167" t="s">
        <v>795</v>
      </c>
      <c r="G149" s="168">
        <v>259488</v>
      </c>
    </row>
    <row r="150" spans="1:7">
      <c r="A150" s="187">
        <v>143</v>
      </c>
      <c r="B150" s="166" t="s">
        <v>7</v>
      </c>
      <c r="C150" s="166" t="s">
        <v>633</v>
      </c>
      <c r="D150" s="166" t="s">
        <v>322</v>
      </c>
      <c r="E150" s="166" t="s">
        <v>0</v>
      </c>
      <c r="F150" s="167" t="s">
        <v>796</v>
      </c>
      <c r="G150" s="168">
        <v>51888</v>
      </c>
    </row>
    <row r="151" spans="1:7" ht="38.25">
      <c r="A151" s="187">
        <v>144</v>
      </c>
      <c r="B151" s="166" t="s">
        <v>7</v>
      </c>
      <c r="C151" s="166" t="s">
        <v>633</v>
      </c>
      <c r="D151" s="166" t="s">
        <v>360</v>
      </c>
      <c r="E151" s="166" t="s">
        <v>0</v>
      </c>
      <c r="F151" s="167" t="s">
        <v>724</v>
      </c>
      <c r="G151" s="168">
        <v>51888</v>
      </c>
    </row>
    <row r="152" spans="1:7" ht="25.5">
      <c r="A152" s="187">
        <v>145</v>
      </c>
      <c r="B152" s="166" t="s">
        <v>7</v>
      </c>
      <c r="C152" s="166" t="s">
        <v>633</v>
      </c>
      <c r="D152" s="166" t="s">
        <v>635</v>
      </c>
      <c r="E152" s="166" t="s">
        <v>0</v>
      </c>
      <c r="F152" s="167" t="s">
        <v>797</v>
      </c>
      <c r="G152" s="168">
        <v>51888</v>
      </c>
    </row>
    <row r="153" spans="1:7" ht="38.25">
      <c r="A153" s="187">
        <v>146</v>
      </c>
      <c r="B153" s="166" t="s">
        <v>7</v>
      </c>
      <c r="C153" s="166" t="s">
        <v>633</v>
      </c>
      <c r="D153" s="166" t="s">
        <v>637</v>
      </c>
      <c r="E153" s="166" t="s">
        <v>0</v>
      </c>
      <c r="F153" s="167" t="s">
        <v>798</v>
      </c>
      <c r="G153" s="168">
        <v>12972</v>
      </c>
    </row>
    <row r="154" spans="1:7" ht="25.5">
      <c r="A154" s="187">
        <v>147</v>
      </c>
      <c r="B154" s="166" t="s">
        <v>7</v>
      </c>
      <c r="C154" s="166" t="s">
        <v>633</v>
      </c>
      <c r="D154" s="166" t="s">
        <v>637</v>
      </c>
      <c r="E154" s="166" t="s">
        <v>639</v>
      </c>
      <c r="F154" s="167" t="s">
        <v>799</v>
      </c>
      <c r="G154" s="168">
        <v>12972</v>
      </c>
    </row>
    <row r="155" spans="1:7" ht="38.25">
      <c r="A155" s="187">
        <v>148</v>
      </c>
      <c r="B155" s="166" t="s">
        <v>7</v>
      </c>
      <c r="C155" s="166" t="s">
        <v>633</v>
      </c>
      <c r="D155" s="166" t="s">
        <v>641</v>
      </c>
      <c r="E155" s="166" t="s">
        <v>0</v>
      </c>
      <c r="F155" s="167" t="s">
        <v>800</v>
      </c>
      <c r="G155" s="168">
        <v>38916</v>
      </c>
    </row>
    <row r="156" spans="1:7" ht="25.5">
      <c r="A156" s="187">
        <v>149</v>
      </c>
      <c r="B156" s="166" t="s">
        <v>7</v>
      </c>
      <c r="C156" s="166" t="s">
        <v>633</v>
      </c>
      <c r="D156" s="166" t="s">
        <v>641</v>
      </c>
      <c r="E156" s="166" t="s">
        <v>639</v>
      </c>
      <c r="F156" s="167" t="s">
        <v>799</v>
      </c>
      <c r="G156" s="168">
        <v>38916</v>
      </c>
    </row>
    <row r="157" spans="1:7">
      <c r="A157" s="187">
        <v>150</v>
      </c>
      <c r="B157" s="166" t="s">
        <v>7</v>
      </c>
      <c r="C157" s="166" t="s">
        <v>657</v>
      </c>
      <c r="D157" s="166" t="s">
        <v>322</v>
      </c>
      <c r="E157" s="166" t="s">
        <v>0</v>
      </c>
      <c r="F157" s="167" t="s">
        <v>801</v>
      </c>
      <c r="G157" s="168">
        <v>207600</v>
      </c>
    </row>
    <row r="158" spans="1:7" ht="38.25">
      <c r="A158" s="187">
        <v>151</v>
      </c>
      <c r="B158" s="166" t="s">
        <v>7</v>
      </c>
      <c r="C158" s="166" t="s">
        <v>657</v>
      </c>
      <c r="D158" s="166" t="s">
        <v>360</v>
      </c>
      <c r="E158" s="166" t="s">
        <v>0</v>
      </c>
      <c r="F158" s="167" t="s">
        <v>724</v>
      </c>
      <c r="G158" s="168">
        <v>207600</v>
      </c>
    </row>
    <row r="159" spans="1:7" ht="25.5">
      <c r="A159" s="187">
        <v>152</v>
      </c>
      <c r="B159" s="166" t="s">
        <v>7</v>
      </c>
      <c r="C159" s="166" t="s">
        <v>657</v>
      </c>
      <c r="D159" s="166" t="s">
        <v>635</v>
      </c>
      <c r="E159" s="166" t="s">
        <v>0</v>
      </c>
      <c r="F159" s="167" t="s">
        <v>797</v>
      </c>
      <c r="G159" s="168">
        <v>207600</v>
      </c>
    </row>
    <row r="160" spans="1:7" ht="25.5">
      <c r="A160" s="187">
        <v>153</v>
      </c>
      <c r="B160" s="166" t="s">
        <v>7</v>
      </c>
      <c r="C160" s="166" t="s">
        <v>657</v>
      </c>
      <c r="D160" s="166" t="s">
        <v>659</v>
      </c>
      <c r="E160" s="166" t="s">
        <v>0</v>
      </c>
      <c r="F160" s="167" t="s">
        <v>802</v>
      </c>
      <c r="G160" s="168">
        <v>207600</v>
      </c>
    </row>
    <row r="161" spans="1:7" ht="25.5">
      <c r="A161" s="187">
        <v>154</v>
      </c>
      <c r="B161" s="166" t="s">
        <v>7</v>
      </c>
      <c r="C161" s="166" t="s">
        <v>657</v>
      </c>
      <c r="D161" s="166" t="s">
        <v>659</v>
      </c>
      <c r="E161" s="166" t="s">
        <v>425</v>
      </c>
      <c r="F161" s="167" t="s">
        <v>757</v>
      </c>
      <c r="G161" s="168">
        <v>207600</v>
      </c>
    </row>
    <row r="162" spans="1:7" s="186" customFormat="1">
      <c r="A162" s="187">
        <v>155</v>
      </c>
      <c r="B162" s="166" t="s">
        <v>7</v>
      </c>
      <c r="C162" s="166" t="s">
        <v>669</v>
      </c>
      <c r="D162" s="166" t="s">
        <v>322</v>
      </c>
      <c r="E162" s="166" t="s">
        <v>0</v>
      </c>
      <c r="F162" s="167" t="s">
        <v>803</v>
      </c>
      <c r="G162" s="168">
        <v>526000</v>
      </c>
    </row>
    <row r="163" spans="1:7">
      <c r="A163" s="187">
        <v>156</v>
      </c>
      <c r="B163" s="166" t="s">
        <v>7</v>
      </c>
      <c r="C163" s="166" t="s">
        <v>671</v>
      </c>
      <c r="D163" s="166" t="s">
        <v>322</v>
      </c>
      <c r="E163" s="166" t="s">
        <v>0</v>
      </c>
      <c r="F163" s="167" t="s">
        <v>804</v>
      </c>
      <c r="G163" s="168">
        <v>526000</v>
      </c>
    </row>
    <row r="164" spans="1:7" ht="38.25">
      <c r="A164" s="187">
        <v>157</v>
      </c>
      <c r="B164" s="166" t="s">
        <v>7</v>
      </c>
      <c r="C164" s="166" t="s">
        <v>671</v>
      </c>
      <c r="D164" s="166" t="s">
        <v>360</v>
      </c>
      <c r="E164" s="166" t="s">
        <v>0</v>
      </c>
      <c r="F164" s="167" t="s">
        <v>724</v>
      </c>
      <c r="G164" s="168">
        <v>526000</v>
      </c>
    </row>
    <row r="165" spans="1:7" ht="25.5">
      <c r="A165" s="187">
        <v>158</v>
      </c>
      <c r="B165" s="166" t="s">
        <v>7</v>
      </c>
      <c r="C165" s="166" t="s">
        <v>671</v>
      </c>
      <c r="D165" s="166" t="s">
        <v>673</v>
      </c>
      <c r="E165" s="166" t="s">
        <v>0</v>
      </c>
      <c r="F165" s="167" t="s">
        <v>805</v>
      </c>
      <c r="G165" s="168">
        <v>526000</v>
      </c>
    </row>
    <row r="166" spans="1:7" ht="25.5">
      <c r="A166" s="187">
        <v>159</v>
      </c>
      <c r="B166" s="166" t="s">
        <v>7</v>
      </c>
      <c r="C166" s="166" t="s">
        <v>671</v>
      </c>
      <c r="D166" s="166" t="s">
        <v>675</v>
      </c>
      <c r="E166" s="166" t="s">
        <v>0</v>
      </c>
      <c r="F166" s="167" t="s">
        <v>806</v>
      </c>
      <c r="G166" s="168">
        <v>526000</v>
      </c>
    </row>
    <row r="167" spans="1:7" s="186" customFormat="1">
      <c r="A167" s="187">
        <v>160</v>
      </c>
      <c r="B167" s="166" t="s">
        <v>7</v>
      </c>
      <c r="C167" s="166" t="s">
        <v>671</v>
      </c>
      <c r="D167" s="166" t="s">
        <v>675</v>
      </c>
      <c r="E167" s="166" t="s">
        <v>677</v>
      </c>
      <c r="F167" s="167" t="s">
        <v>807</v>
      </c>
      <c r="G167" s="168">
        <v>526000</v>
      </c>
    </row>
    <row r="168" spans="1:7" s="186" customFormat="1" ht="25.5">
      <c r="A168" s="185">
        <v>161</v>
      </c>
      <c r="B168" s="160" t="s">
        <v>9</v>
      </c>
      <c r="C168" s="160" t="s">
        <v>8</v>
      </c>
      <c r="D168" s="160" t="s">
        <v>322</v>
      </c>
      <c r="E168" s="160" t="s">
        <v>0</v>
      </c>
      <c r="F168" s="161" t="s">
        <v>808</v>
      </c>
      <c r="G168" s="162">
        <v>92323335</v>
      </c>
    </row>
    <row r="169" spans="1:7">
      <c r="A169" s="187">
        <v>162</v>
      </c>
      <c r="B169" s="166" t="s">
        <v>9</v>
      </c>
      <c r="C169" s="166" t="s">
        <v>427</v>
      </c>
      <c r="D169" s="166" t="s">
        <v>322</v>
      </c>
      <c r="E169" s="166" t="s">
        <v>0</v>
      </c>
      <c r="F169" s="167" t="s">
        <v>758</v>
      </c>
      <c r="G169" s="168">
        <v>8483518</v>
      </c>
    </row>
    <row r="170" spans="1:7">
      <c r="A170" s="187">
        <v>163</v>
      </c>
      <c r="B170" s="166" t="s">
        <v>9</v>
      </c>
      <c r="C170" s="166" t="s">
        <v>429</v>
      </c>
      <c r="D170" s="166" t="s">
        <v>322</v>
      </c>
      <c r="E170" s="166" t="s">
        <v>0</v>
      </c>
      <c r="F170" s="167" t="s">
        <v>809</v>
      </c>
      <c r="G170" s="168">
        <v>210800</v>
      </c>
    </row>
    <row r="171" spans="1:7">
      <c r="A171" s="187">
        <v>164</v>
      </c>
      <c r="B171" s="166" t="s">
        <v>9</v>
      </c>
      <c r="C171" s="166" t="s">
        <v>429</v>
      </c>
      <c r="D171" s="166" t="s">
        <v>326</v>
      </c>
      <c r="E171" s="166" t="s">
        <v>0</v>
      </c>
      <c r="F171" s="167" t="s">
        <v>711</v>
      </c>
      <c r="G171" s="168">
        <v>210800</v>
      </c>
    </row>
    <row r="172" spans="1:7" ht="38.25">
      <c r="A172" s="187">
        <v>165</v>
      </c>
      <c r="B172" s="166" t="s">
        <v>9</v>
      </c>
      <c r="C172" s="166" t="s">
        <v>429</v>
      </c>
      <c r="D172" s="166" t="s">
        <v>431</v>
      </c>
      <c r="E172" s="166" t="s">
        <v>0</v>
      </c>
      <c r="F172" s="167" t="s">
        <v>810</v>
      </c>
      <c r="G172" s="168">
        <v>210800</v>
      </c>
    </row>
    <row r="173" spans="1:7" ht="25.5">
      <c r="A173" s="187">
        <v>166</v>
      </c>
      <c r="B173" s="166" t="s">
        <v>9</v>
      </c>
      <c r="C173" s="166" t="s">
        <v>429</v>
      </c>
      <c r="D173" s="166" t="s">
        <v>431</v>
      </c>
      <c r="E173" s="166" t="s">
        <v>2</v>
      </c>
      <c r="F173" s="167" t="s">
        <v>716</v>
      </c>
      <c r="G173" s="168">
        <v>12000</v>
      </c>
    </row>
    <row r="174" spans="1:7">
      <c r="A174" s="187">
        <v>167</v>
      </c>
      <c r="B174" s="166" t="s">
        <v>9</v>
      </c>
      <c r="C174" s="166" t="s">
        <v>429</v>
      </c>
      <c r="D174" s="166" t="s">
        <v>431</v>
      </c>
      <c r="E174" s="166" t="s">
        <v>5</v>
      </c>
      <c r="F174" s="167" t="s">
        <v>811</v>
      </c>
      <c r="G174" s="168">
        <v>198800</v>
      </c>
    </row>
    <row r="175" spans="1:7">
      <c r="A175" s="187">
        <v>168</v>
      </c>
      <c r="B175" s="166" t="s">
        <v>9</v>
      </c>
      <c r="C175" s="166" t="s">
        <v>440</v>
      </c>
      <c r="D175" s="166" t="s">
        <v>322</v>
      </c>
      <c r="E175" s="166" t="s">
        <v>0</v>
      </c>
      <c r="F175" s="167" t="s">
        <v>812</v>
      </c>
      <c r="G175" s="168">
        <v>86400</v>
      </c>
    </row>
    <row r="176" spans="1:7">
      <c r="A176" s="187">
        <v>169</v>
      </c>
      <c r="B176" s="166" t="s">
        <v>9</v>
      </c>
      <c r="C176" s="166" t="s">
        <v>440</v>
      </c>
      <c r="D176" s="166" t="s">
        <v>326</v>
      </c>
      <c r="E176" s="166" t="s">
        <v>0</v>
      </c>
      <c r="F176" s="167" t="s">
        <v>711</v>
      </c>
      <c r="G176" s="168">
        <v>86400</v>
      </c>
    </row>
    <row r="177" spans="1:7" ht="25.5">
      <c r="A177" s="187">
        <v>170</v>
      </c>
      <c r="B177" s="166" t="s">
        <v>9</v>
      </c>
      <c r="C177" s="166" t="s">
        <v>440</v>
      </c>
      <c r="D177" s="166" t="s">
        <v>442</v>
      </c>
      <c r="E177" s="166" t="s">
        <v>0</v>
      </c>
      <c r="F177" s="167" t="s">
        <v>813</v>
      </c>
      <c r="G177" s="168">
        <v>86400</v>
      </c>
    </row>
    <row r="178" spans="1:7" ht="38.25">
      <c r="A178" s="187">
        <v>171</v>
      </c>
      <c r="B178" s="166" t="s">
        <v>9</v>
      </c>
      <c r="C178" s="166" t="s">
        <v>440</v>
      </c>
      <c r="D178" s="166" t="s">
        <v>442</v>
      </c>
      <c r="E178" s="166" t="s">
        <v>6</v>
      </c>
      <c r="F178" s="167" t="s">
        <v>769</v>
      </c>
      <c r="G178" s="168">
        <v>86400</v>
      </c>
    </row>
    <row r="179" spans="1:7">
      <c r="A179" s="187">
        <v>172</v>
      </c>
      <c r="B179" s="166" t="s">
        <v>9</v>
      </c>
      <c r="C179" s="166" t="s">
        <v>445</v>
      </c>
      <c r="D179" s="166" t="s">
        <v>322</v>
      </c>
      <c r="E179" s="166" t="s">
        <v>0</v>
      </c>
      <c r="F179" s="167" t="s">
        <v>814</v>
      </c>
      <c r="G179" s="168">
        <v>8186318</v>
      </c>
    </row>
    <row r="180" spans="1:7" ht="38.25">
      <c r="A180" s="187">
        <v>173</v>
      </c>
      <c r="B180" s="166" t="s">
        <v>9</v>
      </c>
      <c r="C180" s="166" t="s">
        <v>445</v>
      </c>
      <c r="D180" s="166" t="s">
        <v>447</v>
      </c>
      <c r="E180" s="166" t="s">
        <v>0</v>
      </c>
      <c r="F180" s="167" t="s">
        <v>815</v>
      </c>
      <c r="G180" s="168">
        <v>8186318</v>
      </c>
    </row>
    <row r="181" spans="1:7" ht="38.25">
      <c r="A181" s="187">
        <v>174</v>
      </c>
      <c r="B181" s="166" t="s">
        <v>9</v>
      </c>
      <c r="C181" s="166" t="s">
        <v>445</v>
      </c>
      <c r="D181" s="166" t="s">
        <v>449</v>
      </c>
      <c r="E181" s="166" t="s">
        <v>0</v>
      </c>
      <c r="F181" s="167" t="s">
        <v>816</v>
      </c>
      <c r="G181" s="168">
        <v>8186318</v>
      </c>
    </row>
    <row r="182" spans="1:7" ht="38.25">
      <c r="A182" s="187">
        <v>175</v>
      </c>
      <c r="B182" s="166" t="s">
        <v>9</v>
      </c>
      <c r="C182" s="166" t="s">
        <v>445</v>
      </c>
      <c r="D182" s="166" t="s">
        <v>451</v>
      </c>
      <c r="E182" s="166" t="s">
        <v>0</v>
      </c>
      <c r="F182" s="167" t="s">
        <v>817</v>
      </c>
      <c r="G182" s="168">
        <v>2903233</v>
      </c>
    </row>
    <row r="183" spans="1:7" ht="25.5">
      <c r="A183" s="187">
        <v>176</v>
      </c>
      <c r="B183" s="166" t="s">
        <v>9</v>
      </c>
      <c r="C183" s="166" t="s">
        <v>445</v>
      </c>
      <c r="D183" s="166" t="s">
        <v>451</v>
      </c>
      <c r="E183" s="166" t="s">
        <v>2</v>
      </c>
      <c r="F183" s="167" t="s">
        <v>716</v>
      </c>
      <c r="G183" s="168">
        <v>2903233</v>
      </c>
    </row>
    <row r="184" spans="1:7" ht="25.5">
      <c r="A184" s="187">
        <v>177</v>
      </c>
      <c r="B184" s="166" t="s">
        <v>9</v>
      </c>
      <c r="C184" s="166" t="s">
        <v>445</v>
      </c>
      <c r="D184" s="166" t="s">
        <v>453</v>
      </c>
      <c r="E184" s="166" t="s">
        <v>0</v>
      </c>
      <c r="F184" s="167" t="s">
        <v>818</v>
      </c>
      <c r="G184" s="168">
        <v>5283085</v>
      </c>
    </row>
    <row r="185" spans="1:7" ht="25.5">
      <c r="A185" s="187">
        <v>178</v>
      </c>
      <c r="B185" s="166" t="s">
        <v>9</v>
      </c>
      <c r="C185" s="166" t="s">
        <v>445</v>
      </c>
      <c r="D185" s="166" t="s">
        <v>453</v>
      </c>
      <c r="E185" s="166" t="s">
        <v>2</v>
      </c>
      <c r="F185" s="167" t="s">
        <v>716</v>
      </c>
      <c r="G185" s="168">
        <v>2330003</v>
      </c>
    </row>
    <row r="186" spans="1:7" s="186" customFormat="1">
      <c r="A186" s="187">
        <v>179</v>
      </c>
      <c r="B186" s="166" t="s">
        <v>9</v>
      </c>
      <c r="C186" s="166" t="s">
        <v>445</v>
      </c>
      <c r="D186" s="166" t="s">
        <v>453</v>
      </c>
      <c r="E186" s="166" t="s">
        <v>5</v>
      </c>
      <c r="F186" s="167" t="s">
        <v>811</v>
      </c>
      <c r="G186" s="168">
        <v>2953082</v>
      </c>
    </row>
    <row r="187" spans="1:7">
      <c r="A187" s="187">
        <v>180</v>
      </c>
      <c r="B187" s="166" t="s">
        <v>9</v>
      </c>
      <c r="C187" s="166" t="s">
        <v>489</v>
      </c>
      <c r="D187" s="166" t="s">
        <v>322</v>
      </c>
      <c r="E187" s="166" t="s">
        <v>0</v>
      </c>
      <c r="F187" s="167" t="s">
        <v>780</v>
      </c>
      <c r="G187" s="168">
        <v>40889817</v>
      </c>
    </row>
    <row r="188" spans="1:7">
      <c r="A188" s="187">
        <v>181</v>
      </c>
      <c r="B188" s="166" t="s">
        <v>9</v>
      </c>
      <c r="C188" s="166" t="s">
        <v>491</v>
      </c>
      <c r="D188" s="166" t="s">
        <v>322</v>
      </c>
      <c r="E188" s="166" t="s">
        <v>0</v>
      </c>
      <c r="F188" s="167" t="s">
        <v>781</v>
      </c>
      <c r="G188" s="168">
        <v>4000000</v>
      </c>
    </row>
    <row r="189" spans="1:7" ht="38.25">
      <c r="A189" s="187">
        <v>182</v>
      </c>
      <c r="B189" s="166" t="s">
        <v>9</v>
      </c>
      <c r="C189" s="166" t="s">
        <v>491</v>
      </c>
      <c r="D189" s="166" t="s">
        <v>447</v>
      </c>
      <c r="E189" s="166" t="s">
        <v>0</v>
      </c>
      <c r="F189" s="167" t="s">
        <v>815</v>
      </c>
      <c r="G189" s="168">
        <v>4000000</v>
      </c>
    </row>
    <row r="190" spans="1:7" ht="30" customHeight="1">
      <c r="A190" s="187">
        <v>183</v>
      </c>
      <c r="B190" s="166" t="s">
        <v>9</v>
      </c>
      <c r="C190" s="166" t="s">
        <v>491</v>
      </c>
      <c r="D190" s="166" t="s">
        <v>499</v>
      </c>
      <c r="E190" s="166" t="s">
        <v>0</v>
      </c>
      <c r="F190" s="167" t="s">
        <v>819</v>
      </c>
      <c r="G190" s="168">
        <v>4000000</v>
      </c>
    </row>
    <row r="191" spans="1:7" s="186" customFormat="1" ht="38.25">
      <c r="A191" s="187">
        <v>184</v>
      </c>
      <c r="B191" s="166" t="s">
        <v>9</v>
      </c>
      <c r="C191" s="166" t="s">
        <v>491</v>
      </c>
      <c r="D191" s="166" t="s">
        <v>501</v>
      </c>
      <c r="E191" s="166" t="s">
        <v>0</v>
      </c>
      <c r="F191" s="167" t="s">
        <v>820</v>
      </c>
      <c r="G191" s="168">
        <v>4000000</v>
      </c>
    </row>
    <row r="192" spans="1:7">
      <c r="A192" s="187">
        <v>185</v>
      </c>
      <c r="B192" s="166" t="s">
        <v>9</v>
      </c>
      <c r="C192" s="166" t="s">
        <v>491</v>
      </c>
      <c r="D192" s="166" t="s">
        <v>501</v>
      </c>
      <c r="E192" s="166" t="s">
        <v>4</v>
      </c>
      <c r="F192" s="167" t="s">
        <v>821</v>
      </c>
      <c r="G192" s="168">
        <v>4000000</v>
      </c>
    </row>
    <row r="193" spans="1:7">
      <c r="A193" s="187">
        <v>186</v>
      </c>
      <c r="B193" s="166" t="s">
        <v>9</v>
      </c>
      <c r="C193" s="166" t="s">
        <v>506</v>
      </c>
      <c r="D193" s="166" t="s">
        <v>322</v>
      </c>
      <c r="E193" s="166" t="s">
        <v>0</v>
      </c>
      <c r="F193" s="167" t="s">
        <v>786</v>
      </c>
      <c r="G193" s="168">
        <v>85820</v>
      </c>
    </row>
    <row r="194" spans="1:7" ht="38.25">
      <c r="A194" s="187">
        <v>187</v>
      </c>
      <c r="B194" s="166" t="s">
        <v>9</v>
      </c>
      <c r="C194" s="166" t="s">
        <v>506</v>
      </c>
      <c r="D194" s="166" t="s">
        <v>447</v>
      </c>
      <c r="E194" s="166" t="s">
        <v>0</v>
      </c>
      <c r="F194" s="167" t="s">
        <v>815</v>
      </c>
      <c r="G194" s="168">
        <v>85820</v>
      </c>
    </row>
    <row r="195" spans="1:7" ht="25.5">
      <c r="A195" s="187">
        <v>188</v>
      </c>
      <c r="B195" s="166" t="s">
        <v>9</v>
      </c>
      <c r="C195" s="166" t="s">
        <v>506</v>
      </c>
      <c r="D195" s="166" t="s">
        <v>512</v>
      </c>
      <c r="E195" s="166" t="s">
        <v>0</v>
      </c>
      <c r="F195" s="167" t="s">
        <v>822</v>
      </c>
      <c r="G195" s="168">
        <v>85820</v>
      </c>
    </row>
    <row r="196" spans="1:7" ht="38.25">
      <c r="A196" s="187">
        <v>189</v>
      </c>
      <c r="B196" s="166" t="s">
        <v>9</v>
      </c>
      <c r="C196" s="166" t="s">
        <v>506</v>
      </c>
      <c r="D196" s="166" t="s">
        <v>514</v>
      </c>
      <c r="E196" s="166" t="s">
        <v>0</v>
      </c>
      <c r="F196" s="167" t="s">
        <v>823</v>
      </c>
      <c r="G196" s="168">
        <v>85820</v>
      </c>
    </row>
    <row r="197" spans="1:7">
      <c r="A197" s="187">
        <v>190</v>
      </c>
      <c r="B197" s="166" t="s">
        <v>9</v>
      </c>
      <c r="C197" s="166" t="s">
        <v>506</v>
      </c>
      <c r="D197" s="166" t="s">
        <v>514</v>
      </c>
      <c r="E197" s="166" t="s">
        <v>4</v>
      </c>
      <c r="F197" s="167" t="s">
        <v>821</v>
      </c>
      <c r="G197" s="168">
        <v>85820</v>
      </c>
    </row>
    <row r="198" spans="1:7">
      <c r="A198" s="187">
        <v>191</v>
      </c>
      <c r="B198" s="166" t="s">
        <v>9</v>
      </c>
      <c r="C198" s="166" t="s">
        <v>516</v>
      </c>
      <c r="D198" s="166" t="s">
        <v>322</v>
      </c>
      <c r="E198" s="166" t="s">
        <v>0</v>
      </c>
      <c r="F198" s="167" t="s">
        <v>824</v>
      </c>
      <c r="G198" s="168">
        <v>31750038</v>
      </c>
    </row>
    <row r="199" spans="1:7" ht="38.25">
      <c r="A199" s="187">
        <v>192</v>
      </c>
      <c r="B199" s="166" t="s">
        <v>9</v>
      </c>
      <c r="C199" s="166" t="s">
        <v>516</v>
      </c>
      <c r="D199" s="166" t="s">
        <v>447</v>
      </c>
      <c r="E199" s="166" t="s">
        <v>0</v>
      </c>
      <c r="F199" s="167" t="s">
        <v>815</v>
      </c>
      <c r="G199" s="168">
        <v>9241338</v>
      </c>
    </row>
    <row r="200" spans="1:7" ht="38.25">
      <c r="A200" s="187">
        <v>193</v>
      </c>
      <c r="B200" s="166" t="s">
        <v>9</v>
      </c>
      <c r="C200" s="166" t="s">
        <v>516</v>
      </c>
      <c r="D200" s="166" t="s">
        <v>518</v>
      </c>
      <c r="E200" s="166" t="s">
        <v>0</v>
      </c>
      <c r="F200" s="167" t="s">
        <v>825</v>
      </c>
      <c r="G200" s="168">
        <v>9241338</v>
      </c>
    </row>
    <row r="201" spans="1:7" ht="25.5">
      <c r="A201" s="187">
        <v>194</v>
      </c>
      <c r="B201" s="166" t="s">
        <v>9</v>
      </c>
      <c r="C201" s="166" t="s">
        <v>516</v>
      </c>
      <c r="D201" s="166" t="s">
        <v>520</v>
      </c>
      <c r="E201" s="166" t="s">
        <v>0</v>
      </c>
      <c r="F201" s="167" t="s">
        <v>826</v>
      </c>
      <c r="G201" s="168">
        <v>9241338</v>
      </c>
    </row>
    <row r="202" spans="1:7" ht="25.5">
      <c r="A202" s="187">
        <v>195</v>
      </c>
      <c r="B202" s="166" t="s">
        <v>9</v>
      </c>
      <c r="C202" s="166" t="s">
        <v>516</v>
      </c>
      <c r="D202" s="166" t="s">
        <v>520</v>
      </c>
      <c r="E202" s="166" t="s">
        <v>2</v>
      </c>
      <c r="F202" s="167" t="s">
        <v>716</v>
      </c>
      <c r="G202" s="168">
        <v>5779287</v>
      </c>
    </row>
    <row r="203" spans="1:7">
      <c r="A203" s="187">
        <v>196</v>
      </c>
      <c r="B203" s="166" t="s">
        <v>9</v>
      </c>
      <c r="C203" s="166" t="s">
        <v>516</v>
      </c>
      <c r="D203" s="166" t="s">
        <v>520</v>
      </c>
      <c r="E203" s="166" t="s">
        <v>5</v>
      </c>
      <c r="F203" s="167" t="s">
        <v>811</v>
      </c>
      <c r="G203" s="168">
        <v>3462051</v>
      </c>
    </row>
    <row r="204" spans="1:7" ht="38.25">
      <c r="A204" s="187">
        <v>197</v>
      </c>
      <c r="B204" s="166" t="s">
        <v>9</v>
      </c>
      <c r="C204" s="166" t="s">
        <v>516</v>
      </c>
      <c r="D204" s="166" t="s">
        <v>522</v>
      </c>
      <c r="E204" s="166" t="s">
        <v>0</v>
      </c>
      <c r="F204" s="167" t="s">
        <v>827</v>
      </c>
      <c r="G204" s="168">
        <v>16750000</v>
      </c>
    </row>
    <row r="205" spans="1:7" ht="38.25">
      <c r="A205" s="187">
        <v>198</v>
      </c>
      <c r="B205" s="166" t="s">
        <v>9</v>
      </c>
      <c r="C205" s="166" t="s">
        <v>516</v>
      </c>
      <c r="D205" s="166" t="s">
        <v>524</v>
      </c>
      <c r="E205" s="166" t="s">
        <v>0</v>
      </c>
      <c r="F205" s="167" t="s">
        <v>828</v>
      </c>
      <c r="G205" s="168">
        <v>16250000</v>
      </c>
    </row>
    <row r="206" spans="1:7" ht="25.5">
      <c r="A206" s="187">
        <v>199</v>
      </c>
      <c r="B206" s="166" t="s">
        <v>9</v>
      </c>
      <c r="C206" s="166" t="s">
        <v>516</v>
      </c>
      <c r="D206" s="166" t="s">
        <v>524</v>
      </c>
      <c r="E206" s="166" t="s">
        <v>2</v>
      </c>
      <c r="F206" s="167" t="s">
        <v>716</v>
      </c>
      <c r="G206" s="168">
        <v>16250000</v>
      </c>
    </row>
    <row r="207" spans="1:7" ht="25.5">
      <c r="A207" s="187">
        <v>200</v>
      </c>
      <c r="B207" s="166" t="s">
        <v>9</v>
      </c>
      <c r="C207" s="166" t="s">
        <v>516</v>
      </c>
      <c r="D207" s="166" t="s">
        <v>526</v>
      </c>
      <c r="E207" s="166" t="s">
        <v>0</v>
      </c>
      <c r="F207" s="167" t="s">
        <v>829</v>
      </c>
      <c r="G207" s="168">
        <v>500000</v>
      </c>
    </row>
    <row r="208" spans="1:7" ht="25.5">
      <c r="A208" s="187">
        <v>201</v>
      </c>
      <c r="B208" s="166" t="s">
        <v>9</v>
      </c>
      <c r="C208" s="166" t="s">
        <v>516</v>
      </c>
      <c r="D208" s="166" t="s">
        <v>526</v>
      </c>
      <c r="E208" s="166" t="s">
        <v>2</v>
      </c>
      <c r="F208" s="167" t="s">
        <v>716</v>
      </c>
      <c r="G208" s="168">
        <v>500000</v>
      </c>
    </row>
    <row r="209" spans="1:7">
      <c r="A209" s="187">
        <v>202</v>
      </c>
      <c r="B209" s="166" t="s">
        <v>9</v>
      </c>
      <c r="C209" s="166" t="s">
        <v>516</v>
      </c>
      <c r="D209" s="166" t="s">
        <v>326</v>
      </c>
      <c r="E209" s="166" t="s">
        <v>0</v>
      </c>
      <c r="F209" s="167" t="s">
        <v>711</v>
      </c>
      <c r="G209" s="168">
        <v>5758700</v>
      </c>
    </row>
    <row r="210" spans="1:7">
      <c r="A210" s="187">
        <v>203</v>
      </c>
      <c r="B210" s="166" t="s">
        <v>9</v>
      </c>
      <c r="C210" s="166" t="s">
        <v>516</v>
      </c>
      <c r="D210" s="166" t="s">
        <v>528</v>
      </c>
      <c r="E210" s="166" t="s">
        <v>0</v>
      </c>
      <c r="F210" s="167" t="s">
        <v>830</v>
      </c>
      <c r="G210" s="168">
        <v>5758700</v>
      </c>
    </row>
    <row r="211" spans="1:7" ht="25.5">
      <c r="A211" s="187">
        <v>204</v>
      </c>
      <c r="B211" s="166" t="s">
        <v>9</v>
      </c>
      <c r="C211" s="166" t="s">
        <v>516</v>
      </c>
      <c r="D211" s="166" t="s">
        <v>528</v>
      </c>
      <c r="E211" s="166" t="s">
        <v>2</v>
      </c>
      <c r="F211" s="167" t="s">
        <v>716</v>
      </c>
      <c r="G211" s="168">
        <v>5758700</v>
      </c>
    </row>
    <row r="212" spans="1:7" ht="25.5">
      <c r="A212" s="187">
        <v>205</v>
      </c>
      <c r="B212" s="166" t="s">
        <v>9</v>
      </c>
      <c r="C212" s="166" t="s">
        <v>530</v>
      </c>
      <c r="D212" s="166" t="s">
        <v>322</v>
      </c>
      <c r="E212" s="166" t="s">
        <v>0</v>
      </c>
      <c r="F212" s="167" t="s">
        <v>789</v>
      </c>
      <c r="G212" s="168">
        <v>5053959</v>
      </c>
    </row>
    <row r="213" spans="1:7">
      <c r="A213" s="187">
        <v>206</v>
      </c>
      <c r="B213" s="166" t="s">
        <v>9</v>
      </c>
      <c r="C213" s="166" t="s">
        <v>530</v>
      </c>
      <c r="D213" s="166" t="s">
        <v>326</v>
      </c>
      <c r="E213" s="166" t="s">
        <v>0</v>
      </c>
      <c r="F213" s="167" t="s">
        <v>711</v>
      </c>
      <c r="G213" s="168">
        <v>5053959</v>
      </c>
    </row>
    <row r="214" spans="1:7">
      <c r="A214" s="187">
        <v>207</v>
      </c>
      <c r="B214" s="166" t="s">
        <v>9</v>
      </c>
      <c r="C214" s="166" t="s">
        <v>530</v>
      </c>
      <c r="D214" s="166" t="s">
        <v>380</v>
      </c>
      <c r="E214" s="166" t="s">
        <v>0</v>
      </c>
      <c r="F214" s="167" t="s">
        <v>734</v>
      </c>
      <c r="G214" s="168">
        <v>4394673</v>
      </c>
    </row>
    <row r="215" spans="1:7">
      <c r="A215" s="187">
        <v>208</v>
      </c>
      <c r="B215" s="166" t="s">
        <v>9</v>
      </c>
      <c r="C215" s="166" t="s">
        <v>530</v>
      </c>
      <c r="D215" s="166" t="s">
        <v>380</v>
      </c>
      <c r="E215" s="166" t="s">
        <v>3</v>
      </c>
      <c r="F215" s="167" t="s">
        <v>735</v>
      </c>
      <c r="G215" s="168">
        <v>3773269</v>
      </c>
    </row>
    <row r="216" spans="1:7" ht="25.5">
      <c r="A216" s="187">
        <v>209</v>
      </c>
      <c r="B216" s="166" t="s">
        <v>9</v>
      </c>
      <c r="C216" s="166" t="s">
        <v>530</v>
      </c>
      <c r="D216" s="166" t="s">
        <v>380</v>
      </c>
      <c r="E216" s="166" t="s">
        <v>2</v>
      </c>
      <c r="F216" s="167" t="s">
        <v>716</v>
      </c>
      <c r="G216" s="168">
        <v>621404</v>
      </c>
    </row>
    <row r="217" spans="1:7" s="186" customFormat="1" ht="25.5">
      <c r="A217" s="187">
        <v>210</v>
      </c>
      <c r="B217" s="166" t="s">
        <v>9</v>
      </c>
      <c r="C217" s="166" t="s">
        <v>530</v>
      </c>
      <c r="D217" s="166" t="s">
        <v>333</v>
      </c>
      <c r="E217" s="166" t="s">
        <v>0</v>
      </c>
      <c r="F217" s="167" t="s">
        <v>715</v>
      </c>
      <c r="G217" s="168">
        <v>659286</v>
      </c>
    </row>
    <row r="218" spans="1:7" ht="25.5">
      <c r="A218" s="187">
        <v>211</v>
      </c>
      <c r="B218" s="166" t="s">
        <v>9</v>
      </c>
      <c r="C218" s="166" t="s">
        <v>530</v>
      </c>
      <c r="D218" s="166" t="s">
        <v>333</v>
      </c>
      <c r="E218" s="166" t="s">
        <v>1</v>
      </c>
      <c r="F218" s="167" t="s">
        <v>713</v>
      </c>
      <c r="G218" s="168">
        <v>659286</v>
      </c>
    </row>
    <row r="219" spans="1:7" s="155" customFormat="1" ht="119.25" customHeight="1">
      <c r="A219" s="187">
        <v>212</v>
      </c>
      <c r="B219" s="166" t="s">
        <v>9</v>
      </c>
      <c r="C219" s="166" t="s">
        <v>631</v>
      </c>
      <c r="D219" s="166" t="s">
        <v>322</v>
      </c>
      <c r="E219" s="166" t="s">
        <v>0</v>
      </c>
      <c r="F219" s="167" t="s">
        <v>795</v>
      </c>
      <c r="G219" s="168">
        <v>42950000</v>
      </c>
    </row>
    <row r="220" spans="1:7" s="155" customFormat="1">
      <c r="A220" s="187">
        <v>213</v>
      </c>
      <c r="B220" s="166" t="s">
        <v>9</v>
      </c>
      <c r="C220" s="166" t="s">
        <v>633</v>
      </c>
      <c r="D220" s="166" t="s">
        <v>322</v>
      </c>
      <c r="E220" s="166" t="s">
        <v>0</v>
      </c>
      <c r="F220" s="167" t="s">
        <v>796</v>
      </c>
      <c r="G220" s="168">
        <v>40979796</v>
      </c>
    </row>
    <row r="221" spans="1:7" s="155" customFormat="1" ht="38.25">
      <c r="A221" s="187">
        <v>214</v>
      </c>
      <c r="B221" s="166" t="s">
        <v>9</v>
      </c>
      <c r="C221" s="166" t="s">
        <v>633</v>
      </c>
      <c r="D221" s="166" t="s">
        <v>447</v>
      </c>
      <c r="E221" s="166" t="s">
        <v>0</v>
      </c>
      <c r="F221" s="167" t="s">
        <v>815</v>
      </c>
      <c r="G221" s="168">
        <v>40979796</v>
      </c>
    </row>
    <row r="222" spans="1:7" ht="38.25">
      <c r="A222" s="187">
        <v>215</v>
      </c>
      <c r="B222" s="166" t="s">
        <v>9</v>
      </c>
      <c r="C222" s="166" t="s">
        <v>633</v>
      </c>
      <c r="D222" s="166" t="s">
        <v>643</v>
      </c>
      <c r="E222" s="166" t="s">
        <v>0</v>
      </c>
      <c r="F222" s="167" t="s">
        <v>831</v>
      </c>
      <c r="G222" s="168">
        <v>40979796</v>
      </c>
    </row>
    <row r="223" spans="1:7" ht="114.75">
      <c r="A223" s="187">
        <v>216</v>
      </c>
      <c r="B223" s="166" t="s">
        <v>9</v>
      </c>
      <c r="C223" s="166" t="s">
        <v>633</v>
      </c>
      <c r="D223" s="166" t="s">
        <v>645</v>
      </c>
      <c r="E223" s="166" t="s">
        <v>0</v>
      </c>
      <c r="F223" s="167" t="s">
        <v>832</v>
      </c>
      <c r="G223" s="168">
        <v>21719589</v>
      </c>
    </row>
    <row r="224" spans="1:7" ht="25.5">
      <c r="A224" s="187">
        <v>217</v>
      </c>
      <c r="B224" s="166" t="s">
        <v>9</v>
      </c>
      <c r="C224" s="166" t="s">
        <v>633</v>
      </c>
      <c r="D224" s="166" t="s">
        <v>645</v>
      </c>
      <c r="E224" s="166" t="s">
        <v>2</v>
      </c>
      <c r="F224" s="167" t="s">
        <v>716</v>
      </c>
      <c r="G224" s="168">
        <v>252600</v>
      </c>
    </row>
    <row r="225" spans="1:7" ht="25.5">
      <c r="A225" s="187">
        <v>218</v>
      </c>
      <c r="B225" s="166" t="s">
        <v>9</v>
      </c>
      <c r="C225" s="166" t="s">
        <v>633</v>
      </c>
      <c r="D225" s="166" t="s">
        <v>645</v>
      </c>
      <c r="E225" s="166" t="s">
        <v>639</v>
      </c>
      <c r="F225" s="167" t="s">
        <v>799</v>
      </c>
      <c r="G225" s="168">
        <v>21466989</v>
      </c>
    </row>
    <row r="226" spans="1:7" ht="127.5">
      <c r="A226" s="187">
        <v>219</v>
      </c>
      <c r="B226" s="166" t="s">
        <v>9</v>
      </c>
      <c r="C226" s="166" t="s">
        <v>633</v>
      </c>
      <c r="D226" s="166" t="s">
        <v>647</v>
      </c>
      <c r="E226" s="166" t="s">
        <v>0</v>
      </c>
      <c r="F226" s="167" t="s">
        <v>833</v>
      </c>
      <c r="G226" s="168">
        <v>13027207</v>
      </c>
    </row>
    <row r="227" spans="1:7" ht="25.5">
      <c r="A227" s="187">
        <v>220</v>
      </c>
      <c r="B227" s="166" t="s">
        <v>9</v>
      </c>
      <c r="C227" s="166" t="s">
        <v>633</v>
      </c>
      <c r="D227" s="166" t="s">
        <v>647</v>
      </c>
      <c r="E227" s="166" t="s">
        <v>2</v>
      </c>
      <c r="F227" s="167" t="s">
        <v>716</v>
      </c>
      <c r="G227" s="168">
        <v>250000</v>
      </c>
    </row>
    <row r="228" spans="1:7" ht="25.5">
      <c r="A228" s="187">
        <v>221</v>
      </c>
      <c r="B228" s="166" t="s">
        <v>9</v>
      </c>
      <c r="C228" s="166" t="s">
        <v>633</v>
      </c>
      <c r="D228" s="166" t="s">
        <v>647</v>
      </c>
      <c r="E228" s="166" t="s">
        <v>639</v>
      </c>
      <c r="F228" s="167" t="s">
        <v>799</v>
      </c>
      <c r="G228" s="168">
        <v>12777207</v>
      </c>
    </row>
    <row r="229" spans="1:7" ht="127.5">
      <c r="A229" s="187">
        <v>222</v>
      </c>
      <c r="B229" s="166" t="s">
        <v>9</v>
      </c>
      <c r="C229" s="166" t="s">
        <v>633</v>
      </c>
      <c r="D229" s="166" t="s">
        <v>649</v>
      </c>
      <c r="E229" s="166" t="s">
        <v>0</v>
      </c>
      <c r="F229" s="167" t="s">
        <v>834</v>
      </c>
      <c r="G229" s="168">
        <v>6091000</v>
      </c>
    </row>
    <row r="230" spans="1:7" ht="25.5">
      <c r="A230" s="187">
        <v>223</v>
      </c>
      <c r="B230" s="166" t="s">
        <v>9</v>
      </c>
      <c r="C230" s="166" t="s">
        <v>633</v>
      </c>
      <c r="D230" s="166" t="s">
        <v>649</v>
      </c>
      <c r="E230" s="166" t="s">
        <v>2</v>
      </c>
      <c r="F230" s="167" t="s">
        <v>716</v>
      </c>
      <c r="G230" s="168">
        <v>120000</v>
      </c>
    </row>
    <row r="231" spans="1:7" ht="25.5">
      <c r="A231" s="187">
        <v>224</v>
      </c>
      <c r="B231" s="166" t="s">
        <v>9</v>
      </c>
      <c r="C231" s="166" t="s">
        <v>633</v>
      </c>
      <c r="D231" s="166" t="s">
        <v>649</v>
      </c>
      <c r="E231" s="166" t="s">
        <v>639</v>
      </c>
      <c r="F231" s="167" t="s">
        <v>799</v>
      </c>
      <c r="G231" s="168">
        <v>5971000</v>
      </c>
    </row>
    <row r="232" spans="1:7" ht="38.25">
      <c r="A232" s="187">
        <v>225</v>
      </c>
      <c r="B232" s="166" t="s">
        <v>9</v>
      </c>
      <c r="C232" s="166" t="s">
        <v>633</v>
      </c>
      <c r="D232" s="166" t="s">
        <v>651</v>
      </c>
      <c r="E232" s="166" t="s">
        <v>0</v>
      </c>
      <c r="F232" s="167" t="s">
        <v>835</v>
      </c>
      <c r="G232" s="168">
        <v>142000</v>
      </c>
    </row>
    <row r="233" spans="1:7" ht="25.5">
      <c r="A233" s="187">
        <v>226</v>
      </c>
      <c r="B233" s="166" t="s">
        <v>9</v>
      </c>
      <c r="C233" s="166" t="s">
        <v>633</v>
      </c>
      <c r="D233" s="166" t="s">
        <v>651</v>
      </c>
      <c r="E233" s="166" t="s">
        <v>2</v>
      </c>
      <c r="F233" s="167" t="s">
        <v>716</v>
      </c>
      <c r="G233" s="168">
        <v>2000</v>
      </c>
    </row>
    <row r="234" spans="1:7" s="186" customFormat="1" ht="25.5">
      <c r="A234" s="187">
        <v>227</v>
      </c>
      <c r="B234" s="166" t="s">
        <v>9</v>
      </c>
      <c r="C234" s="166" t="s">
        <v>633</v>
      </c>
      <c r="D234" s="166" t="s">
        <v>651</v>
      </c>
      <c r="E234" s="166" t="s">
        <v>639</v>
      </c>
      <c r="F234" s="167" t="s">
        <v>799</v>
      </c>
      <c r="G234" s="168">
        <v>140000</v>
      </c>
    </row>
    <row r="235" spans="1:7">
      <c r="A235" s="187">
        <v>228</v>
      </c>
      <c r="B235" s="166" t="s">
        <v>9</v>
      </c>
      <c r="C235" s="166" t="s">
        <v>657</v>
      </c>
      <c r="D235" s="166" t="s">
        <v>322</v>
      </c>
      <c r="E235" s="166" t="s">
        <v>0</v>
      </c>
      <c r="F235" s="167" t="s">
        <v>801</v>
      </c>
      <c r="G235" s="168">
        <v>1970204</v>
      </c>
    </row>
    <row r="236" spans="1:7" ht="38.25">
      <c r="A236" s="187">
        <v>229</v>
      </c>
      <c r="B236" s="166" t="s">
        <v>9</v>
      </c>
      <c r="C236" s="166" t="s">
        <v>657</v>
      </c>
      <c r="D236" s="166" t="s">
        <v>447</v>
      </c>
      <c r="E236" s="166" t="s">
        <v>0</v>
      </c>
      <c r="F236" s="167" t="s">
        <v>815</v>
      </c>
      <c r="G236" s="168">
        <v>1970204</v>
      </c>
    </row>
    <row r="237" spans="1:7" ht="38.25">
      <c r="A237" s="187">
        <v>230</v>
      </c>
      <c r="B237" s="166" t="s">
        <v>9</v>
      </c>
      <c r="C237" s="166" t="s">
        <v>657</v>
      </c>
      <c r="D237" s="166" t="s">
        <v>643</v>
      </c>
      <c r="E237" s="166" t="s">
        <v>0</v>
      </c>
      <c r="F237" s="167" t="s">
        <v>831</v>
      </c>
      <c r="G237" s="168">
        <v>1970204</v>
      </c>
    </row>
    <row r="238" spans="1:7" ht="114.75">
      <c r="A238" s="187">
        <v>231</v>
      </c>
      <c r="B238" s="166" t="s">
        <v>9</v>
      </c>
      <c r="C238" s="166" t="s">
        <v>657</v>
      </c>
      <c r="D238" s="166" t="s">
        <v>645</v>
      </c>
      <c r="E238" s="166" t="s">
        <v>0</v>
      </c>
      <c r="F238" s="167" t="s">
        <v>832</v>
      </c>
      <c r="G238" s="168">
        <v>1053411</v>
      </c>
    </row>
    <row r="239" spans="1:7">
      <c r="A239" s="187">
        <v>232</v>
      </c>
      <c r="B239" s="166" t="s">
        <v>9</v>
      </c>
      <c r="C239" s="166" t="s">
        <v>657</v>
      </c>
      <c r="D239" s="166" t="s">
        <v>645</v>
      </c>
      <c r="E239" s="166" t="s">
        <v>3</v>
      </c>
      <c r="F239" s="167" t="s">
        <v>735</v>
      </c>
      <c r="G239" s="168">
        <v>969911</v>
      </c>
    </row>
    <row r="240" spans="1:7" ht="25.5">
      <c r="A240" s="187">
        <v>233</v>
      </c>
      <c r="B240" s="166" t="s">
        <v>9</v>
      </c>
      <c r="C240" s="166" t="s">
        <v>657</v>
      </c>
      <c r="D240" s="166" t="s">
        <v>645</v>
      </c>
      <c r="E240" s="166" t="s">
        <v>2</v>
      </c>
      <c r="F240" s="167" t="s">
        <v>716</v>
      </c>
      <c r="G240" s="168">
        <v>83500</v>
      </c>
    </row>
    <row r="241" spans="1:7" ht="127.5">
      <c r="A241" s="187">
        <v>234</v>
      </c>
      <c r="B241" s="166" t="s">
        <v>9</v>
      </c>
      <c r="C241" s="166" t="s">
        <v>657</v>
      </c>
      <c r="D241" s="166" t="s">
        <v>647</v>
      </c>
      <c r="E241" s="166" t="s">
        <v>0</v>
      </c>
      <c r="F241" s="167" t="s">
        <v>833</v>
      </c>
      <c r="G241" s="168">
        <v>916793</v>
      </c>
    </row>
    <row r="242" spans="1:7">
      <c r="A242" s="187">
        <v>235</v>
      </c>
      <c r="B242" s="166" t="s">
        <v>9</v>
      </c>
      <c r="C242" s="166" t="s">
        <v>657</v>
      </c>
      <c r="D242" s="166" t="s">
        <v>647</v>
      </c>
      <c r="E242" s="166" t="s">
        <v>3</v>
      </c>
      <c r="F242" s="167" t="s">
        <v>735</v>
      </c>
      <c r="G242" s="168">
        <v>733393</v>
      </c>
    </row>
    <row r="243" spans="1:7" ht="25.5">
      <c r="A243" s="187">
        <v>236</v>
      </c>
      <c r="B243" s="166" t="s">
        <v>9</v>
      </c>
      <c r="C243" s="166" t="s">
        <v>657</v>
      </c>
      <c r="D243" s="166" t="s">
        <v>647</v>
      </c>
      <c r="E243" s="166" t="s">
        <v>2</v>
      </c>
      <c r="F243" s="167" t="s">
        <v>716</v>
      </c>
      <c r="G243" s="168">
        <v>183400</v>
      </c>
    </row>
    <row r="244" spans="1:7" s="186" customFormat="1">
      <c r="A244" s="185">
        <v>237</v>
      </c>
      <c r="B244" s="160" t="s">
        <v>10</v>
      </c>
      <c r="C244" s="160" t="s">
        <v>8</v>
      </c>
      <c r="D244" s="160" t="s">
        <v>322</v>
      </c>
      <c r="E244" s="160" t="s">
        <v>0</v>
      </c>
      <c r="F244" s="161" t="s">
        <v>836</v>
      </c>
      <c r="G244" s="162">
        <v>212762411</v>
      </c>
    </row>
    <row r="245" spans="1:7">
      <c r="A245" s="187">
        <v>238</v>
      </c>
      <c r="B245" s="166" t="s">
        <v>10</v>
      </c>
      <c r="C245" s="166" t="s">
        <v>542</v>
      </c>
      <c r="D245" s="166" t="s">
        <v>322</v>
      </c>
      <c r="E245" s="166" t="s">
        <v>0</v>
      </c>
      <c r="F245" s="167" t="s">
        <v>837</v>
      </c>
      <c r="G245" s="168">
        <v>212762411</v>
      </c>
    </row>
    <row r="246" spans="1:7" ht="40.5" customHeight="1">
      <c r="A246" s="187">
        <v>239</v>
      </c>
      <c r="B246" s="166" t="s">
        <v>10</v>
      </c>
      <c r="C246" s="166" t="s">
        <v>544</v>
      </c>
      <c r="D246" s="166" t="s">
        <v>322</v>
      </c>
      <c r="E246" s="166" t="s">
        <v>0</v>
      </c>
      <c r="F246" s="167" t="s">
        <v>838</v>
      </c>
      <c r="G246" s="168">
        <v>92073742</v>
      </c>
    </row>
    <row r="247" spans="1:7" ht="25.5">
      <c r="A247" s="187">
        <v>240</v>
      </c>
      <c r="B247" s="166" t="s">
        <v>10</v>
      </c>
      <c r="C247" s="166" t="s">
        <v>544</v>
      </c>
      <c r="D247" s="166" t="s">
        <v>546</v>
      </c>
      <c r="E247" s="166" t="s">
        <v>0</v>
      </c>
      <c r="F247" s="167" t="s">
        <v>839</v>
      </c>
      <c r="G247" s="168">
        <v>92073742</v>
      </c>
    </row>
    <row r="248" spans="1:7" ht="25.5">
      <c r="A248" s="187">
        <v>241</v>
      </c>
      <c r="B248" s="166" t="s">
        <v>10</v>
      </c>
      <c r="C248" s="166" t="s">
        <v>544</v>
      </c>
      <c r="D248" s="166" t="s">
        <v>548</v>
      </c>
      <c r="E248" s="166" t="s">
        <v>0</v>
      </c>
      <c r="F248" s="167" t="s">
        <v>840</v>
      </c>
      <c r="G248" s="168">
        <v>90279261</v>
      </c>
    </row>
    <row r="249" spans="1:7" ht="76.5">
      <c r="A249" s="187">
        <v>242</v>
      </c>
      <c r="B249" s="166" t="s">
        <v>10</v>
      </c>
      <c r="C249" s="166" t="s">
        <v>544</v>
      </c>
      <c r="D249" s="166" t="s">
        <v>550</v>
      </c>
      <c r="E249" s="166" t="s">
        <v>0</v>
      </c>
      <c r="F249" s="167" t="s">
        <v>841</v>
      </c>
      <c r="G249" s="168">
        <v>54895000</v>
      </c>
    </row>
    <row r="250" spans="1:7">
      <c r="A250" s="187">
        <v>243</v>
      </c>
      <c r="B250" s="166" t="s">
        <v>10</v>
      </c>
      <c r="C250" s="166" t="s">
        <v>544</v>
      </c>
      <c r="D250" s="166" t="s">
        <v>550</v>
      </c>
      <c r="E250" s="166" t="s">
        <v>5</v>
      </c>
      <c r="F250" s="167" t="s">
        <v>811</v>
      </c>
      <c r="G250" s="168">
        <v>54895000</v>
      </c>
    </row>
    <row r="251" spans="1:7" ht="76.5">
      <c r="A251" s="187">
        <v>244</v>
      </c>
      <c r="B251" s="166" t="s">
        <v>10</v>
      </c>
      <c r="C251" s="166" t="s">
        <v>544</v>
      </c>
      <c r="D251" s="166" t="s">
        <v>552</v>
      </c>
      <c r="E251" s="166" t="s">
        <v>0</v>
      </c>
      <c r="F251" s="167" t="s">
        <v>842</v>
      </c>
      <c r="G251" s="168">
        <v>813000</v>
      </c>
    </row>
    <row r="252" spans="1:7">
      <c r="A252" s="187">
        <v>245</v>
      </c>
      <c r="B252" s="166" t="s">
        <v>10</v>
      </c>
      <c r="C252" s="166" t="s">
        <v>544</v>
      </c>
      <c r="D252" s="166" t="s">
        <v>552</v>
      </c>
      <c r="E252" s="166" t="s">
        <v>5</v>
      </c>
      <c r="F252" s="167" t="s">
        <v>811</v>
      </c>
      <c r="G252" s="168">
        <v>813000</v>
      </c>
    </row>
    <row r="253" spans="1:7" ht="105.75" customHeight="1">
      <c r="A253" s="187">
        <v>246</v>
      </c>
      <c r="B253" s="166" t="s">
        <v>10</v>
      </c>
      <c r="C253" s="166" t="s">
        <v>544</v>
      </c>
      <c r="D253" s="166" t="s">
        <v>554</v>
      </c>
      <c r="E253" s="166" t="s">
        <v>0</v>
      </c>
      <c r="F253" s="167" t="s">
        <v>843</v>
      </c>
      <c r="G253" s="168">
        <v>34571261</v>
      </c>
    </row>
    <row r="254" spans="1:7">
      <c r="A254" s="187">
        <v>247</v>
      </c>
      <c r="B254" s="166" t="s">
        <v>10</v>
      </c>
      <c r="C254" s="166" t="s">
        <v>544</v>
      </c>
      <c r="D254" s="166" t="s">
        <v>554</v>
      </c>
      <c r="E254" s="166" t="s">
        <v>5</v>
      </c>
      <c r="F254" s="167" t="s">
        <v>811</v>
      </c>
      <c r="G254" s="168">
        <v>34571261</v>
      </c>
    </row>
    <row r="255" spans="1:7" ht="38.25">
      <c r="A255" s="187">
        <v>248</v>
      </c>
      <c r="B255" s="166" t="s">
        <v>10</v>
      </c>
      <c r="C255" s="166" t="s">
        <v>544</v>
      </c>
      <c r="D255" s="166" t="s">
        <v>556</v>
      </c>
      <c r="E255" s="166" t="s">
        <v>0</v>
      </c>
      <c r="F255" s="167" t="s">
        <v>844</v>
      </c>
      <c r="G255" s="168">
        <v>1794481</v>
      </c>
    </row>
    <row r="256" spans="1:7" ht="51">
      <c r="A256" s="187">
        <v>249</v>
      </c>
      <c r="B256" s="166" t="s">
        <v>10</v>
      </c>
      <c r="C256" s="166" t="s">
        <v>544</v>
      </c>
      <c r="D256" s="166" t="s">
        <v>558</v>
      </c>
      <c r="E256" s="166" t="s">
        <v>0</v>
      </c>
      <c r="F256" s="167" t="s">
        <v>845</v>
      </c>
      <c r="G256" s="168">
        <v>1794481</v>
      </c>
    </row>
    <row r="257" spans="1:7">
      <c r="A257" s="187">
        <v>250</v>
      </c>
      <c r="B257" s="166" t="s">
        <v>10</v>
      </c>
      <c r="C257" s="166" t="s">
        <v>544</v>
      </c>
      <c r="D257" s="166" t="s">
        <v>558</v>
      </c>
      <c r="E257" s="166" t="s">
        <v>5</v>
      </c>
      <c r="F257" s="167" t="s">
        <v>811</v>
      </c>
      <c r="G257" s="168">
        <v>1794481</v>
      </c>
    </row>
    <row r="258" spans="1:7">
      <c r="A258" s="187">
        <v>251</v>
      </c>
      <c r="B258" s="166" t="s">
        <v>10</v>
      </c>
      <c r="C258" s="166" t="s">
        <v>560</v>
      </c>
      <c r="D258" s="166" t="s">
        <v>322</v>
      </c>
      <c r="E258" s="166" t="s">
        <v>0</v>
      </c>
      <c r="F258" s="167" t="s">
        <v>846</v>
      </c>
      <c r="G258" s="168">
        <v>94849917</v>
      </c>
    </row>
    <row r="259" spans="1:7" s="186" customFormat="1" ht="81.75" customHeight="1">
      <c r="A259" s="187">
        <v>252</v>
      </c>
      <c r="B259" s="166" t="s">
        <v>10</v>
      </c>
      <c r="C259" s="166" t="s">
        <v>560</v>
      </c>
      <c r="D259" s="166" t="s">
        <v>546</v>
      </c>
      <c r="E259" s="166" t="s">
        <v>0</v>
      </c>
      <c r="F259" s="167" t="s">
        <v>839</v>
      </c>
      <c r="G259" s="168">
        <v>94849917</v>
      </c>
    </row>
    <row r="260" spans="1:7" ht="25.5">
      <c r="A260" s="187">
        <v>253</v>
      </c>
      <c r="B260" s="166" t="s">
        <v>10</v>
      </c>
      <c r="C260" s="166" t="s">
        <v>560</v>
      </c>
      <c r="D260" s="166" t="s">
        <v>562</v>
      </c>
      <c r="E260" s="166" t="s">
        <v>0</v>
      </c>
      <c r="F260" s="167" t="s">
        <v>847</v>
      </c>
      <c r="G260" s="168">
        <v>88502861</v>
      </c>
    </row>
    <row r="261" spans="1:7" ht="102">
      <c r="A261" s="187">
        <v>254</v>
      </c>
      <c r="B261" s="166" t="s">
        <v>10</v>
      </c>
      <c r="C261" s="166" t="s">
        <v>560</v>
      </c>
      <c r="D261" s="166" t="s">
        <v>564</v>
      </c>
      <c r="E261" s="166" t="s">
        <v>0</v>
      </c>
      <c r="F261" s="167" t="s">
        <v>848</v>
      </c>
      <c r="G261" s="168">
        <v>54355000</v>
      </c>
    </row>
    <row r="262" spans="1:7">
      <c r="A262" s="187">
        <v>255</v>
      </c>
      <c r="B262" s="166" t="s">
        <v>10</v>
      </c>
      <c r="C262" s="166" t="s">
        <v>560</v>
      </c>
      <c r="D262" s="166" t="s">
        <v>564</v>
      </c>
      <c r="E262" s="166" t="s">
        <v>5</v>
      </c>
      <c r="F262" s="167" t="s">
        <v>811</v>
      </c>
      <c r="G262" s="168">
        <v>54355000</v>
      </c>
    </row>
    <row r="263" spans="1:7" ht="114.75">
      <c r="A263" s="187">
        <v>256</v>
      </c>
      <c r="B263" s="166" t="s">
        <v>10</v>
      </c>
      <c r="C263" s="166" t="s">
        <v>560</v>
      </c>
      <c r="D263" s="166" t="s">
        <v>566</v>
      </c>
      <c r="E263" s="166" t="s">
        <v>0</v>
      </c>
      <c r="F263" s="167" t="s">
        <v>849</v>
      </c>
      <c r="G263" s="168">
        <v>3318000</v>
      </c>
    </row>
    <row r="264" spans="1:7">
      <c r="A264" s="187">
        <v>257</v>
      </c>
      <c r="B264" s="166" t="s">
        <v>10</v>
      </c>
      <c r="C264" s="166" t="s">
        <v>560</v>
      </c>
      <c r="D264" s="166" t="s">
        <v>566</v>
      </c>
      <c r="E264" s="166" t="s">
        <v>5</v>
      </c>
      <c r="F264" s="167" t="s">
        <v>811</v>
      </c>
      <c r="G264" s="168">
        <v>3318000</v>
      </c>
    </row>
    <row r="265" spans="1:7" ht="25.5">
      <c r="A265" s="187">
        <v>258</v>
      </c>
      <c r="B265" s="166" t="s">
        <v>10</v>
      </c>
      <c r="C265" s="166" t="s">
        <v>560</v>
      </c>
      <c r="D265" s="166" t="s">
        <v>568</v>
      </c>
      <c r="E265" s="166" t="s">
        <v>0</v>
      </c>
      <c r="F265" s="167" t="s">
        <v>850</v>
      </c>
      <c r="G265" s="168">
        <v>13359000</v>
      </c>
    </row>
    <row r="266" spans="1:7">
      <c r="A266" s="187">
        <v>259</v>
      </c>
      <c r="B266" s="166" t="s">
        <v>10</v>
      </c>
      <c r="C266" s="166" t="s">
        <v>560</v>
      </c>
      <c r="D266" s="166" t="s">
        <v>568</v>
      </c>
      <c r="E266" s="166" t="s">
        <v>5</v>
      </c>
      <c r="F266" s="167" t="s">
        <v>811</v>
      </c>
      <c r="G266" s="168">
        <v>13359000</v>
      </c>
    </row>
    <row r="267" spans="1:7" s="186" customFormat="1" ht="38.25">
      <c r="A267" s="187">
        <v>260</v>
      </c>
      <c r="B267" s="166" t="s">
        <v>10</v>
      </c>
      <c r="C267" s="166" t="s">
        <v>560</v>
      </c>
      <c r="D267" s="166" t="s">
        <v>570</v>
      </c>
      <c r="E267" s="166" t="s">
        <v>0</v>
      </c>
      <c r="F267" s="167" t="s">
        <v>851</v>
      </c>
      <c r="G267" s="168">
        <v>17113561</v>
      </c>
    </row>
    <row r="268" spans="1:7" s="186" customFormat="1">
      <c r="A268" s="187">
        <v>261</v>
      </c>
      <c r="B268" s="166" t="s">
        <v>10</v>
      </c>
      <c r="C268" s="166" t="s">
        <v>560</v>
      </c>
      <c r="D268" s="166" t="s">
        <v>570</v>
      </c>
      <c r="E268" s="166" t="s">
        <v>5</v>
      </c>
      <c r="F268" s="167" t="s">
        <v>811</v>
      </c>
      <c r="G268" s="168">
        <v>17113561</v>
      </c>
    </row>
    <row r="269" spans="1:7" ht="89.25">
      <c r="A269" s="187">
        <v>262</v>
      </c>
      <c r="B269" s="166" t="s">
        <v>10</v>
      </c>
      <c r="C269" s="166" t="s">
        <v>560</v>
      </c>
      <c r="D269" s="166" t="s">
        <v>572</v>
      </c>
      <c r="E269" s="166" t="s">
        <v>0</v>
      </c>
      <c r="F269" s="167" t="s">
        <v>852</v>
      </c>
      <c r="G269" s="168">
        <v>357300</v>
      </c>
    </row>
    <row r="270" spans="1:7">
      <c r="A270" s="187">
        <v>263</v>
      </c>
      <c r="B270" s="166" t="s">
        <v>10</v>
      </c>
      <c r="C270" s="166" t="s">
        <v>560</v>
      </c>
      <c r="D270" s="166" t="s">
        <v>572</v>
      </c>
      <c r="E270" s="166" t="s">
        <v>5</v>
      </c>
      <c r="F270" s="167" t="s">
        <v>811</v>
      </c>
      <c r="G270" s="168">
        <v>357300</v>
      </c>
    </row>
    <row r="271" spans="1:7" ht="38.25">
      <c r="A271" s="187">
        <v>264</v>
      </c>
      <c r="B271" s="166" t="s">
        <v>10</v>
      </c>
      <c r="C271" s="166" t="s">
        <v>560</v>
      </c>
      <c r="D271" s="166" t="s">
        <v>556</v>
      </c>
      <c r="E271" s="166" t="s">
        <v>0</v>
      </c>
      <c r="F271" s="167" t="s">
        <v>844</v>
      </c>
      <c r="G271" s="168">
        <v>6347056</v>
      </c>
    </row>
    <row r="272" spans="1:7" ht="38.25">
      <c r="A272" s="187">
        <v>265</v>
      </c>
      <c r="B272" s="166" t="s">
        <v>10</v>
      </c>
      <c r="C272" s="166" t="s">
        <v>560</v>
      </c>
      <c r="D272" s="166" t="s">
        <v>574</v>
      </c>
      <c r="E272" s="166" t="s">
        <v>0</v>
      </c>
      <c r="F272" s="167" t="s">
        <v>853</v>
      </c>
      <c r="G272" s="168">
        <v>6347056</v>
      </c>
    </row>
    <row r="273" spans="1:7">
      <c r="A273" s="187">
        <v>266</v>
      </c>
      <c r="B273" s="166" t="s">
        <v>10</v>
      </c>
      <c r="C273" s="166" t="s">
        <v>560</v>
      </c>
      <c r="D273" s="166" t="s">
        <v>574</v>
      </c>
      <c r="E273" s="166" t="s">
        <v>5</v>
      </c>
      <c r="F273" s="167" t="s">
        <v>811</v>
      </c>
      <c r="G273" s="168">
        <v>6347056</v>
      </c>
    </row>
    <row r="274" spans="1:7">
      <c r="A274" s="187">
        <v>267</v>
      </c>
      <c r="B274" s="166" t="s">
        <v>10</v>
      </c>
      <c r="C274" s="166" t="s">
        <v>576</v>
      </c>
      <c r="D274" s="166" t="s">
        <v>322</v>
      </c>
      <c r="E274" s="166" t="s">
        <v>0</v>
      </c>
      <c r="F274" s="167" t="s">
        <v>854</v>
      </c>
      <c r="G274" s="168">
        <v>13033525</v>
      </c>
    </row>
    <row r="275" spans="1:7" s="186" customFormat="1" ht="25.5">
      <c r="A275" s="187">
        <v>268</v>
      </c>
      <c r="B275" s="166" t="s">
        <v>10</v>
      </c>
      <c r="C275" s="166" t="s">
        <v>576</v>
      </c>
      <c r="D275" s="166" t="s">
        <v>546</v>
      </c>
      <c r="E275" s="166" t="s">
        <v>0</v>
      </c>
      <c r="F275" s="167" t="s">
        <v>839</v>
      </c>
      <c r="G275" s="168">
        <v>13033525</v>
      </c>
    </row>
    <row r="276" spans="1:7" ht="25.5">
      <c r="A276" s="187">
        <v>269</v>
      </c>
      <c r="B276" s="166" t="s">
        <v>10</v>
      </c>
      <c r="C276" s="166" t="s">
        <v>576</v>
      </c>
      <c r="D276" s="166" t="s">
        <v>578</v>
      </c>
      <c r="E276" s="166" t="s">
        <v>0</v>
      </c>
      <c r="F276" s="167" t="s">
        <v>855</v>
      </c>
      <c r="G276" s="168">
        <v>12957063</v>
      </c>
    </row>
    <row r="277" spans="1:7" ht="38.25">
      <c r="A277" s="187">
        <v>270</v>
      </c>
      <c r="B277" s="166" t="s">
        <v>10</v>
      </c>
      <c r="C277" s="166" t="s">
        <v>576</v>
      </c>
      <c r="D277" s="166" t="s">
        <v>580</v>
      </c>
      <c r="E277" s="166" t="s">
        <v>0</v>
      </c>
      <c r="F277" s="167" t="s">
        <v>856</v>
      </c>
      <c r="G277" s="168">
        <v>12957063</v>
      </c>
    </row>
    <row r="278" spans="1:7">
      <c r="A278" s="187">
        <v>271</v>
      </c>
      <c r="B278" s="166" t="s">
        <v>10</v>
      </c>
      <c r="C278" s="166" t="s">
        <v>576</v>
      </c>
      <c r="D278" s="166" t="s">
        <v>580</v>
      </c>
      <c r="E278" s="166" t="s">
        <v>5</v>
      </c>
      <c r="F278" s="167" t="s">
        <v>811</v>
      </c>
      <c r="G278" s="168">
        <v>12957063</v>
      </c>
    </row>
    <row r="279" spans="1:7" ht="38.25">
      <c r="A279" s="187">
        <v>272</v>
      </c>
      <c r="B279" s="166" t="s">
        <v>10</v>
      </c>
      <c r="C279" s="166" t="s">
        <v>576</v>
      </c>
      <c r="D279" s="166" t="s">
        <v>556</v>
      </c>
      <c r="E279" s="166" t="s">
        <v>0</v>
      </c>
      <c r="F279" s="167" t="s">
        <v>844</v>
      </c>
      <c r="G279" s="168">
        <v>76462</v>
      </c>
    </row>
    <row r="280" spans="1:7" ht="38.25">
      <c r="A280" s="187">
        <v>273</v>
      </c>
      <c r="B280" s="166" t="s">
        <v>10</v>
      </c>
      <c r="C280" s="166" t="s">
        <v>576</v>
      </c>
      <c r="D280" s="166" t="s">
        <v>582</v>
      </c>
      <c r="E280" s="166" t="s">
        <v>0</v>
      </c>
      <c r="F280" s="167" t="s">
        <v>857</v>
      </c>
      <c r="G280" s="168">
        <v>76462</v>
      </c>
    </row>
    <row r="281" spans="1:7">
      <c r="A281" s="187">
        <v>274</v>
      </c>
      <c r="B281" s="166" t="s">
        <v>10</v>
      </c>
      <c r="C281" s="166" t="s">
        <v>576</v>
      </c>
      <c r="D281" s="166" t="s">
        <v>582</v>
      </c>
      <c r="E281" s="166" t="s">
        <v>5</v>
      </c>
      <c r="F281" s="167" t="s">
        <v>811</v>
      </c>
      <c r="G281" s="168">
        <v>76462</v>
      </c>
    </row>
    <row r="282" spans="1:7">
      <c r="A282" s="187">
        <v>275</v>
      </c>
      <c r="B282" s="166" t="s">
        <v>10</v>
      </c>
      <c r="C282" s="166" t="s">
        <v>596</v>
      </c>
      <c r="D282" s="166" t="s">
        <v>322</v>
      </c>
      <c r="E282" s="166" t="s">
        <v>0</v>
      </c>
      <c r="F282" s="167" t="s">
        <v>858</v>
      </c>
      <c r="G282" s="168">
        <v>6285805</v>
      </c>
    </row>
    <row r="283" spans="1:7" ht="25.5">
      <c r="A283" s="187">
        <v>276</v>
      </c>
      <c r="B283" s="166" t="s">
        <v>10</v>
      </c>
      <c r="C283" s="166" t="s">
        <v>596</v>
      </c>
      <c r="D283" s="166" t="s">
        <v>546</v>
      </c>
      <c r="E283" s="166" t="s">
        <v>0</v>
      </c>
      <c r="F283" s="167" t="s">
        <v>839</v>
      </c>
      <c r="G283" s="168">
        <v>6285805</v>
      </c>
    </row>
    <row r="284" spans="1:7" ht="25.5">
      <c r="A284" s="187">
        <v>277</v>
      </c>
      <c r="B284" s="166" t="s">
        <v>10</v>
      </c>
      <c r="C284" s="166" t="s">
        <v>596</v>
      </c>
      <c r="D284" s="166" t="s">
        <v>598</v>
      </c>
      <c r="E284" s="166" t="s">
        <v>0</v>
      </c>
      <c r="F284" s="167" t="s">
        <v>859</v>
      </c>
      <c r="G284" s="168">
        <v>6285805</v>
      </c>
    </row>
    <row r="285" spans="1:7" ht="25.5">
      <c r="A285" s="187">
        <v>278</v>
      </c>
      <c r="B285" s="166" t="s">
        <v>10</v>
      </c>
      <c r="C285" s="166" t="s">
        <v>596</v>
      </c>
      <c r="D285" s="166" t="s">
        <v>600</v>
      </c>
      <c r="E285" s="166" t="s">
        <v>0</v>
      </c>
      <c r="F285" s="167" t="s">
        <v>860</v>
      </c>
      <c r="G285" s="168">
        <v>3016000</v>
      </c>
    </row>
    <row r="286" spans="1:7" s="186" customFormat="1" ht="25.5">
      <c r="A286" s="187">
        <v>279</v>
      </c>
      <c r="B286" s="166" t="s">
        <v>10</v>
      </c>
      <c r="C286" s="166" t="s">
        <v>596</v>
      </c>
      <c r="D286" s="166" t="s">
        <v>600</v>
      </c>
      <c r="E286" s="166" t="s">
        <v>2</v>
      </c>
      <c r="F286" s="167" t="s">
        <v>716</v>
      </c>
      <c r="G286" s="168">
        <v>3016000</v>
      </c>
    </row>
    <row r="287" spans="1:7" ht="25.5">
      <c r="A287" s="187">
        <v>280</v>
      </c>
      <c r="B287" s="166" t="s">
        <v>10</v>
      </c>
      <c r="C287" s="166" t="s">
        <v>596</v>
      </c>
      <c r="D287" s="166" t="s">
        <v>602</v>
      </c>
      <c r="E287" s="166" t="s">
        <v>0</v>
      </c>
      <c r="F287" s="167" t="s">
        <v>860</v>
      </c>
      <c r="G287" s="168">
        <v>3269805</v>
      </c>
    </row>
    <row r="288" spans="1:7" ht="25.5">
      <c r="A288" s="187">
        <v>281</v>
      </c>
      <c r="B288" s="166" t="s">
        <v>10</v>
      </c>
      <c r="C288" s="166" t="s">
        <v>596</v>
      </c>
      <c r="D288" s="166" t="s">
        <v>602</v>
      </c>
      <c r="E288" s="166" t="s">
        <v>2</v>
      </c>
      <c r="F288" s="167" t="s">
        <v>716</v>
      </c>
      <c r="G288" s="168">
        <v>3269805</v>
      </c>
    </row>
    <row r="289" spans="1:7">
      <c r="A289" s="187">
        <v>282</v>
      </c>
      <c r="B289" s="166" t="s">
        <v>10</v>
      </c>
      <c r="C289" s="166" t="s">
        <v>611</v>
      </c>
      <c r="D289" s="166" t="s">
        <v>322</v>
      </c>
      <c r="E289" s="166" t="s">
        <v>0</v>
      </c>
      <c r="F289" s="167" t="s">
        <v>861</v>
      </c>
      <c r="G289" s="168">
        <v>6519422</v>
      </c>
    </row>
    <row r="290" spans="1:7">
      <c r="A290" s="187">
        <v>283</v>
      </c>
      <c r="B290" s="166" t="s">
        <v>10</v>
      </c>
      <c r="C290" s="166" t="s">
        <v>611</v>
      </c>
      <c r="D290" s="166" t="s">
        <v>326</v>
      </c>
      <c r="E290" s="166" t="s">
        <v>0</v>
      </c>
      <c r="F290" s="167" t="s">
        <v>711</v>
      </c>
      <c r="G290" s="168">
        <v>6519422</v>
      </c>
    </row>
    <row r="291" spans="1:7">
      <c r="A291" s="187">
        <v>284</v>
      </c>
      <c r="B291" s="166" t="s">
        <v>10</v>
      </c>
      <c r="C291" s="166" t="s">
        <v>611</v>
      </c>
      <c r="D291" s="166" t="s">
        <v>380</v>
      </c>
      <c r="E291" s="166" t="s">
        <v>0</v>
      </c>
      <c r="F291" s="167" t="s">
        <v>734</v>
      </c>
      <c r="G291" s="168">
        <v>5765212</v>
      </c>
    </row>
    <row r="292" spans="1:7">
      <c r="A292" s="187">
        <v>285</v>
      </c>
      <c r="B292" s="166" t="s">
        <v>10</v>
      </c>
      <c r="C292" s="166" t="s">
        <v>611</v>
      </c>
      <c r="D292" s="166" t="s">
        <v>380</v>
      </c>
      <c r="E292" s="166" t="s">
        <v>3</v>
      </c>
      <c r="F292" s="167" t="s">
        <v>735</v>
      </c>
      <c r="G292" s="168">
        <v>4862895</v>
      </c>
    </row>
    <row r="293" spans="1:7" ht="25.5">
      <c r="A293" s="187">
        <v>286</v>
      </c>
      <c r="B293" s="166" t="s">
        <v>10</v>
      </c>
      <c r="C293" s="166" t="s">
        <v>611</v>
      </c>
      <c r="D293" s="166" t="s">
        <v>380</v>
      </c>
      <c r="E293" s="166" t="s">
        <v>2</v>
      </c>
      <c r="F293" s="167" t="s">
        <v>716</v>
      </c>
      <c r="G293" s="168">
        <v>902317</v>
      </c>
    </row>
    <row r="294" spans="1:7" ht="25.5">
      <c r="A294" s="187">
        <v>287</v>
      </c>
      <c r="B294" s="166" t="s">
        <v>10</v>
      </c>
      <c r="C294" s="166" t="s">
        <v>611</v>
      </c>
      <c r="D294" s="166" t="s">
        <v>333</v>
      </c>
      <c r="E294" s="166" t="s">
        <v>0</v>
      </c>
      <c r="F294" s="167" t="s">
        <v>715</v>
      </c>
      <c r="G294" s="168">
        <v>754210</v>
      </c>
    </row>
    <row r="295" spans="1:7" ht="25.5">
      <c r="A295" s="187">
        <v>288</v>
      </c>
      <c r="B295" s="166" t="s">
        <v>10</v>
      </c>
      <c r="C295" s="166" t="s">
        <v>611</v>
      </c>
      <c r="D295" s="166" t="s">
        <v>333</v>
      </c>
      <c r="E295" s="166" t="s">
        <v>1</v>
      </c>
      <c r="F295" s="167" t="s">
        <v>713</v>
      </c>
      <c r="G295" s="168">
        <v>754210</v>
      </c>
    </row>
    <row r="296" spans="1:7" s="186" customFormat="1">
      <c r="A296" s="185">
        <v>289</v>
      </c>
      <c r="B296" s="160" t="s">
        <v>11</v>
      </c>
      <c r="C296" s="160" t="s">
        <v>8</v>
      </c>
      <c r="D296" s="160" t="s">
        <v>322</v>
      </c>
      <c r="E296" s="160" t="s">
        <v>0</v>
      </c>
      <c r="F296" s="161" t="s">
        <v>862</v>
      </c>
      <c r="G296" s="162">
        <v>56363629</v>
      </c>
    </row>
    <row r="297" spans="1:7">
      <c r="A297" s="187">
        <v>290</v>
      </c>
      <c r="B297" s="166" t="s">
        <v>11</v>
      </c>
      <c r="C297" s="166" t="s">
        <v>542</v>
      </c>
      <c r="D297" s="166" t="s">
        <v>322</v>
      </c>
      <c r="E297" s="166" t="s">
        <v>0</v>
      </c>
      <c r="F297" s="167" t="s">
        <v>837</v>
      </c>
      <c r="G297" s="168">
        <v>20223677</v>
      </c>
    </row>
    <row r="298" spans="1:7">
      <c r="A298" s="187">
        <v>291</v>
      </c>
      <c r="B298" s="166" t="s">
        <v>11</v>
      </c>
      <c r="C298" s="166" t="s">
        <v>576</v>
      </c>
      <c r="D298" s="166" t="s">
        <v>322</v>
      </c>
      <c r="E298" s="166" t="s">
        <v>0</v>
      </c>
      <c r="F298" s="167" t="s">
        <v>854</v>
      </c>
      <c r="G298" s="168">
        <v>12743646</v>
      </c>
    </row>
    <row r="299" spans="1:7" ht="38.25">
      <c r="A299" s="187">
        <v>292</v>
      </c>
      <c r="B299" s="166" t="s">
        <v>11</v>
      </c>
      <c r="C299" s="166" t="s">
        <v>576</v>
      </c>
      <c r="D299" s="166" t="s">
        <v>584</v>
      </c>
      <c r="E299" s="166" t="s">
        <v>0</v>
      </c>
      <c r="F299" s="167" t="s">
        <v>863</v>
      </c>
      <c r="G299" s="168">
        <v>12743646</v>
      </c>
    </row>
    <row r="300" spans="1:7" ht="38.25">
      <c r="A300" s="187">
        <v>293</v>
      </c>
      <c r="B300" s="166" t="s">
        <v>11</v>
      </c>
      <c r="C300" s="166" t="s">
        <v>576</v>
      </c>
      <c r="D300" s="166" t="s">
        <v>586</v>
      </c>
      <c r="E300" s="166" t="s">
        <v>0</v>
      </c>
      <c r="F300" s="167" t="s">
        <v>864</v>
      </c>
      <c r="G300" s="168">
        <v>7682511</v>
      </c>
    </row>
    <row r="301" spans="1:7" ht="25.5">
      <c r="A301" s="187">
        <v>294</v>
      </c>
      <c r="B301" s="166" t="s">
        <v>11</v>
      </c>
      <c r="C301" s="166" t="s">
        <v>576</v>
      </c>
      <c r="D301" s="166" t="s">
        <v>588</v>
      </c>
      <c r="E301" s="166" t="s">
        <v>0</v>
      </c>
      <c r="F301" s="167" t="s">
        <v>865</v>
      </c>
      <c r="G301" s="168">
        <v>7682511</v>
      </c>
    </row>
    <row r="302" spans="1:7">
      <c r="A302" s="187">
        <v>295</v>
      </c>
      <c r="B302" s="166" t="s">
        <v>11</v>
      </c>
      <c r="C302" s="166" t="s">
        <v>576</v>
      </c>
      <c r="D302" s="166" t="s">
        <v>588</v>
      </c>
      <c r="E302" s="166" t="s">
        <v>5</v>
      </c>
      <c r="F302" s="167" t="s">
        <v>811</v>
      </c>
      <c r="G302" s="168">
        <v>7682511</v>
      </c>
    </row>
    <row r="303" spans="1:7" ht="25.5">
      <c r="A303" s="187">
        <v>296</v>
      </c>
      <c r="B303" s="166" t="s">
        <v>11</v>
      </c>
      <c r="C303" s="166" t="s">
        <v>576</v>
      </c>
      <c r="D303" s="166" t="s">
        <v>590</v>
      </c>
      <c r="E303" s="166" t="s">
        <v>0</v>
      </c>
      <c r="F303" s="167" t="s">
        <v>866</v>
      </c>
      <c r="G303" s="168">
        <v>5061135</v>
      </c>
    </row>
    <row r="304" spans="1:7" ht="25.5">
      <c r="A304" s="187">
        <v>297</v>
      </c>
      <c r="B304" s="166" t="s">
        <v>11</v>
      </c>
      <c r="C304" s="166" t="s">
        <v>576</v>
      </c>
      <c r="D304" s="166" t="s">
        <v>592</v>
      </c>
      <c r="E304" s="166" t="s">
        <v>0</v>
      </c>
      <c r="F304" s="167" t="s">
        <v>867</v>
      </c>
      <c r="G304" s="168">
        <v>4850377</v>
      </c>
    </row>
    <row r="305" spans="1:7">
      <c r="A305" s="187">
        <v>298</v>
      </c>
      <c r="B305" s="166" t="s">
        <v>11</v>
      </c>
      <c r="C305" s="166" t="s">
        <v>576</v>
      </c>
      <c r="D305" s="166" t="s">
        <v>592</v>
      </c>
      <c r="E305" s="166" t="s">
        <v>5</v>
      </c>
      <c r="F305" s="167" t="s">
        <v>811</v>
      </c>
      <c r="G305" s="168">
        <v>4850377</v>
      </c>
    </row>
    <row r="306" spans="1:7" ht="51">
      <c r="A306" s="187">
        <v>299</v>
      </c>
      <c r="B306" s="166" t="s">
        <v>11</v>
      </c>
      <c r="C306" s="166" t="s">
        <v>576</v>
      </c>
      <c r="D306" s="166" t="s">
        <v>594</v>
      </c>
      <c r="E306" s="166" t="s">
        <v>0</v>
      </c>
      <c r="F306" s="167" t="s">
        <v>868</v>
      </c>
      <c r="G306" s="168">
        <v>210758</v>
      </c>
    </row>
    <row r="307" spans="1:7">
      <c r="A307" s="187">
        <v>300</v>
      </c>
      <c r="B307" s="166" t="s">
        <v>11</v>
      </c>
      <c r="C307" s="166" t="s">
        <v>576</v>
      </c>
      <c r="D307" s="166" t="s">
        <v>594</v>
      </c>
      <c r="E307" s="166" t="s">
        <v>5</v>
      </c>
      <c r="F307" s="167" t="s">
        <v>811</v>
      </c>
      <c r="G307" s="168">
        <v>210758</v>
      </c>
    </row>
    <row r="308" spans="1:7">
      <c r="A308" s="187">
        <v>301</v>
      </c>
      <c r="B308" s="166" t="s">
        <v>11</v>
      </c>
      <c r="C308" s="166" t="s">
        <v>596</v>
      </c>
      <c r="D308" s="166" t="s">
        <v>322</v>
      </c>
      <c r="E308" s="166" t="s">
        <v>0</v>
      </c>
      <c r="F308" s="167" t="s">
        <v>858</v>
      </c>
      <c r="G308" s="168">
        <v>7480031</v>
      </c>
    </row>
    <row r="309" spans="1:7" ht="29.25" customHeight="1">
      <c r="A309" s="187">
        <v>302</v>
      </c>
      <c r="B309" s="166" t="s">
        <v>11</v>
      </c>
      <c r="C309" s="166" t="s">
        <v>596</v>
      </c>
      <c r="D309" s="166" t="s">
        <v>584</v>
      </c>
      <c r="E309" s="166" t="s">
        <v>0</v>
      </c>
      <c r="F309" s="167" t="s">
        <v>863</v>
      </c>
      <c r="G309" s="168">
        <v>7480031</v>
      </c>
    </row>
    <row r="310" spans="1:7" ht="25.5">
      <c r="A310" s="187">
        <v>303</v>
      </c>
      <c r="B310" s="166" t="s">
        <v>11</v>
      </c>
      <c r="C310" s="166" t="s">
        <v>596</v>
      </c>
      <c r="D310" s="166" t="s">
        <v>603</v>
      </c>
      <c r="E310" s="166" t="s">
        <v>0</v>
      </c>
      <c r="F310" s="167" t="s">
        <v>869</v>
      </c>
      <c r="G310" s="168">
        <v>7280031</v>
      </c>
    </row>
    <row r="311" spans="1:7">
      <c r="A311" s="187">
        <v>304</v>
      </c>
      <c r="B311" s="166" t="s">
        <v>11</v>
      </c>
      <c r="C311" s="166" t="s">
        <v>596</v>
      </c>
      <c r="D311" s="166" t="s">
        <v>605</v>
      </c>
      <c r="E311" s="166" t="s">
        <v>0</v>
      </c>
      <c r="F311" s="167" t="s">
        <v>870</v>
      </c>
      <c r="G311" s="168">
        <v>837966</v>
      </c>
    </row>
    <row r="312" spans="1:7">
      <c r="A312" s="187">
        <v>305</v>
      </c>
      <c r="B312" s="166" t="s">
        <v>11</v>
      </c>
      <c r="C312" s="166" t="s">
        <v>596</v>
      </c>
      <c r="D312" s="166" t="s">
        <v>605</v>
      </c>
      <c r="E312" s="166" t="s">
        <v>3</v>
      </c>
      <c r="F312" s="167" t="s">
        <v>735</v>
      </c>
      <c r="G312" s="168">
        <v>800000</v>
      </c>
    </row>
    <row r="313" spans="1:7" ht="25.5">
      <c r="A313" s="187">
        <v>306</v>
      </c>
      <c r="B313" s="166" t="s">
        <v>11</v>
      </c>
      <c r="C313" s="166" t="s">
        <v>596</v>
      </c>
      <c r="D313" s="166" t="s">
        <v>605</v>
      </c>
      <c r="E313" s="166" t="s">
        <v>2</v>
      </c>
      <c r="F313" s="167" t="s">
        <v>716</v>
      </c>
      <c r="G313" s="168">
        <v>37966</v>
      </c>
    </row>
    <row r="314" spans="1:7" ht="25.5">
      <c r="A314" s="187">
        <v>307</v>
      </c>
      <c r="B314" s="166" t="s">
        <v>11</v>
      </c>
      <c r="C314" s="166" t="s">
        <v>596</v>
      </c>
      <c r="D314" s="166" t="s">
        <v>607</v>
      </c>
      <c r="E314" s="166" t="s">
        <v>0</v>
      </c>
      <c r="F314" s="167" t="s">
        <v>871</v>
      </c>
      <c r="G314" s="168">
        <v>6442065</v>
      </c>
    </row>
    <row r="315" spans="1:7">
      <c r="A315" s="187">
        <v>308</v>
      </c>
      <c r="B315" s="166" t="s">
        <v>11</v>
      </c>
      <c r="C315" s="166" t="s">
        <v>596</v>
      </c>
      <c r="D315" s="166" t="s">
        <v>607</v>
      </c>
      <c r="E315" s="166" t="s">
        <v>3</v>
      </c>
      <c r="F315" s="167" t="s">
        <v>735</v>
      </c>
      <c r="G315" s="168">
        <v>5115643</v>
      </c>
    </row>
    <row r="316" spans="1:7" ht="25.5">
      <c r="A316" s="187">
        <v>309</v>
      </c>
      <c r="B316" s="166" t="s">
        <v>11</v>
      </c>
      <c r="C316" s="166" t="s">
        <v>596</v>
      </c>
      <c r="D316" s="166" t="s">
        <v>607</v>
      </c>
      <c r="E316" s="166" t="s">
        <v>2</v>
      </c>
      <c r="F316" s="167" t="s">
        <v>716</v>
      </c>
      <c r="G316" s="168">
        <v>1302422</v>
      </c>
    </row>
    <row r="317" spans="1:7">
      <c r="A317" s="187">
        <v>310</v>
      </c>
      <c r="B317" s="166" t="s">
        <v>11</v>
      </c>
      <c r="C317" s="166" t="s">
        <v>596</v>
      </c>
      <c r="D317" s="166" t="s">
        <v>607</v>
      </c>
      <c r="E317" s="166" t="s">
        <v>336</v>
      </c>
      <c r="F317" s="167" t="s">
        <v>717</v>
      </c>
      <c r="G317" s="168">
        <v>24000</v>
      </c>
    </row>
    <row r="318" spans="1:7" s="186" customFormat="1" ht="25.5">
      <c r="A318" s="187">
        <v>311</v>
      </c>
      <c r="B318" s="166" t="s">
        <v>11</v>
      </c>
      <c r="C318" s="166" t="s">
        <v>596</v>
      </c>
      <c r="D318" s="166" t="s">
        <v>590</v>
      </c>
      <c r="E318" s="166" t="s">
        <v>0</v>
      </c>
      <c r="F318" s="167" t="s">
        <v>866</v>
      </c>
      <c r="G318" s="168">
        <v>100000</v>
      </c>
    </row>
    <row r="319" spans="1:7" ht="38.25">
      <c r="A319" s="187">
        <v>312</v>
      </c>
      <c r="B319" s="166" t="s">
        <v>11</v>
      </c>
      <c r="C319" s="166" t="s">
        <v>596</v>
      </c>
      <c r="D319" s="166" t="s">
        <v>609</v>
      </c>
      <c r="E319" s="166" t="s">
        <v>0</v>
      </c>
      <c r="F319" s="167" t="s">
        <v>872</v>
      </c>
      <c r="G319" s="168">
        <v>100000</v>
      </c>
    </row>
    <row r="320" spans="1:7" ht="25.5">
      <c r="A320" s="187">
        <v>313</v>
      </c>
      <c r="B320" s="166" t="s">
        <v>11</v>
      </c>
      <c r="C320" s="166" t="s">
        <v>596</v>
      </c>
      <c r="D320" s="166" t="s">
        <v>609</v>
      </c>
      <c r="E320" s="166" t="s">
        <v>2</v>
      </c>
      <c r="F320" s="167" t="s">
        <v>716</v>
      </c>
      <c r="G320" s="168">
        <v>100000</v>
      </c>
    </row>
    <row r="321" spans="1:7" ht="38.25">
      <c r="A321" s="187">
        <v>314</v>
      </c>
      <c r="B321" s="166" t="s">
        <v>11</v>
      </c>
      <c r="C321" s="166" t="s">
        <v>596</v>
      </c>
      <c r="D321" s="166" t="s">
        <v>957</v>
      </c>
      <c r="E321" s="166" t="s">
        <v>0</v>
      </c>
      <c r="F321" s="167" t="s">
        <v>958</v>
      </c>
      <c r="G321" s="168">
        <v>50000</v>
      </c>
    </row>
    <row r="322" spans="1:7" ht="51">
      <c r="A322" s="187">
        <v>315</v>
      </c>
      <c r="B322" s="166" t="s">
        <v>11</v>
      </c>
      <c r="C322" s="166" t="s">
        <v>596</v>
      </c>
      <c r="D322" s="166" t="s">
        <v>959</v>
      </c>
      <c r="E322" s="166" t="s">
        <v>0</v>
      </c>
      <c r="F322" s="167" t="s">
        <v>960</v>
      </c>
      <c r="G322" s="168">
        <v>50000</v>
      </c>
    </row>
    <row r="323" spans="1:7" ht="25.5">
      <c r="A323" s="187">
        <v>316</v>
      </c>
      <c r="B323" s="166" t="s">
        <v>11</v>
      </c>
      <c r="C323" s="166" t="s">
        <v>596</v>
      </c>
      <c r="D323" s="166" t="s">
        <v>959</v>
      </c>
      <c r="E323" s="166" t="s">
        <v>2</v>
      </c>
      <c r="F323" s="167" t="s">
        <v>716</v>
      </c>
      <c r="G323" s="168">
        <v>50000</v>
      </c>
    </row>
    <row r="324" spans="1:7" ht="25.5">
      <c r="A324" s="187">
        <v>317</v>
      </c>
      <c r="B324" s="166" t="s">
        <v>11</v>
      </c>
      <c r="C324" s="166" t="s">
        <v>596</v>
      </c>
      <c r="D324" s="166" t="s">
        <v>961</v>
      </c>
      <c r="E324" s="166" t="s">
        <v>0</v>
      </c>
      <c r="F324" s="167" t="s">
        <v>962</v>
      </c>
      <c r="G324" s="168">
        <v>50000</v>
      </c>
    </row>
    <row r="325" spans="1:7" ht="25.5">
      <c r="A325" s="187">
        <v>318</v>
      </c>
      <c r="B325" s="166" t="s">
        <v>11</v>
      </c>
      <c r="C325" s="166" t="s">
        <v>596</v>
      </c>
      <c r="D325" s="166" t="s">
        <v>963</v>
      </c>
      <c r="E325" s="166" t="s">
        <v>0</v>
      </c>
      <c r="F325" s="167" t="s">
        <v>964</v>
      </c>
      <c r="G325" s="168">
        <v>50000</v>
      </c>
    </row>
    <row r="326" spans="1:7" s="186" customFormat="1" ht="25.5">
      <c r="A326" s="187">
        <v>319</v>
      </c>
      <c r="B326" s="166" t="s">
        <v>11</v>
      </c>
      <c r="C326" s="166" t="s">
        <v>596</v>
      </c>
      <c r="D326" s="166" t="s">
        <v>963</v>
      </c>
      <c r="E326" s="166" t="s">
        <v>2</v>
      </c>
      <c r="F326" s="167" t="s">
        <v>716</v>
      </c>
      <c r="G326" s="168">
        <v>50000</v>
      </c>
    </row>
    <row r="327" spans="1:7">
      <c r="A327" s="187">
        <v>320</v>
      </c>
      <c r="B327" s="166" t="s">
        <v>11</v>
      </c>
      <c r="C327" s="166" t="s">
        <v>613</v>
      </c>
      <c r="D327" s="166" t="s">
        <v>322</v>
      </c>
      <c r="E327" s="166" t="s">
        <v>0</v>
      </c>
      <c r="F327" s="167" t="s">
        <v>873</v>
      </c>
      <c r="G327" s="168">
        <v>27031455</v>
      </c>
    </row>
    <row r="328" spans="1:7">
      <c r="A328" s="187">
        <v>321</v>
      </c>
      <c r="B328" s="166" t="s">
        <v>11</v>
      </c>
      <c r="C328" s="166" t="s">
        <v>615</v>
      </c>
      <c r="D328" s="166" t="s">
        <v>322</v>
      </c>
      <c r="E328" s="166" t="s">
        <v>0</v>
      </c>
      <c r="F328" s="167" t="s">
        <v>874</v>
      </c>
      <c r="G328" s="168">
        <v>24716282</v>
      </c>
    </row>
    <row r="329" spans="1:7" ht="38.25">
      <c r="A329" s="187">
        <v>322</v>
      </c>
      <c r="B329" s="166" t="s">
        <v>11</v>
      </c>
      <c r="C329" s="166" t="s">
        <v>615</v>
      </c>
      <c r="D329" s="166" t="s">
        <v>584</v>
      </c>
      <c r="E329" s="166" t="s">
        <v>0</v>
      </c>
      <c r="F329" s="167" t="s">
        <v>863</v>
      </c>
      <c r="G329" s="168">
        <v>24716282</v>
      </c>
    </row>
    <row r="330" spans="1:7" ht="25.5">
      <c r="A330" s="187">
        <v>323</v>
      </c>
      <c r="B330" s="166" t="s">
        <v>11</v>
      </c>
      <c r="C330" s="166" t="s">
        <v>615</v>
      </c>
      <c r="D330" s="166" t="s">
        <v>617</v>
      </c>
      <c r="E330" s="166" t="s">
        <v>0</v>
      </c>
      <c r="F330" s="167" t="s">
        <v>875</v>
      </c>
      <c r="G330" s="168">
        <v>24716282</v>
      </c>
    </row>
    <row r="331" spans="1:7" ht="38.25">
      <c r="A331" s="187">
        <v>324</v>
      </c>
      <c r="B331" s="166" t="s">
        <v>11</v>
      </c>
      <c r="C331" s="166" t="s">
        <v>615</v>
      </c>
      <c r="D331" s="166" t="s">
        <v>619</v>
      </c>
      <c r="E331" s="166" t="s">
        <v>0</v>
      </c>
      <c r="F331" s="167" t="s">
        <v>876</v>
      </c>
      <c r="G331" s="168">
        <v>5773660</v>
      </c>
    </row>
    <row r="332" spans="1:7">
      <c r="A332" s="187">
        <v>325</v>
      </c>
      <c r="B332" s="166" t="s">
        <v>11</v>
      </c>
      <c r="C332" s="166" t="s">
        <v>615</v>
      </c>
      <c r="D332" s="166" t="s">
        <v>619</v>
      </c>
      <c r="E332" s="166" t="s">
        <v>5</v>
      </c>
      <c r="F332" s="167" t="s">
        <v>811</v>
      </c>
      <c r="G332" s="168">
        <v>5773660</v>
      </c>
    </row>
    <row r="333" spans="1:7" ht="25.5">
      <c r="A333" s="187">
        <v>326</v>
      </c>
      <c r="B333" s="166" t="s">
        <v>11</v>
      </c>
      <c r="C333" s="166" t="s">
        <v>615</v>
      </c>
      <c r="D333" s="166" t="s">
        <v>621</v>
      </c>
      <c r="E333" s="166" t="s">
        <v>0</v>
      </c>
      <c r="F333" s="167" t="s">
        <v>877</v>
      </c>
      <c r="G333" s="168">
        <v>15634877</v>
      </c>
    </row>
    <row r="334" spans="1:7" s="186" customFormat="1">
      <c r="A334" s="187">
        <v>327</v>
      </c>
      <c r="B334" s="166" t="s">
        <v>11</v>
      </c>
      <c r="C334" s="166" t="s">
        <v>615</v>
      </c>
      <c r="D334" s="166" t="s">
        <v>621</v>
      </c>
      <c r="E334" s="166" t="s">
        <v>5</v>
      </c>
      <c r="F334" s="167" t="s">
        <v>811</v>
      </c>
      <c r="G334" s="168">
        <v>15634877</v>
      </c>
    </row>
    <row r="335" spans="1:7" ht="38.25">
      <c r="A335" s="187">
        <v>328</v>
      </c>
      <c r="B335" s="166" t="s">
        <v>11</v>
      </c>
      <c r="C335" s="166" t="s">
        <v>615</v>
      </c>
      <c r="D335" s="166" t="s">
        <v>623</v>
      </c>
      <c r="E335" s="166" t="s">
        <v>0</v>
      </c>
      <c r="F335" s="167" t="s">
        <v>878</v>
      </c>
      <c r="G335" s="168">
        <v>1507745</v>
      </c>
    </row>
    <row r="336" spans="1:7">
      <c r="A336" s="187">
        <v>329</v>
      </c>
      <c r="B336" s="166" t="s">
        <v>11</v>
      </c>
      <c r="C336" s="166" t="s">
        <v>615</v>
      </c>
      <c r="D336" s="166" t="s">
        <v>623</v>
      </c>
      <c r="E336" s="166" t="s">
        <v>5</v>
      </c>
      <c r="F336" s="167" t="s">
        <v>811</v>
      </c>
      <c r="G336" s="168">
        <v>1507745</v>
      </c>
    </row>
    <row r="337" spans="1:7">
      <c r="A337" s="187">
        <v>330</v>
      </c>
      <c r="B337" s="166" t="s">
        <v>11</v>
      </c>
      <c r="C337" s="166" t="s">
        <v>615</v>
      </c>
      <c r="D337" s="166" t="s">
        <v>625</v>
      </c>
      <c r="E337" s="166" t="s">
        <v>0</v>
      </c>
      <c r="F337" s="167" t="s">
        <v>879</v>
      </c>
      <c r="G337" s="168">
        <v>1600000</v>
      </c>
    </row>
    <row r="338" spans="1:7" s="186" customFormat="1" ht="25.5">
      <c r="A338" s="187">
        <v>331</v>
      </c>
      <c r="B338" s="166" t="s">
        <v>11</v>
      </c>
      <c r="C338" s="166" t="s">
        <v>615</v>
      </c>
      <c r="D338" s="166" t="s">
        <v>625</v>
      </c>
      <c r="E338" s="166" t="s">
        <v>2</v>
      </c>
      <c r="F338" s="167" t="s">
        <v>716</v>
      </c>
      <c r="G338" s="168">
        <v>1600000</v>
      </c>
    </row>
    <row r="339" spans="1:7" ht="76.5">
      <c r="A339" s="187">
        <v>332</v>
      </c>
      <c r="B339" s="166" t="s">
        <v>11</v>
      </c>
      <c r="C339" s="166" t="s">
        <v>615</v>
      </c>
      <c r="D339" s="166" t="s">
        <v>627</v>
      </c>
      <c r="E339" s="166" t="s">
        <v>0</v>
      </c>
      <c r="F339" s="167" t="s">
        <v>880</v>
      </c>
      <c r="G339" s="168">
        <v>200000</v>
      </c>
    </row>
    <row r="340" spans="1:7">
      <c r="A340" s="187">
        <v>333</v>
      </c>
      <c r="B340" s="166" t="s">
        <v>11</v>
      </c>
      <c r="C340" s="166" t="s">
        <v>615</v>
      </c>
      <c r="D340" s="166" t="s">
        <v>627</v>
      </c>
      <c r="E340" s="166" t="s">
        <v>5</v>
      </c>
      <c r="F340" s="167" t="s">
        <v>811</v>
      </c>
      <c r="G340" s="168">
        <v>200000</v>
      </c>
    </row>
    <row r="341" spans="1:7">
      <c r="A341" s="187">
        <v>334</v>
      </c>
      <c r="B341" s="166" t="s">
        <v>11</v>
      </c>
      <c r="C341" s="166" t="s">
        <v>629</v>
      </c>
      <c r="D341" s="166" t="s">
        <v>322</v>
      </c>
      <c r="E341" s="166" t="s">
        <v>0</v>
      </c>
      <c r="F341" s="167" t="s">
        <v>881</v>
      </c>
      <c r="G341" s="168">
        <v>2315173</v>
      </c>
    </row>
    <row r="342" spans="1:7" s="186" customFormat="1">
      <c r="A342" s="187">
        <v>335</v>
      </c>
      <c r="B342" s="166" t="s">
        <v>11</v>
      </c>
      <c r="C342" s="166" t="s">
        <v>629</v>
      </c>
      <c r="D342" s="166" t="s">
        <v>326</v>
      </c>
      <c r="E342" s="166" t="s">
        <v>0</v>
      </c>
      <c r="F342" s="167" t="s">
        <v>711</v>
      </c>
      <c r="G342" s="168">
        <v>2315173</v>
      </c>
    </row>
    <row r="343" spans="1:7">
      <c r="A343" s="187">
        <v>336</v>
      </c>
      <c r="B343" s="166" t="s">
        <v>11</v>
      </c>
      <c r="C343" s="166" t="s">
        <v>629</v>
      </c>
      <c r="D343" s="166" t="s">
        <v>380</v>
      </c>
      <c r="E343" s="166" t="s">
        <v>0</v>
      </c>
      <c r="F343" s="167" t="s">
        <v>734</v>
      </c>
      <c r="G343" s="168">
        <v>1628597</v>
      </c>
    </row>
    <row r="344" spans="1:7">
      <c r="A344" s="187">
        <v>337</v>
      </c>
      <c r="B344" s="166" t="s">
        <v>11</v>
      </c>
      <c r="C344" s="166" t="s">
        <v>629</v>
      </c>
      <c r="D344" s="166" t="s">
        <v>380</v>
      </c>
      <c r="E344" s="166" t="s">
        <v>3</v>
      </c>
      <c r="F344" s="167" t="s">
        <v>735</v>
      </c>
      <c r="G344" s="168">
        <v>954348</v>
      </c>
    </row>
    <row r="345" spans="1:7" ht="25.5">
      <c r="A345" s="187">
        <v>338</v>
      </c>
      <c r="B345" s="166" t="s">
        <v>11</v>
      </c>
      <c r="C345" s="166" t="s">
        <v>629</v>
      </c>
      <c r="D345" s="166" t="s">
        <v>380</v>
      </c>
      <c r="E345" s="166" t="s">
        <v>2</v>
      </c>
      <c r="F345" s="167" t="s">
        <v>716</v>
      </c>
      <c r="G345" s="168">
        <v>674149</v>
      </c>
    </row>
    <row r="346" spans="1:7" s="186" customFormat="1">
      <c r="A346" s="187">
        <v>339</v>
      </c>
      <c r="B346" s="166" t="s">
        <v>11</v>
      </c>
      <c r="C346" s="166" t="s">
        <v>629</v>
      </c>
      <c r="D346" s="166" t="s">
        <v>380</v>
      </c>
      <c r="E346" s="166" t="s">
        <v>336</v>
      </c>
      <c r="F346" s="167" t="s">
        <v>717</v>
      </c>
      <c r="G346" s="168">
        <v>100</v>
      </c>
    </row>
    <row r="347" spans="1:7" ht="25.5">
      <c r="A347" s="187">
        <v>340</v>
      </c>
      <c r="B347" s="166" t="s">
        <v>11</v>
      </c>
      <c r="C347" s="166" t="s">
        <v>629</v>
      </c>
      <c r="D347" s="166" t="s">
        <v>333</v>
      </c>
      <c r="E347" s="166" t="s">
        <v>0</v>
      </c>
      <c r="F347" s="167" t="s">
        <v>715</v>
      </c>
      <c r="G347" s="168">
        <v>686576</v>
      </c>
    </row>
    <row r="348" spans="1:7" ht="25.5">
      <c r="A348" s="187">
        <v>341</v>
      </c>
      <c r="B348" s="166" t="s">
        <v>11</v>
      </c>
      <c r="C348" s="166" t="s">
        <v>629</v>
      </c>
      <c r="D348" s="166" t="s">
        <v>333</v>
      </c>
      <c r="E348" s="166" t="s">
        <v>1</v>
      </c>
      <c r="F348" s="167" t="s">
        <v>713</v>
      </c>
      <c r="G348" s="168">
        <v>681576</v>
      </c>
    </row>
    <row r="349" spans="1:7" ht="25.5">
      <c r="A349" s="187">
        <v>342</v>
      </c>
      <c r="B349" s="166" t="s">
        <v>11</v>
      </c>
      <c r="C349" s="166" t="s">
        <v>629</v>
      </c>
      <c r="D349" s="166" t="s">
        <v>333</v>
      </c>
      <c r="E349" s="166" t="s">
        <v>2</v>
      </c>
      <c r="F349" s="167" t="s">
        <v>716</v>
      </c>
      <c r="G349" s="168">
        <v>5000</v>
      </c>
    </row>
    <row r="350" spans="1:7">
      <c r="A350" s="187">
        <v>343</v>
      </c>
      <c r="B350" s="166" t="s">
        <v>11</v>
      </c>
      <c r="C350" s="166" t="s">
        <v>631</v>
      </c>
      <c r="D350" s="166" t="s">
        <v>322</v>
      </c>
      <c r="E350" s="166" t="s">
        <v>0</v>
      </c>
      <c r="F350" s="167" t="s">
        <v>795</v>
      </c>
      <c r="G350" s="168">
        <v>1085158</v>
      </c>
    </row>
    <row r="351" spans="1:7">
      <c r="A351" s="187">
        <v>344</v>
      </c>
      <c r="B351" s="166" t="s">
        <v>11</v>
      </c>
      <c r="C351" s="166" t="s">
        <v>633</v>
      </c>
      <c r="D351" s="166" t="s">
        <v>322</v>
      </c>
      <c r="E351" s="166" t="s">
        <v>0</v>
      </c>
      <c r="F351" s="167" t="s">
        <v>796</v>
      </c>
      <c r="G351" s="168">
        <v>1085158</v>
      </c>
    </row>
    <row r="352" spans="1:7" s="186" customFormat="1" ht="38.25">
      <c r="A352" s="187">
        <v>345</v>
      </c>
      <c r="B352" s="166" t="s">
        <v>11</v>
      </c>
      <c r="C352" s="166" t="s">
        <v>633</v>
      </c>
      <c r="D352" s="166" t="s">
        <v>584</v>
      </c>
      <c r="E352" s="166" t="s">
        <v>0</v>
      </c>
      <c r="F352" s="167" t="s">
        <v>863</v>
      </c>
      <c r="G352" s="168">
        <v>1085158</v>
      </c>
    </row>
    <row r="353" spans="1:7">
      <c r="A353" s="187">
        <v>346</v>
      </c>
      <c r="B353" s="166" t="s">
        <v>11</v>
      </c>
      <c r="C353" s="166" t="s">
        <v>633</v>
      </c>
      <c r="D353" s="166" t="s">
        <v>653</v>
      </c>
      <c r="E353" s="166" t="s">
        <v>0</v>
      </c>
      <c r="F353" s="167" t="s">
        <v>882</v>
      </c>
      <c r="G353" s="168">
        <v>1085158</v>
      </c>
    </row>
    <row r="354" spans="1:7" s="186" customFormat="1" ht="38.25">
      <c r="A354" s="187">
        <v>347</v>
      </c>
      <c r="B354" s="166" t="s">
        <v>11</v>
      </c>
      <c r="C354" s="166" t="s">
        <v>633</v>
      </c>
      <c r="D354" s="166" t="s">
        <v>655</v>
      </c>
      <c r="E354" s="166" t="s">
        <v>0</v>
      </c>
      <c r="F354" s="167" t="s">
        <v>883</v>
      </c>
      <c r="G354" s="168">
        <v>1085158</v>
      </c>
    </row>
    <row r="355" spans="1:7" ht="25.5">
      <c r="A355" s="187">
        <v>348</v>
      </c>
      <c r="B355" s="166" t="s">
        <v>11</v>
      </c>
      <c r="C355" s="166" t="s">
        <v>633</v>
      </c>
      <c r="D355" s="166" t="s">
        <v>655</v>
      </c>
      <c r="E355" s="166" t="s">
        <v>389</v>
      </c>
      <c r="F355" s="167" t="s">
        <v>739</v>
      </c>
      <c r="G355" s="168">
        <v>1085158</v>
      </c>
    </row>
    <row r="356" spans="1:7" s="186" customFormat="1">
      <c r="A356" s="187">
        <v>349</v>
      </c>
      <c r="B356" s="166" t="s">
        <v>11</v>
      </c>
      <c r="C356" s="166" t="s">
        <v>661</v>
      </c>
      <c r="D356" s="166" t="s">
        <v>322</v>
      </c>
      <c r="E356" s="166" t="s">
        <v>0</v>
      </c>
      <c r="F356" s="167" t="s">
        <v>884</v>
      </c>
      <c r="G356" s="168">
        <v>8023339</v>
      </c>
    </row>
    <row r="357" spans="1:7">
      <c r="A357" s="187">
        <v>350</v>
      </c>
      <c r="B357" s="166" t="s">
        <v>11</v>
      </c>
      <c r="C357" s="166" t="s">
        <v>663</v>
      </c>
      <c r="D357" s="166" t="s">
        <v>322</v>
      </c>
      <c r="E357" s="166" t="s">
        <v>0</v>
      </c>
      <c r="F357" s="167" t="s">
        <v>885</v>
      </c>
      <c r="G357" s="168">
        <v>8023339</v>
      </c>
    </row>
    <row r="358" spans="1:7" ht="38.25">
      <c r="A358" s="187">
        <v>351</v>
      </c>
      <c r="B358" s="166" t="s">
        <v>11</v>
      </c>
      <c r="C358" s="166" t="s">
        <v>663</v>
      </c>
      <c r="D358" s="166" t="s">
        <v>584</v>
      </c>
      <c r="E358" s="166" t="s">
        <v>0</v>
      </c>
      <c r="F358" s="167" t="s">
        <v>863</v>
      </c>
      <c r="G358" s="168">
        <v>8023339</v>
      </c>
    </row>
    <row r="359" spans="1:7" ht="25.5">
      <c r="A359" s="187">
        <v>352</v>
      </c>
      <c r="B359" s="166" t="s">
        <v>11</v>
      </c>
      <c r="C359" s="166" t="s">
        <v>663</v>
      </c>
      <c r="D359" s="166" t="s">
        <v>665</v>
      </c>
      <c r="E359" s="166" t="s">
        <v>0</v>
      </c>
      <c r="F359" s="167" t="s">
        <v>886</v>
      </c>
      <c r="G359" s="168">
        <v>8023339</v>
      </c>
    </row>
    <row r="360" spans="1:7" ht="25.5">
      <c r="A360" s="187">
        <v>353</v>
      </c>
      <c r="B360" s="166" t="s">
        <v>11</v>
      </c>
      <c r="C360" s="166" t="s">
        <v>663</v>
      </c>
      <c r="D360" s="166" t="s">
        <v>667</v>
      </c>
      <c r="E360" s="166" t="s">
        <v>0</v>
      </c>
      <c r="F360" s="167" t="s">
        <v>887</v>
      </c>
      <c r="G360" s="168">
        <v>8023339</v>
      </c>
    </row>
    <row r="361" spans="1:7">
      <c r="A361" s="187">
        <v>354</v>
      </c>
      <c r="B361" s="166" t="s">
        <v>11</v>
      </c>
      <c r="C361" s="166" t="s">
        <v>663</v>
      </c>
      <c r="D361" s="166" t="s">
        <v>667</v>
      </c>
      <c r="E361" s="166" t="s">
        <v>5</v>
      </c>
      <c r="F361" s="167" t="s">
        <v>811</v>
      </c>
      <c r="G361" s="168">
        <v>8023339</v>
      </c>
    </row>
    <row r="362" spans="1:7" s="186" customFormat="1">
      <c r="A362" s="185">
        <v>355</v>
      </c>
      <c r="B362" s="160" t="s">
        <v>888</v>
      </c>
      <c r="C362" s="160" t="s">
        <v>8</v>
      </c>
      <c r="D362" s="160" t="s">
        <v>322</v>
      </c>
      <c r="E362" s="160" t="s">
        <v>0</v>
      </c>
      <c r="F362" s="161" t="s">
        <v>889</v>
      </c>
      <c r="G362" s="162">
        <v>620270</v>
      </c>
    </row>
    <row r="363" spans="1:7">
      <c r="A363" s="187">
        <v>356</v>
      </c>
      <c r="B363" s="166" t="s">
        <v>888</v>
      </c>
      <c r="C363" s="166" t="s">
        <v>321</v>
      </c>
      <c r="D363" s="166" t="s">
        <v>322</v>
      </c>
      <c r="E363" s="166" t="s">
        <v>0</v>
      </c>
      <c r="F363" s="167" t="s">
        <v>709</v>
      </c>
      <c r="G363" s="168">
        <v>620270</v>
      </c>
    </row>
    <row r="364" spans="1:7" s="186" customFormat="1" ht="38.25">
      <c r="A364" s="187">
        <v>357</v>
      </c>
      <c r="B364" s="166" t="s">
        <v>888</v>
      </c>
      <c r="C364" s="166" t="s">
        <v>331</v>
      </c>
      <c r="D364" s="166" t="s">
        <v>322</v>
      </c>
      <c r="E364" s="166" t="s">
        <v>0</v>
      </c>
      <c r="F364" s="167" t="s">
        <v>890</v>
      </c>
      <c r="G364" s="168">
        <v>620270</v>
      </c>
    </row>
    <row r="365" spans="1:7">
      <c r="A365" s="187">
        <v>358</v>
      </c>
      <c r="B365" s="166" t="s">
        <v>888</v>
      </c>
      <c r="C365" s="166" t="s">
        <v>331</v>
      </c>
      <c r="D365" s="166" t="s">
        <v>326</v>
      </c>
      <c r="E365" s="166" t="s">
        <v>0</v>
      </c>
      <c r="F365" s="167" t="s">
        <v>711</v>
      </c>
      <c r="G365" s="168">
        <v>620270</v>
      </c>
    </row>
    <row r="366" spans="1:7" ht="25.5">
      <c r="A366" s="187">
        <v>359</v>
      </c>
      <c r="B366" s="166" t="s">
        <v>888</v>
      </c>
      <c r="C366" s="166" t="s">
        <v>331</v>
      </c>
      <c r="D366" s="166" t="s">
        <v>333</v>
      </c>
      <c r="E366" s="166" t="s">
        <v>0</v>
      </c>
      <c r="F366" s="167" t="s">
        <v>715</v>
      </c>
      <c r="G366" s="168">
        <v>620270</v>
      </c>
    </row>
    <row r="367" spans="1:7" ht="25.5">
      <c r="A367" s="187">
        <v>360</v>
      </c>
      <c r="B367" s="166" t="s">
        <v>888</v>
      </c>
      <c r="C367" s="166" t="s">
        <v>331</v>
      </c>
      <c r="D367" s="166" t="s">
        <v>333</v>
      </c>
      <c r="E367" s="166" t="s">
        <v>1</v>
      </c>
      <c r="F367" s="167" t="s">
        <v>713</v>
      </c>
      <c r="G367" s="168">
        <v>514330</v>
      </c>
    </row>
    <row r="368" spans="1:7" ht="25.5">
      <c r="A368" s="187">
        <v>361</v>
      </c>
      <c r="B368" s="166" t="s">
        <v>888</v>
      </c>
      <c r="C368" s="166" t="s">
        <v>331</v>
      </c>
      <c r="D368" s="166" t="s">
        <v>333</v>
      </c>
      <c r="E368" s="166" t="s">
        <v>2</v>
      </c>
      <c r="F368" s="167" t="s">
        <v>716</v>
      </c>
      <c r="G368" s="168">
        <v>105830</v>
      </c>
    </row>
    <row r="369" spans="1:7" s="186" customFormat="1">
      <c r="A369" s="187">
        <v>362</v>
      </c>
      <c r="B369" s="166" t="s">
        <v>888</v>
      </c>
      <c r="C369" s="166" t="s">
        <v>331</v>
      </c>
      <c r="D369" s="166" t="s">
        <v>333</v>
      </c>
      <c r="E369" s="166" t="s">
        <v>336</v>
      </c>
      <c r="F369" s="167" t="s">
        <v>717</v>
      </c>
      <c r="G369" s="168">
        <v>110</v>
      </c>
    </row>
    <row r="370" spans="1:7" s="186" customFormat="1">
      <c r="A370" s="185">
        <v>363</v>
      </c>
      <c r="B370" s="160" t="s">
        <v>301</v>
      </c>
      <c r="C370" s="160" t="s">
        <v>8</v>
      </c>
      <c r="D370" s="160" t="s">
        <v>322</v>
      </c>
      <c r="E370" s="160" t="s">
        <v>0</v>
      </c>
      <c r="F370" s="161" t="s">
        <v>891</v>
      </c>
      <c r="G370" s="162">
        <v>2155807</v>
      </c>
    </row>
    <row r="371" spans="1:7">
      <c r="A371" s="187">
        <v>364</v>
      </c>
      <c r="B371" s="166" t="s">
        <v>301</v>
      </c>
      <c r="C371" s="166" t="s">
        <v>321</v>
      </c>
      <c r="D371" s="166" t="s">
        <v>322</v>
      </c>
      <c r="E371" s="166" t="s">
        <v>0</v>
      </c>
      <c r="F371" s="167" t="s">
        <v>709</v>
      </c>
      <c r="G371" s="168">
        <v>2155807</v>
      </c>
    </row>
    <row r="372" spans="1:7" ht="38.25">
      <c r="A372" s="187">
        <v>365</v>
      </c>
      <c r="B372" s="166" t="s">
        <v>301</v>
      </c>
      <c r="C372" s="166" t="s">
        <v>344</v>
      </c>
      <c r="D372" s="166" t="s">
        <v>322</v>
      </c>
      <c r="E372" s="166" t="s">
        <v>0</v>
      </c>
      <c r="F372" s="167" t="s">
        <v>892</v>
      </c>
      <c r="G372" s="168">
        <v>2155807</v>
      </c>
    </row>
    <row r="373" spans="1:7" s="186" customFormat="1">
      <c r="A373" s="187">
        <v>366</v>
      </c>
      <c r="B373" s="166" t="s">
        <v>301</v>
      </c>
      <c r="C373" s="166" t="s">
        <v>344</v>
      </c>
      <c r="D373" s="166" t="s">
        <v>326</v>
      </c>
      <c r="E373" s="166" t="s">
        <v>0</v>
      </c>
      <c r="F373" s="167" t="s">
        <v>711</v>
      </c>
      <c r="G373" s="168">
        <v>2155807</v>
      </c>
    </row>
    <row r="374" spans="1:7">
      <c r="A374" s="187">
        <v>367</v>
      </c>
      <c r="B374" s="166" t="s">
        <v>301</v>
      </c>
      <c r="C374" s="166" t="s">
        <v>344</v>
      </c>
      <c r="D374" s="166" t="s">
        <v>346</v>
      </c>
      <c r="E374" s="166" t="s">
        <v>0</v>
      </c>
      <c r="F374" s="167" t="s">
        <v>893</v>
      </c>
      <c r="G374" s="168">
        <v>700449</v>
      </c>
    </row>
    <row r="375" spans="1:7" ht="25.5">
      <c r="A375" s="187">
        <v>368</v>
      </c>
      <c r="B375" s="166" t="s">
        <v>301</v>
      </c>
      <c r="C375" s="166" t="s">
        <v>344</v>
      </c>
      <c r="D375" s="166" t="s">
        <v>346</v>
      </c>
      <c r="E375" s="166" t="s">
        <v>1</v>
      </c>
      <c r="F375" s="167" t="s">
        <v>713</v>
      </c>
      <c r="G375" s="168">
        <v>700449</v>
      </c>
    </row>
    <row r="376" spans="1:7" ht="25.5">
      <c r="A376" s="187">
        <v>369</v>
      </c>
      <c r="B376" s="166" t="s">
        <v>301</v>
      </c>
      <c r="C376" s="166" t="s">
        <v>344</v>
      </c>
      <c r="D376" s="166" t="s">
        <v>333</v>
      </c>
      <c r="E376" s="166" t="s">
        <v>0</v>
      </c>
      <c r="F376" s="167" t="s">
        <v>715</v>
      </c>
      <c r="G376" s="168">
        <v>1455358</v>
      </c>
    </row>
    <row r="377" spans="1:7" ht="25.5">
      <c r="A377" s="187">
        <v>370</v>
      </c>
      <c r="B377" s="166" t="s">
        <v>301</v>
      </c>
      <c r="C377" s="166" t="s">
        <v>344</v>
      </c>
      <c r="D377" s="166" t="s">
        <v>333</v>
      </c>
      <c r="E377" s="166" t="s">
        <v>1</v>
      </c>
      <c r="F377" s="167" t="s">
        <v>713</v>
      </c>
      <c r="G377" s="168">
        <v>1163799</v>
      </c>
    </row>
    <row r="378" spans="1:7" ht="25.5">
      <c r="A378" s="187">
        <v>371</v>
      </c>
      <c r="B378" s="166" t="s">
        <v>301</v>
      </c>
      <c r="C378" s="166" t="s">
        <v>344</v>
      </c>
      <c r="D378" s="166" t="s">
        <v>333</v>
      </c>
      <c r="E378" s="166" t="s">
        <v>2</v>
      </c>
      <c r="F378" s="167" t="s">
        <v>716</v>
      </c>
      <c r="G378" s="168">
        <v>290549</v>
      </c>
    </row>
    <row r="379" spans="1:7">
      <c r="A379" s="187">
        <v>372</v>
      </c>
      <c r="B379" s="166" t="s">
        <v>301</v>
      </c>
      <c r="C379" s="166" t="s">
        <v>344</v>
      </c>
      <c r="D379" s="166" t="s">
        <v>333</v>
      </c>
      <c r="E379" s="166" t="s">
        <v>336</v>
      </c>
      <c r="F379" s="167" t="s">
        <v>717</v>
      </c>
      <c r="G379" s="168">
        <v>1010</v>
      </c>
    </row>
    <row r="380" spans="1:7" s="186" customFormat="1" ht="25.5">
      <c r="A380" s="185">
        <v>373</v>
      </c>
      <c r="B380" s="160" t="s">
        <v>894</v>
      </c>
      <c r="C380" s="160" t="s">
        <v>8</v>
      </c>
      <c r="D380" s="160" t="s">
        <v>322</v>
      </c>
      <c r="E380" s="160" t="s">
        <v>0</v>
      </c>
      <c r="F380" s="161" t="s">
        <v>895</v>
      </c>
      <c r="G380" s="162">
        <v>993396</v>
      </c>
    </row>
    <row r="381" spans="1:7" s="186" customFormat="1">
      <c r="A381" s="187">
        <v>374</v>
      </c>
      <c r="B381" s="166" t="s">
        <v>894</v>
      </c>
      <c r="C381" s="166" t="s">
        <v>321</v>
      </c>
      <c r="D381" s="166" t="s">
        <v>322</v>
      </c>
      <c r="E381" s="166" t="s">
        <v>0</v>
      </c>
      <c r="F381" s="167" t="s">
        <v>709</v>
      </c>
      <c r="G381" s="168">
        <v>993396</v>
      </c>
    </row>
    <row r="382" spans="1:7">
      <c r="A382" s="187">
        <v>375</v>
      </c>
      <c r="B382" s="166" t="s">
        <v>894</v>
      </c>
      <c r="C382" s="166" t="s">
        <v>348</v>
      </c>
      <c r="D382" s="166" t="s">
        <v>322</v>
      </c>
      <c r="E382" s="166" t="s">
        <v>0</v>
      </c>
      <c r="F382" s="167" t="s">
        <v>896</v>
      </c>
      <c r="G382" s="168">
        <v>993396</v>
      </c>
    </row>
    <row r="383" spans="1:7" s="186" customFormat="1">
      <c r="A383" s="187">
        <v>376</v>
      </c>
      <c r="B383" s="166" t="s">
        <v>894</v>
      </c>
      <c r="C383" s="166" t="s">
        <v>348</v>
      </c>
      <c r="D383" s="166" t="s">
        <v>326</v>
      </c>
      <c r="E383" s="166" t="s">
        <v>0</v>
      </c>
      <c r="F383" s="167" t="s">
        <v>711</v>
      </c>
      <c r="G383" s="168">
        <v>993396</v>
      </c>
    </row>
    <row r="384" spans="1:7" ht="25.5">
      <c r="A384" s="187">
        <v>377</v>
      </c>
      <c r="B384" s="166" t="s">
        <v>894</v>
      </c>
      <c r="C384" s="166" t="s">
        <v>348</v>
      </c>
      <c r="D384" s="166" t="s">
        <v>350</v>
      </c>
      <c r="E384" s="166" t="s">
        <v>0</v>
      </c>
      <c r="F384" s="167" t="s">
        <v>897</v>
      </c>
      <c r="G384" s="168">
        <v>993396</v>
      </c>
    </row>
    <row r="385" spans="1:7">
      <c r="A385" s="187">
        <v>378</v>
      </c>
      <c r="B385" s="166" t="s">
        <v>894</v>
      </c>
      <c r="C385" s="166" t="s">
        <v>348</v>
      </c>
      <c r="D385" s="166" t="s">
        <v>350</v>
      </c>
      <c r="E385" s="166" t="s">
        <v>898</v>
      </c>
      <c r="F385" s="167" t="s">
        <v>899</v>
      </c>
      <c r="G385" s="168">
        <v>993396</v>
      </c>
    </row>
    <row r="386" spans="1:7" s="186" customFormat="1" ht="25.5">
      <c r="A386" s="185">
        <v>379</v>
      </c>
      <c r="B386" s="160" t="s">
        <v>12</v>
      </c>
      <c r="C386" s="160" t="s">
        <v>8</v>
      </c>
      <c r="D386" s="160" t="s">
        <v>322</v>
      </c>
      <c r="E386" s="160" t="s">
        <v>0</v>
      </c>
      <c r="F386" s="161" t="s">
        <v>900</v>
      </c>
      <c r="G386" s="162">
        <v>3746089</v>
      </c>
    </row>
    <row r="387" spans="1:7">
      <c r="A387" s="187">
        <v>380</v>
      </c>
      <c r="B387" s="166" t="s">
        <v>12</v>
      </c>
      <c r="C387" s="166" t="s">
        <v>321</v>
      </c>
      <c r="D387" s="166" t="s">
        <v>322</v>
      </c>
      <c r="E387" s="166" t="s">
        <v>0</v>
      </c>
      <c r="F387" s="167" t="s">
        <v>709</v>
      </c>
      <c r="G387" s="168">
        <v>3745989</v>
      </c>
    </row>
    <row r="388" spans="1:7" ht="38.25">
      <c r="A388" s="187">
        <v>381</v>
      </c>
      <c r="B388" s="166" t="s">
        <v>12</v>
      </c>
      <c r="C388" s="166" t="s">
        <v>344</v>
      </c>
      <c r="D388" s="166" t="s">
        <v>322</v>
      </c>
      <c r="E388" s="166" t="s">
        <v>0</v>
      </c>
      <c r="F388" s="167" t="s">
        <v>892</v>
      </c>
      <c r="G388" s="168">
        <v>3745989</v>
      </c>
    </row>
    <row r="389" spans="1:7">
      <c r="A389" s="187">
        <v>382</v>
      </c>
      <c r="B389" s="166" t="s">
        <v>12</v>
      </c>
      <c r="C389" s="166" t="s">
        <v>344</v>
      </c>
      <c r="D389" s="166" t="s">
        <v>326</v>
      </c>
      <c r="E389" s="166" t="s">
        <v>0</v>
      </c>
      <c r="F389" s="167" t="s">
        <v>711</v>
      </c>
      <c r="G389" s="168">
        <v>3745989</v>
      </c>
    </row>
    <row r="390" spans="1:7" ht="25.5">
      <c r="A390" s="187">
        <v>383</v>
      </c>
      <c r="B390" s="166" t="s">
        <v>12</v>
      </c>
      <c r="C390" s="166" t="s">
        <v>344</v>
      </c>
      <c r="D390" s="166" t="s">
        <v>333</v>
      </c>
      <c r="E390" s="166" t="s">
        <v>0</v>
      </c>
      <c r="F390" s="167" t="s">
        <v>715</v>
      </c>
      <c r="G390" s="168">
        <v>3745989</v>
      </c>
    </row>
    <row r="391" spans="1:7" ht="25.5">
      <c r="A391" s="187">
        <v>384</v>
      </c>
      <c r="B391" s="166" t="s">
        <v>12</v>
      </c>
      <c r="C391" s="166" t="s">
        <v>344</v>
      </c>
      <c r="D391" s="166" t="s">
        <v>333</v>
      </c>
      <c r="E391" s="166" t="s">
        <v>1</v>
      </c>
      <c r="F391" s="167" t="s">
        <v>713</v>
      </c>
      <c r="G391" s="168">
        <v>2887348</v>
      </c>
    </row>
    <row r="392" spans="1:7" ht="25.5">
      <c r="A392" s="187">
        <v>385</v>
      </c>
      <c r="B392" s="166" t="s">
        <v>12</v>
      </c>
      <c r="C392" s="166" t="s">
        <v>344</v>
      </c>
      <c r="D392" s="166" t="s">
        <v>333</v>
      </c>
      <c r="E392" s="166" t="s">
        <v>2</v>
      </c>
      <c r="F392" s="167" t="s">
        <v>716</v>
      </c>
      <c r="G392" s="168">
        <v>858541</v>
      </c>
    </row>
    <row r="393" spans="1:7">
      <c r="A393" s="187">
        <v>386</v>
      </c>
      <c r="B393" s="166" t="s">
        <v>12</v>
      </c>
      <c r="C393" s="166" t="s">
        <v>344</v>
      </c>
      <c r="D393" s="166" t="s">
        <v>333</v>
      </c>
      <c r="E393" s="166" t="s">
        <v>336</v>
      </c>
      <c r="F393" s="167" t="s">
        <v>717</v>
      </c>
      <c r="G393" s="168">
        <v>100</v>
      </c>
    </row>
    <row r="394" spans="1:7">
      <c r="A394" s="187">
        <v>387</v>
      </c>
      <c r="B394" s="166" t="s">
        <v>12</v>
      </c>
      <c r="C394" s="166" t="s">
        <v>679</v>
      </c>
      <c r="D394" s="166" t="s">
        <v>322</v>
      </c>
      <c r="E394" s="166" t="s">
        <v>0</v>
      </c>
      <c r="F394" s="167" t="s">
        <v>901</v>
      </c>
      <c r="G394" s="168">
        <v>100</v>
      </c>
    </row>
    <row r="395" spans="1:7" ht="25.5">
      <c r="A395" s="187">
        <v>388</v>
      </c>
      <c r="B395" s="166" t="s">
        <v>12</v>
      </c>
      <c r="C395" s="166" t="s">
        <v>681</v>
      </c>
      <c r="D395" s="166" t="s">
        <v>322</v>
      </c>
      <c r="E395" s="166" t="s">
        <v>0</v>
      </c>
      <c r="F395" s="167" t="s">
        <v>902</v>
      </c>
      <c r="G395" s="168">
        <v>100</v>
      </c>
    </row>
    <row r="396" spans="1:7">
      <c r="A396" s="187">
        <v>389</v>
      </c>
      <c r="B396" s="166" t="s">
        <v>12</v>
      </c>
      <c r="C396" s="166" t="s">
        <v>681</v>
      </c>
      <c r="D396" s="166" t="s">
        <v>326</v>
      </c>
      <c r="E396" s="166" t="s">
        <v>0</v>
      </c>
      <c r="F396" s="167" t="s">
        <v>711</v>
      </c>
      <c r="G396" s="168">
        <v>100</v>
      </c>
    </row>
    <row r="397" spans="1:7">
      <c r="A397" s="187">
        <v>390</v>
      </c>
      <c r="B397" s="166" t="s">
        <v>12</v>
      </c>
      <c r="C397" s="166" t="s">
        <v>681</v>
      </c>
      <c r="D397" s="166" t="s">
        <v>683</v>
      </c>
      <c r="E397" s="166" t="s">
        <v>0</v>
      </c>
      <c r="F397" s="167" t="s">
        <v>903</v>
      </c>
      <c r="G397" s="168">
        <v>100</v>
      </c>
    </row>
    <row r="398" spans="1:7">
      <c r="A398" s="187">
        <v>391</v>
      </c>
      <c r="B398" s="173" t="s">
        <v>12</v>
      </c>
      <c r="C398" s="173" t="s">
        <v>681</v>
      </c>
      <c r="D398" s="173" t="s">
        <v>683</v>
      </c>
      <c r="E398" s="173" t="s">
        <v>685</v>
      </c>
      <c r="F398" s="174" t="s">
        <v>904</v>
      </c>
      <c r="G398" s="175">
        <v>100</v>
      </c>
    </row>
    <row r="399" spans="1:7" s="186" customFormat="1">
      <c r="A399" s="185">
        <v>392</v>
      </c>
      <c r="B399" s="259"/>
      <c r="C399" s="260"/>
      <c r="D399" s="260"/>
      <c r="E399" s="261"/>
      <c r="F399" s="196" t="s">
        <v>687</v>
      </c>
      <c r="G399" s="176">
        <v>427481110</v>
      </c>
    </row>
  </sheetData>
  <autoFilter ref="G1:G399"/>
  <mergeCells count="6">
    <mergeCell ref="B399:E399"/>
    <mergeCell ref="F1:G1"/>
    <mergeCell ref="F2:G2"/>
    <mergeCell ref="F3:G3"/>
    <mergeCell ref="A5:G5"/>
    <mergeCell ref="F6:G6"/>
  </mergeCells>
  <pageMargins left="0.70866141732283472" right="0.31496062992125984" top="0.35433070866141736" bottom="0.35433070866141736" header="0.31496062992125984" footer="0.31496062992125984"/>
  <pageSetup paperSize="9" scale="8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6"/>
  <sheetViews>
    <sheetView view="pageBreakPreview" topLeftCell="A350" zoomScale="60" workbookViewId="0">
      <selection activeCell="A281" sqref="A281:XFD281"/>
    </sheetView>
  </sheetViews>
  <sheetFormatPr defaultRowHeight="12.75"/>
  <cols>
    <col min="1" max="1" width="5.85546875" style="181" customWidth="1"/>
    <col min="2" max="2" width="7.7109375" style="1" customWidth="1"/>
    <col min="3" max="3" width="8.140625" style="1" customWidth="1"/>
    <col min="4" max="4" width="10.42578125" style="1" bestFit="1" customWidth="1"/>
    <col min="5" max="5" width="6.85546875" style="155" customWidth="1"/>
    <col min="6" max="6" width="48.42578125" style="155" customWidth="1"/>
    <col min="7" max="8" width="13.28515625" style="155" customWidth="1"/>
    <col min="9" max="16384" width="9.140625" style="1"/>
  </cols>
  <sheetData>
    <row r="1" spans="1:8">
      <c r="F1" s="193"/>
      <c r="G1" s="193" t="s">
        <v>905</v>
      </c>
    </row>
    <row r="2" spans="1:8">
      <c r="F2" s="193"/>
      <c r="G2" s="254" t="s">
        <v>311</v>
      </c>
      <c r="H2" s="254"/>
    </row>
    <row r="3" spans="1:8">
      <c r="F3" s="193"/>
      <c r="G3" s="254" t="s">
        <v>312</v>
      </c>
      <c r="H3" s="254"/>
    </row>
    <row r="5" spans="1:8" ht="15.75">
      <c r="A5" s="262" t="s">
        <v>906</v>
      </c>
      <c r="B5" s="262"/>
      <c r="C5" s="262"/>
      <c r="D5" s="262"/>
      <c r="E5" s="262"/>
      <c r="F5" s="262"/>
      <c r="G5" s="262"/>
      <c r="H5" s="262"/>
    </row>
    <row r="6" spans="1:8">
      <c r="F6" s="263"/>
      <c r="G6" s="263"/>
    </row>
    <row r="7" spans="1:8" ht="76.5">
      <c r="A7" s="182" t="s">
        <v>314</v>
      </c>
      <c r="B7" s="183" t="s">
        <v>707</v>
      </c>
      <c r="C7" s="183" t="s">
        <v>691</v>
      </c>
      <c r="D7" s="183" t="s">
        <v>692</v>
      </c>
      <c r="E7" s="179" t="s">
        <v>693</v>
      </c>
      <c r="F7" s="158" t="s">
        <v>318</v>
      </c>
      <c r="G7" s="184" t="s">
        <v>694</v>
      </c>
      <c r="H7" s="184" t="s">
        <v>695</v>
      </c>
    </row>
    <row r="8" spans="1:8" s="186" customFormat="1">
      <c r="A8" s="185">
        <v>1</v>
      </c>
      <c r="B8" s="160" t="s">
        <v>7</v>
      </c>
      <c r="C8" s="160" t="s">
        <v>8</v>
      </c>
      <c r="D8" s="160" t="s">
        <v>322</v>
      </c>
      <c r="E8" s="160" t="s">
        <v>0</v>
      </c>
      <c r="F8" s="161" t="s">
        <v>708</v>
      </c>
      <c r="G8" s="162">
        <v>60295465</v>
      </c>
      <c r="H8" s="162">
        <v>61846293</v>
      </c>
    </row>
    <row r="9" spans="1:8">
      <c r="A9" s="187">
        <v>2</v>
      </c>
      <c r="B9" s="166" t="s">
        <v>7</v>
      </c>
      <c r="C9" s="166" t="s">
        <v>321</v>
      </c>
      <c r="D9" s="166" t="s">
        <v>322</v>
      </c>
      <c r="E9" s="166" t="s">
        <v>0</v>
      </c>
      <c r="F9" s="167" t="s">
        <v>709</v>
      </c>
      <c r="G9" s="168">
        <v>42583577</v>
      </c>
      <c r="H9" s="168">
        <v>43487405</v>
      </c>
    </row>
    <row r="10" spans="1:8" ht="38.25">
      <c r="A10" s="187">
        <v>3</v>
      </c>
      <c r="B10" s="166" t="s">
        <v>7</v>
      </c>
      <c r="C10" s="166" t="s">
        <v>324</v>
      </c>
      <c r="D10" s="166" t="s">
        <v>322</v>
      </c>
      <c r="E10" s="166" t="s">
        <v>0</v>
      </c>
      <c r="F10" s="167" t="s">
        <v>710</v>
      </c>
      <c r="G10" s="168">
        <v>1540000</v>
      </c>
      <c r="H10" s="168">
        <v>1575000</v>
      </c>
    </row>
    <row r="11" spans="1:8">
      <c r="A11" s="187">
        <v>4</v>
      </c>
      <c r="B11" s="166" t="s">
        <v>7</v>
      </c>
      <c r="C11" s="166" t="s">
        <v>324</v>
      </c>
      <c r="D11" s="166" t="s">
        <v>326</v>
      </c>
      <c r="E11" s="166" t="s">
        <v>0</v>
      </c>
      <c r="F11" s="167" t="s">
        <v>711</v>
      </c>
      <c r="G11" s="168">
        <v>1540000</v>
      </c>
      <c r="H11" s="168">
        <v>1575000</v>
      </c>
    </row>
    <row r="12" spans="1:8">
      <c r="A12" s="187">
        <v>5</v>
      </c>
      <c r="B12" s="166" t="s">
        <v>7</v>
      </c>
      <c r="C12" s="166" t="s">
        <v>324</v>
      </c>
      <c r="D12" s="166" t="s">
        <v>328</v>
      </c>
      <c r="E12" s="166" t="s">
        <v>0</v>
      </c>
      <c r="F12" s="167" t="s">
        <v>712</v>
      </c>
      <c r="G12" s="168">
        <v>1540000</v>
      </c>
      <c r="H12" s="168">
        <v>1575000</v>
      </c>
    </row>
    <row r="13" spans="1:8" ht="25.5">
      <c r="A13" s="187">
        <v>6</v>
      </c>
      <c r="B13" s="166" t="s">
        <v>7</v>
      </c>
      <c r="C13" s="166" t="s">
        <v>324</v>
      </c>
      <c r="D13" s="166" t="s">
        <v>328</v>
      </c>
      <c r="E13" s="166" t="s">
        <v>1</v>
      </c>
      <c r="F13" s="167" t="s">
        <v>713</v>
      </c>
      <c r="G13" s="168">
        <v>1540000</v>
      </c>
      <c r="H13" s="168">
        <v>1575000</v>
      </c>
    </row>
    <row r="14" spans="1:8" ht="51">
      <c r="A14" s="187">
        <v>7</v>
      </c>
      <c r="B14" s="166" t="s">
        <v>7</v>
      </c>
      <c r="C14" s="166" t="s">
        <v>338</v>
      </c>
      <c r="D14" s="166" t="s">
        <v>322</v>
      </c>
      <c r="E14" s="166" t="s">
        <v>0</v>
      </c>
      <c r="F14" s="167" t="s">
        <v>714</v>
      </c>
      <c r="G14" s="168">
        <v>14361000</v>
      </c>
      <c r="H14" s="168">
        <v>14686000</v>
      </c>
    </row>
    <row r="15" spans="1:8">
      <c r="A15" s="187">
        <v>8</v>
      </c>
      <c r="B15" s="166" t="s">
        <v>7</v>
      </c>
      <c r="C15" s="166" t="s">
        <v>338</v>
      </c>
      <c r="D15" s="166" t="s">
        <v>326</v>
      </c>
      <c r="E15" s="166" t="s">
        <v>0</v>
      </c>
      <c r="F15" s="167" t="s">
        <v>711</v>
      </c>
      <c r="G15" s="168">
        <v>14361000</v>
      </c>
      <c r="H15" s="168">
        <v>14686000</v>
      </c>
    </row>
    <row r="16" spans="1:8" ht="25.5">
      <c r="A16" s="187">
        <v>9</v>
      </c>
      <c r="B16" s="166" t="s">
        <v>7</v>
      </c>
      <c r="C16" s="166" t="s">
        <v>338</v>
      </c>
      <c r="D16" s="166" t="s">
        <v>333</v>
      </c>
      <c r="E16" s="166" t="s">
        <v>0</v>
      </c>
      <c r="F16" s="167" t="s">
        <v>715</v>
      </c>
      <c r="G16" s="168">
        <v>14361000</v>
      </c>
      <c r="H16" s="168">
        <v>14686000</v>
      </c>
    </row>
    <row r="17" spans="1:8" ht="25.5">
      <c r="A17" s="187">
        <v>10</v>
      </c>
      <c r="B17" s="166" t="s">
        <v>7</v>
      </c>
      <c r="C17" s="166" t="s">
        <v>338</v>
      </c>
      <c r="D17" s="166" t="s">
        <v>333</v>
      </c>
      <c r="E17" s="166" t="s">
        <v>1</v>
      </c>
      <c r="F17" s="167" t="s">
        <v>713</v>
      </c>
      <c r="G17" s="168">
        <v>13064000</v>
      </c>
      <c r="H17" s="168">
        <v>13360000</v>
      </c>
    </row>
    <row r="18" spans="1:8" ht="25.5">
      <c r="A18" s="187">
        <v>11</v>
      </c>
      <c r="B18" s="166" t="s">
        <v>7</v>
      </c>
      <c r="C18" s="166" t="s">
        <v>338</v>
      </c>
      <c r="D18" s="166" t="s">
        <v>333</v>
      </c>
      <c r="E18" s="166" t="s">
        <v>2</v>
      </c>
      <c r="F18" s="167" t="s">
        <v>716</v>
      </c>
      <c r="G18" s="168">
        <v>1296000</v>
      </c>
      <c r="H18" s="168">
        <v>1325000</v>
      </c>
    </row>
    <row r="19" spans="1:8">
      <c r="A19" s="187">
        <v>12</v>
      </c>
      <c r="B19" s="166" t="s">
        <v>7</v>
      </c>
      <c r="C19" s="166" t="s">
        <v>338</v>
      </c>
      <c r="D19" s="166" t="s">
        <v>333</v>
      </c>
      <c r="E19" s="166" t="s">
        <v>336</v>
      </c>
      <c r="F19" s="167" t="s">
        <v>717</v>
      </c>
      <c r="G19" s="168">
        <v>1000</v>
      </c>
      <c r="H19" s="168">
        <v>1000</v>
      </c>
    </row>
    <row r="20" spans="1:8">
      <c r="A20" s="187">
        <v>13</v>
      </c>
      <c r="B20" s="166" t="s">
        <v>7</v>
      </c>
      <c r="C20" s="166" t="s">
        <v>340</v>
      </c>
      <c r="D20" s="166" t="s">
        <v>322</v>
      </c>
      <c r="E20" s="166" t="s">
        <v>0</v>
      </c>
      <c r="F20" s="167" t="s">
        <v>718</v>
      </c>
      <c r="G20" s="168">
        <v>5700</v>
      </c>
      <c r="H20" s="168">
        <v>6000</v>
      </c>
    </row>
    <row r="21" spans="1:8">
      <c r="A21" s="187">
        <v>14</v>
      </c>
      <c r="B21" s="166" t="s">
        <v>7</v>
      </c>
      <c r="C21" s="166" t="s">
        <v>340</v>
      </c>
      <c r="D21" s="166" t="s">
        <v>326</v>
      </c>
      <c r="E21" s="166" t="s">
        <v>0</v>
      </c>
      <c r="F21" s="167" t="s">
        <v>711</v>
      </c>
      <c r="G21" s="168">
        <v>5700</v>
      </c>
      <c r="H21" s="168">
        <v>6000</v>
      </c>
    </row>
    <row r="22" spans="1:8" ht="51">
      <c r="A22" s="187">
        <v>15</v>
      </c>
      <c r="B22" s="166" t="s">
        <v>7</v>
      </c>
      <c r="C22" s="166" t="s">
        <v>340</v>
      </c>
      <c r="D22" s="166" t="s">
        <v>342</v>
      </c>
      <c r="E22" s="166" t="s">
        <v>0</v>
      </c>
      <c r="F22" s="167" t="s">
        <v>719</v>
      </c>
      <c r="G22" s="168">
        <v>5700</v>
      </c>
      <c r="H22" s="168">
        <v>6000</v>
      </c>
    </row>
    <row r="23" spans="1:8" ht="25.5">
      <c r="A23" s="187">
        <v>16</v>
      </c>
      <c r="B23" s="166" t="s">
        <v>7</v>
      </c>
      <c r="C23" s="166" t="s">
        <v>340</v>
      </c>
      <c r="D23" s="166" t="s">
        <v>342</v>
      </c>
      <c r="E23" s="166" t="s">
        <v>2</v>
      </c>
      <c r="F23" s="167" t="s">
        <v>716</v>
      </c>
      <c r="G23" s="168">
        <v>5700</v>
      </c>
      <c r="H23" s="168">
        <v>6000</v>
      </c>
    </row>
    <row r="24" spans="1:8">
      <c r="A24" s="187">
        <v>17</v>
      </c>
      <c r="B24" s="166" t="s">
        <v>7</v>
      </c>
      <c r="C24" s="166" t="s">
        <v>352</v>
      </c>
      <c r="D24" s="166" t="s">
        <v>322</v>
      </c>
      <c r="E24" s="166" t="s">
        <v>0</v>
      </c>
      <c r="F24" s="167" t="s">
        <v>720</v>
      </c>
      <c r="G24" s="168">
        <v>265500</v>
      </c>
      <c r="H24" s="168">
        <v>270000</v>
      </c>
    </row>
    <row r="25" spans="1:8">
      <c r="A25" s="187">
        <v>18</v>
      </c>
      <c r="B25" s="166" t="s">
        <v>7</v>
      </c>
      <c r="C25" s="166" t="s">
        <v>352</v>
      </c>
      <c r="D25" s="166" t="s">
        <v>326</v>
      </c>
      <c r="E25" s="166" t="s">
        <v>0</v>
      </c>
      <c r="F25" s="167" t="s">
        <v>711</v>
      </c>
      <c r="G25" s="168">
        <v>265500</v>
      </c>
      <c r="H25" s="168">
        <v>270000</v>
      </c>
    </row>
    <row r="26" spans="1:8" ht="18" customHeight="1">
      <c r="A26" s="187">
        <v>19</v>
      </c>
      <c r="B26" s="166" t="s">
        <v>7</v>
      </c>
      <c r="C26" s="166" t="s">
        <v>352</v>
      </c>
      <c r="D26" s="166" t="s">
        <v>354</v>
      </c>
      <c r="E26" s="166" t="s">
        <v>0</v>
      </c>
      <c r="F26" s="167" t="s">
        <v>721</v>
      </c>
      <c r="G26" s="168">
        <v>265500</v>
      </c>
      <c r="H26" s="168">
        <v>270000</v>
      </c>
    </row>
    <row r="27" spans="1:8">
      <c r="A27" s="187">
        <v>20</v>
      </c>
      <c r="B27" s="166" t="s">
        <v>7</v>
      </c>
      <c r="C27" s="166" t="s">
        <v>352</v>
      </c>
      <c r="D27" s="166" t="s">
        <v>354</v>
      </c>
      <c r="E27" s="166" t="s">
        <v>356</v>
      </c>
      <c r="F27" s="167" t="s">
        <v>722</v>
      </c>
      <c r="G27" s="168">
        <v>265500</v>
      </c>
      <c r="H27" s="168">
        <v>270000</v>
      </c>
    </row>
    <row r="28" spans="1:8">
      <c r="A28" s="187">
        <v>21</v>
      </c>
      <c r="B28" s="166" t="s">
        <v>7</v>
      </c>
      <c r="C28" s="166" t="s">
        <v>358</v>
      </c>
      <c r="D28" s="166" t="s">
        <v>322</v>
      </c>
      <c r="E28" s="166" t="s">
        <v>0</v>
      </c>
      <c r="F28" s="167" t="s">
        <v>723</v>
      </c>
      <c r="G28" s="168">
        <v>26411377</v>
      </c>
      <c r="H28" s="168">
        <v>26950405</v>
      </c>
    </row>
    <row r="29" spans="1:8" ht="51">
      <c r="A29" s="187">
        <v>22</v>
      </c>
      <c r="B29" s="166" t="s">
        <v>7</v>
      </c>
      <c r="C29" s="166" t="s">
        <v>358</v>
      </c>
      <c r="D29" s="166" t="s">
        <v>360</v>
      </c>
      <c r="E29" s="166" t="s">
        <v>0</v>
      </c>
      <c r="F29" s="167" t="s">
        <v>724</v>
      </c>
      <c r="G29" s="168">
        <v>514100</v>
      </c>
      <c r="H29" s="168">
        <v>523300</v>
      </c>
    </row>
    <row r="30" spans="1:8" ht="38.25">
      <c r="A30" s="187">
        <v>23</v>
      </c>
      <c r="B30" s="166" t="s">
        <v>7</v>
      </c>
      <c r="C30" s="166" t="s">
        <v>358</v>
      </c>
      <c r="D30" s="166" t="s">
        <v>362</v>
      </c>
      <c r="E30" s="166" t="s">
        <v>0</v>
      </c>
      <c r="F30" s="167" t="s">
        <v>725</v>
      </c>
      <c r="G30" s="168">
        <v>421300</v>
      </c>
      <c r="H30" s="168">
        <v>427700</v>
      </c>
    </row>
    <row r="31" spans="1:8" ht="63.75">
      <c r="A31" s="187">
        <v>24</v>
      </c>
      <c r="B31" s="166" t="s">
        <v>7</v>
      </c>
      <c r="C31" s="166" t="s">
        <v>358</v>
      </c>
      <c r="D31" s="166" t="s">
        <v>364</v>
      </c>
      <c r="E31" s="166" t="s">
        <v>0</v>
      </c>
      <c r="F31" s="167" t="s">
        <v>726</v>
      </c>
      <c r="G31" s="168">
        <v>100</v>
      </c>
      <c r="H31" s="168">
        <v>100</v>
      </c>
    </row>
    <row r="32" spans="1:8" ht="25.5">
      <c r="A32" s="187">
        <v>25</v>
      </c>
      <c r="B32" s="166" t="s">
        <v>7</v>
      </c>
      <c r="C32" s="166" t="s">
        <v>358</v>
      </c>
      <c r="D32" s="166" t="s">
        <v>364</v>
      </c>
      <c r="E32" s="166" t="s">
        <v>2</v>
      </c>
      <c r="F32" s="167" t="s">
        <v>716</v>
      </c>
      <c r="G32" s="168">
        <v>100</v>
      </c>
      <c r="H32" s="168">
        <v>100</v>
      </c>
    </row>
    <row r="33" spans="1:8" ht="38.25">
      <c r="A33" s="187">
        <v>26</v>
      </c>
      <c r="B33" s="166" t="s">
        <v>7</v>
      </c>
      <c r="C33" s="166" t="s">
        <v>358</v>
      </c>
      <c r="D33" s="166" t="s">
        <v>366</v>
      </c>
      <c r="E33" s="166" t="s">
        <v>0</v>
      </c>
      <c r="F33" s="167" t="s">
        <v>727</v>
      </c>
      <c r="G33" s="168">
        <v>106400</v>
      </c>
      <c r="H33" s="168">
        <v>106400</v>
      </c>
    </row>
    <row r="34" spans="1:8" ht="25.5">
      <c r="A34" s="187">
        <v>27</v>
      </c>
      <c r="B34" s="166" t="s">
        <v>7</v>
      </c>
      <c r="C34" s="166" t="s">
        <v>358</v>
      </c>
      <c r="D34" s="166" t="s">
        <v>366</v>
      </c>
      <c r="E34" s="166" t="s">
        <v>1</v>
      </c>
      <c r="F34" s="167" t="s">
        <v>713</v>
      </c>
      <c r="G34" s="168">
        <v>106400</v>
      </c>
      <c r="H34" s="168">
        <v>106400</v>
      </c>
    </row>
    <row r="35" spans="1:8" ht="102">
      <c r="A35" s="187">
        <v>28</v>
      </c>
      <c r="B35" s="166" t="s">
        <v>7</v>
      </c>
      <c r="C35" s="166" t="s">
        <v>358</v>
      </c>
      <c r="D35" s="166" t="s">
        <v>368</v>
      </c>
      <c r="E35" s="166" t="s">
        <v>0</v>
      </c>
      <c r="F35" s="167" t="s">
        <v>728</v>
      </c>
      <c r="G35" s="168">
        <v>200</v>
      </c>
      <c r="H35" s="168">
        <v>200</v>
      </c>
    </row>
    <row r="36" spans="1:8" ht="25.5">
      <c r="A36" s="187">
        <v>29</v>
      </c>
      <c r="B36" s="166" t="s">
        <v>7</v>
      </c>
      <c r="C36" s="166" t="s">
        <v>358</v>
      </c>
      <c r="D36" s="166" t="s">
        <v>368</v>
      </c>
      <c r="E36" s="166" t="s">
        <v>2</v>
      </c>
      <c r="F36" s="167" t="s">
        <v>716</v>
      </c>
      <c r="G36" s="168">
        <v>200</v>
      </c>
      <c r="H36" s="168">
        <v>200</v>
      </c>
    </row>
    <row r="37" spans="1:8" ht="43.5" customHeight="1">
      <c r="A37" s="187">
        <v>30</v>
      </c>
      <c r="B37" s="166" t="s">
        <v>7</v>
      </c>
      <c r="C37" s="166" t="s">
        <v>358</v>
      </c>
      <c r="D37" s="166" t="s">
        <v>370</v>
      </c>
      <c r="E37" s="166" t="s">
        <v>0</v>
      </c>
      <c r="F37" s="167" t="s">
        <v>729</v>
      </c>
      <c r="G37" s="168">
        <v>65600</v>
      </c>
      <c r="H37" s="168">
        <v>67000</v>
      </c>
    </row>
    <row r="38" spans="1:8" ht="25.5">
      <c r="A38" s="187">
        <v>31</v>
      </c>
      <c r="B38" s="166" t="s">
        <v>7</v>
      </c>
      <c r="C38" s="166" t="s">
        <v>358</v>
      </c>
      <c r="D38" s="166" t="s">
        <v>370</v>
      </c>
      <c r="E38" s="166" t="s">
        <v>1</v>
      </c>
      <c r="F38" s="167" t="s">
        <v>713</v>
      </c>
      <c r="G38" s="168">
        <v>30300</v>
      </c>
      <c r="H38" s="168">
        <v>31000</v>
      </c>
    </row>
    <row r="39" spans="1:8" ht="25.5">
      <c r="A39" s="187">
        <v>32</v>
      </c>
      <c r="B39" s="166" t="s">
        <v>7</v>
      </c>
      <c r="C39" s="166" t="s">
        <v>358</v>
      </c>
      <c r="D39" s="166" t="s">
        <v>370</v>
      </c>
      <c r="E39" s="166" t="s">
        <v>2</v>
      </c>
      <c r="F39" s="167" t="s">
        <v>716</v>
      </c>
      <c r="G39" s="168">
        <v>35300</v>
      </c>
      <c r="H39" s="168">
        <v>36000</v>
      </c>
    </row>
    <row r="40" spans="1:8" ht="25.5">
      <c r="A40" s="187">
        <v>33</v>
      </c>
      <c r="B40" s="166" t="s">
        <v>7</v>
      </c>
      <c r="C40" s="166" t="s">
        <v>358</v>
      </c>
      <c r="D40" s="166" t="s">
        <v>372</v>
      </c>
      <c r="E40" s="166" t="s">
        <v>0</v>
      </c>
      <c r="F40" s="167" t="s">
        <v>730</v>
      </c>
      <c r="G40" s="168">
        <v>249000</v>
      </c>
      <c r="H40" s="168">
        <v>254000</v>
      </c>
    </row>
    <row r="41" spans="1:8" ht="25.5">
      <c r="A41" s="187">
        <v>34</v>
      </c>
      <c r="B41" s="166" t="s">
        <v>7</v>
      </c>
      <c r="C41" s="166" t="s">
        <v>358</v>
      </c>
      <c r="D41" s="166" t="s">
        <v>372</v>
      </c>
      <c r="E41" s="166" t="s">
        <v>2</v>
      </c>
      <c r="F41" s="167" t="s">
        <v>716</v>
      </c>
      <c r="G41" s="168">
        <v>249000</v>
      </c>
      <c r="H41" s="168">
        <v>254000</v>
      </c>
    </row>
    <row r="42" spans="1:8" ht="51">
      <c r="A42" s="187">
        <v>35</v>
      </c>
      <c r="B42" s="166" t="s">
        <v>7</v>
      </c>
      <c r="C42" s="166" t="s">
        <v>358</v>
      </c>
      <c r="D42" s="166" t="s">
        <v>374</v>
      </c>
      <c r="E42" s="166" t="s">
        <v>0</v>
      </c>
      <c r="F42" s="167" t="s">
        <v>731</v>
      </c>
      <c r="G42" s="168">
        <v>92800</v>
      </c>
      <c r="H42" s="168">
        <v>95600</v>
      </c>
    </row>
    <row r="43" spans="1:8" ht="51">
      <c r="A43" s="187">
        <v>36</v>
      </c>
      <c r="B43" s="166" t="s">
        <v>7</v>
      </c>
      <c r="C43" s="166" t="s">
        <v>358</v>
      </c>
      <c r="D43" s="166" t="s">
        <v>376</v>
      </c>
      <c r="E43" s="166" t="s">
        <v>0</v>
      </c>
      <c r="F43" s="167" t="s">
        <v>732</v>
      </c>
      <c r="G43" s="168">
        <v>61000</v>
      </c>
      <c r="H43" s="168">
        <v>63000</v>
      </c>
    </row>
    <row r="44" spans="1:8" ht="25.5">
      <c r="A44" s="187">
        <v>37</v>
      </c>
      <c r="B44" s="166" t="s">
        <v>7</v>
      </c>
      <c r="C44" s="166" t="s">
        <v>358</v>
      </c>
      <c r="D44" s="166" t="s">
        <v>376</v>
      </c>
      <c r="E44" s="166" t="s">
        <v>2</v>
      </c>
      <c r="F44" s="167" t="s">
        <v>716</v>
      </c>
      <c r="G44" s="168">
        <v>61000</v>
      </c>
      <c r="H44" s="168">
        <v>63000</v>
      </c>
    </row>
    <row r="45" spans="1:8">
      <c r="A45" s="187">
        <v>38</v>
      </c>
      <c r="B45" s="166" t="s">
        <v>7</v>
      </c>
      <c r="C45" s="166" t="s">
        <v>358</v>
      </c>
      <c r="D45" s="166" t="s">
        <v>378</v>
      </c>
      <c r="E45" s="166" t="s">
        <v>0</v>
      </c>
      <c r="F45" s="167" t="s">
        <v>733</v>
      </c>
      <c r="G45" s="168">
        <v>31800</v>
      </c>
      <c r="H45" s="168">
        <v>32600</v>
      </c>
    </row>
    <row r="46" spans="1:8" ht="25.5">
      <c r="A46" s="187">
        <v>39</v>
      </c>
      <c r="B46" s="166" t="s">
        <v>7</v>
      </c>
      <c r="C46" s="166" t="s">
        <v>358</v>
      </c>
      <c r="D46" s="166" t="s">
        <v>378</v>
      </c>
      <c r="E46" s="166" t="s">
        <v>2</v>
      </c>
      <c r="F46" s="167" t="s">
        <v>716</v>
      </c>
      <c r="G46" s="168">
        <v>31800</v>
      </c>
      <c r="H46" s="168">
        <v>32600</v>
      </c>
    </row>
    <row r="47" spans="1:8">
      <c r="A47" s="187">
        <v>40</v>
      </c>
      <c r="B47" s="166" t="s">
        <v>7</v>
      </c>
      <c r="C47" s="166" t="s">
        <v>358</v>
      </c>
      <c r="D47" s="166" t="s">
        <v>326</v>
      </c>
      <c r="E47" s="166" t="s">
        <v>0</v>
      </c>
      <c r="F47" s="167" t="s">
        <v>711</v>
      </c>
      <c r="G47" s="168">
        <v>25897277</v>
      </c>
      <c r="H47" s="168">
        <v>26427105</v>
      </c>
    </row>
    <row r="48" spans="1:8" ht="25.5">
      <c r="A48" s="187">
        <v>41</v>
      </c>
      <c r="B48" s="166" t="s">
        <v>7</v>
      </c>
      <c r="C48" s="166" t="s">
        <v>358</v>
      </c>
      <c r="D48" s="166" t="s">
        <v>380</v>
      </c>
      <c r="E48" s="166" t="s">
        <v>0</v>
      </c>
      <c r="F48" s="167" t="s">
        <v>734</v>
      </c>
      <c r="G48" s="168">
        <v>23916677</v>
      </c>
      <c r="H48" s="168">
        <v>24401505</v>
      </c>
    </row>
    <row r="49" spans="1:8" ht="25.5">
      <c r="A49" s="187">
        <v>42</v>
      </c>
      <c r="B49" s="166" t="s">
        <v>7</v>
      </c>
      <c r="C49" s="166" t="s">
        <v>358</v>
      </c>
      <c r="D49" s="166" t="s">
        <v>380</v>
      </c>
      <c r="E49" s="166" t="s">
        <v>3</v>
      </c>
      <c r="F49" s="167" t="s">
        <v>735</v>
      </c>
      <c r="G49" s="168">
        <v>17879777</v>
      </c>
      <c r="H49" s="168">
        <v>18530000</v>
      </c>
    </row>
    <row r="50" spans="1:8" ht="25.5">
      <c r="A50" s="187">
        <v>43</v>
      </c>
      <c r="B50" s="166" t="s">
        <v>7</v>
      </c>
      <c r="C50" s="166" t="s">
        <v>358</v>
      </c>
      <c r="D50" s="166" t="s">
        <v>380</v>
      </c>
      <c r="E50" s="166" t="s">
        <v>2</v>
      </c>
      <c r="F50" s="167" t="s">
        <v>716</v>
      </c>
      <c r="G50" s="168">
        <v>5948900</v>
      </c>
      <c r="H50" s="168">
        <v>5781505</v>
      </c>
    </row>
    <row r="51" spans="1:8">
      <c r="A51" s="187">
        <v>44</v>
      </c>
      <c r="B51" s="166" t="s">
        <v>7</v>
      </c>
      <c r="C51" s="166" t="s">
        <v>358</v>
      </c>
      <c r="D51" s="166" t="s">
        <v>380</v>
      </c>
      <c r="E51" s="166" t="s">
        <v>336</v>
      </c>
      <c r="F51" s="167" t="s">
        <v>717</v>
      </c>
      <c r="G51" s="168">
        <v>88000</v>
      </c>
      <c r="H51" s="168">
        <v>90000</v>
      </c>
    </row>
    <row r="52" spans="1:8" ht="38.25">
      <c r="A52" s="187">
        <v>45</v>
      </c>
      <c r="B52" s="166" t="s">
        <v>7</v>
      </c>
      <c r="C52" s="166" t="s">
        <v>358</v>
      </c>
      <c r="D52" s="166" t="s">
        <v>383</v>
      </c>
      <c r="E52" s="166" t="s">
        <v>0</v>
      </c>
      <c r="F52" s="167" t="s">
        <v>736</v>
      </c>
      <c r="G52" s="168">
        <v>129400</v>
      </c>
      <c r="H52" s="168">
        <v>132300</v>
      </c>
    </row>
    <row r="53" spans="1:8" ht="25.5">
      <c r="A53" s="187">
        <v>46</v>
      </c>
      <c r="B53" s="166" t="s">
        <v>7</v>
      </c>
      <c r="C53" s="166" t="s">
        <v>358</v>
      </c>
      <c r="D53" s="166" t="s">
        <v>383</v>
      </c>
      <c r="E53" s="166" t="s">
        <v>2</v>
      </c>
      <c r="F53" s="167" t="s">
        <v>716</v>
      </c>
      <c r="G53" s="168">
        <v>129400</v>
      </c>
      <c r="H53" s="168">
        <v>132300</v>
      </c>
    </row>
    <row r="54" spans="1:8">
      <c r="A54" s="187">
        <v>47</v>
      </c>
      <c r="B54" s="166" t="s">
        <v>7</v>
      </c>
      <c r="C54" s="166" t="s">
        <v>358</v>
      </c>
      <c r="D54" s="166" t="s">
        <v>385</v>
      </c>
      <c r="E54" s="166" t="s">
        <v>0</v>
      </c>
      <c r="F54" s="167" t="s">
        <v>737</v>
      </c>
      <c r="G54" s="168">
        <v>17900</v>
      </c>
      <c r="H54" s="168">
        <v>18300</v>
      </c>
    </row>
    <row r="55" spans="1:8" ht="25.5">
      <c r="A55" s="187">
        <v>48</v>
      </c>
      <c r="B55" s="166" t="s">
        <v>7</v>
      </c>
      <c r="C55" s="166" t="s">
        <v>358</v>
      </c>
      <c r="D55" s="166" t="s">
        <v>385</v>
      </c>
      <c r="E55" s="166" t="s">
        <v>2</v>
      </c>
      <c r="F55" s="167" t="s">
        <v>716</v>
      </c>
      <c r="G55" s="168">
        <v>17900</v>
      </c>
      <c r="H55" s="168">
        <v>18300</v>
      </c>
    </row>
    <row r="56" spans="1:8" ht="38.25">
      <c r="A56" s="187">
        <v>49</v>
      </c>
      <c r="B56" s="166" t="s">
        <v>7</v>
      </c>
      <c r="C56" s="166" t="s">
        <v>358</v>
      </c>
      <c r="D56" s="166" t="s">
        <v>387</v>
      </c>
      <c r="E56" s="166" t="s">
        <v>0</v>
      </c>
      <c r="F56" s="167" t="s">
        <v>738</v>
      </c>
      <c r="G56" s="168">
        <v>1833300</v>
      </c>
      <c r="H56" s="168">
        <v>1875000</v>
      </c>
    </row>
    <row r="57" spans="1:8" ht="25.5">
      <c r="A57" s="187">
        <v>50</v>
      </c>
      <c r="B57" s="166" t="s">
        <v>7</v>
      </c>
      <c r="C57" s="166" t="s">
        <v>358</v>
      </c>
      <c r="D57" s="166" t="s">
        <v>387</v>
      </c>
      <c r="E57" s="166" t="s">
        <v>389</v>
      </c>
      <c r="F57" s="167" t="s">
        <v>739</v>
      </c>
      <c r="G57" s="168">
        <v>1833300</v>
      </c>
      <c r="H57" s="168">
        <v>1875000</v>
      </c>
    </row>
    <row r="58" spans="1:8">
      <c r="A58" s="187">
        <v>51</v>
      </c>
      <c r="B58" s="166" t="s">
        <v>7</v>
      </c>
      <c r="C58" s="166" t="s">
        <v>391</v>
      </c>
      <c r="D58" s="166" t="s">
        <v>322</v>
      </c>
      <c r="E58" s="166" t="s">
        <v>0</v>
      </c>
      <c r="F58" s="167" t="s">
        <v>740</v>
      </c>
      <c r="G58" s="168">
        <v>493100</v>
      </c>
      <c r="H58" s="168">
        <v>510300</v>
      </c>
    </row>
    <row r="59" spans="1:8">
      <c r="A59" s="187">
        <v>52</v>
      </c>
      <c r="B59" s="166" t="s">
        <v>7</v>
      </c>
      <c r="C59" s="166" t="s">
        <v>393</v>
      </c>
      <c r="D59" s="166" t="s">
        <v>322</v>
      </c>
      <c r="E59" s="166" t="s">
        <v>0</v>
      </c>
      <c r="F59" s="167" t="s">
        <v>741</v>
      </c>
      <c r="G59" s="168">
        <v>493100</v>
      </c>
      <c r="H59" s="168">
        <v>510300</v>
      </c>
    </row>
    <row r="60" spans="1:8">
      <c r="A60" s="187">
        <v>53</v>
      </c>
      <c r="B60" s="166" t="s">
        <v>7</v>
      </c>
      <c r="C60" s="166" t="s">
        <v>393</v>
      </c>
      <c r="D60" s="166" t="s">
        <v>326</v>
      </c>
      <c r="E60" s="166" t="s">
        <v>0</v>
      </c>
      <c r="F60" s="167" t="s">
        <v>711</v>
      </c>
      <c r="G60" s="168">
        <v>493100</v>
      </c>
      <c r="H60" s="168">
        <v>510300</v>
      </c>
    </row>
    <row r="61" spans="1:8" ht="51">
      <c r="A61" s="187">
        <v>54</v>
      </c>
      <c r="B61" s="166" t="s">
        <v>7</v>
      </c>
      <c r="C61" s="166" t="s">
        <v>393</v>
      </c>
      <c r="D61" s="166" t="s">
        <v>395</v>
      </c>
      <c r="E61" s="166" t="s">
        <v>0</v>
      </c>
      <c r="F61" s="167" t="s">
        <v>742</v>
      </c>
      <c r="G61" s="168">
        <v>493100</v>
      </c>
      <c r="H61" s="168">
        <v>510300</v>
      </c>
    </row>
    <row r="62" spans="1:8" ht="25.5">
      <c r="A62" s="187">
        <v>55</v>
      </c>
      <c r="B62" s="166" t="s">
        <v>7</v>
      </c>
      <c r="C62" s="166" t="s">
        <v>393</v>
      </c>
      <c r="D62" s="166" t="s">
        <v>395</v>
      </c>
      <c r="E62" s="166" t="s">
        <v>1</v>
      </c>
      <c r="F62" s="167" t="s">
        <v>713</v>
      </c>
      <c r="G62" s="168">
        <v>493100</v>
      </c>
      <c r="H62" s="168">
        <v>510300</v>
      </c>
    </row>
    <row r="63" spans="1:8" ht="25.5">
      <c r="A63" s="187">
        <v>56</v>
      </c>
      <c r="B63" s="166" t="s">
        <v>7</v>
      </c>
      <c r="C63" s="166" t="s">
        <v>397</v>
      </c>
      <c r="D63" s="166" t="s">
        <v>322</v>
      </c>
      <c r="E63" s="166" t="s">
        <v>0</v>
      </c>
      <c r="F63" s="167" t="s">
        <v>743</v>
      </c>
      <c r="G63" s="168">
        <v>6525200</v>
      </c>
      <c r="H63" s="168">
        <v>6743400</v>
      </c>
    </row>
    <row r="64" spans="1:8" ht="38.25">
      <c r="A64" s="187">
        <v>57</v>
      </c>
      <c r="B64" s="166" t="s">
        <v>7</v>
      </c>
      <c r="C64" s="166" t="s">
        <v>399</v>
      </c>
      <c r="D64" s="166" t="s">
        <v>322</v>
      </c>
      <c r="E64" s="166" t="s">
        <v>0</v>
      </c>
      <c r="F64" s="167" t="s">
        <v>744</v>
      </c>
      <c r="G64" s="168">
        <v>6102500</v>
      </c>
      <c r="H64" s="168">
        <v>6311200</v>
      </c>
    </row>
    <row r="65" spans="1:8" ht="51">
      <c r="A65" s="187">
        <v>58</v>
      </c>
      <c r="B65" s="166" t="s">
        <v>7</v>
      </c>
      <c r="C65" s="166" t="s">
        <v>399</v>
      </c>
      <c r="D65" s="166" t="s">
        <v>360</v>
      </c>
      <c r="E65" s="166" t="s">
        <v>0</v>
      </c>
      <c r="F65" s="167" t="s">
        <v>724</v>
      </c>
      <c r="G65" s="168">
        <v>6102500</v>
      </c>
      <c r="H65" s="168">
        <v>6311200</v>
      </c>
    </row>
    <row r="66" spans="1:8" ht="38.25">
      <c r="A66" s="187">
        <v>59</v>
      </c>
      <c r="B66" s="166" t="s">
        <v>7</v>
      </c>
      <c r="C66" s="166" t="s">
        <v>399</v>
      </c>
      <c r="D66" s="166" t="s">
        <v>401</v>
      </c>
      <c r="E66" s="166" t="s">
        <v>0</v>
      </c>
      <c r="F66" s="167" t="s">
        <v>745</v>
      </c>
      <c r="G66" s="168">
        <v>49800</v>
      </c>
      <c r="H66" s="168">
        <v>50900</v>
      </c>
    </row>
    <row r="67" spans="1:8" ht="25.5">
      <c r="A67" s="187">
        <v>60</v>
      </c>
      <c r="B67" s="166" t="s">
        <v>7</v>
      </c>
      <c r="C67" s="166" t="s">
        <v>399</v>
      </c>
      <c r="D67" s="166" t="s">
        <v>403</v>
      </c>
      <c r="E67" s="166" t="s">
        <v>0</v>
      </c>
      <c r="F67" s="167" t="s">
        <v>746</v>
      </c>
      <c r="G67" s="168">
        <v>49800</v>
      </c>
      <c r="H67" s="168">
        <v>50900</v>
      </c>
    </row>
    <row r="68" spans="1:8" ht="25.5">
      <c r="A68" s="187">
        <v>61</v>
      </c>
      <c r="B68" s="166" t="s">
        <v>7</v>
      </c>
      <c r="C68" s="166" t="s">
        <v>399</v>
      </c>
      <c r="D68" s="166" t="s">
        <v>403</v>
      </c>
      <c r="E68" s="166" t="s">
        <v>2</v>
      </c>
      <c r="F68" s="167" t="s">
        <v>716</v>
      </c>
      <c r="G68" s="168">
        <v>49800</v>
      </c>
      <c r="H68" s="168">
        <v>50900</v>
      </c>
    </row>
    <row r="69" spans="1:8" ht="63.75">
      <c r="A69" s="187">
        <v>62</v>
      </c>
      <c r="B69" s="166" t="s">
        <v>7</v>
      </c>
      <c r="C69" s="166" t="s">
        <v>399</v>
      </c>
      <c r="D69" s="166" t="s">
        <v>405</v>
      </c>
      <c r="E69" s="166" t="s">
        <v>0</v>
      </c>
      <c r="F69" s="167" t="s">
        <v>747</v>
      </c>
      <c r="G69" s="168">
        <v>6052700</v>
      </c>
      <c r="H69" s="168">
        <v>6260300</v>
      </c>
    </row>
    <row r="70" spans="1:8" ht="25.5">
      <c r="A70" s="187">
        <v>63</v>
      </c>
      <c r="B70" s="166" t="s">
        <v>7</v>
      </c>
      <c r="C70" s="166" t="s">
        <v>399</v>
      </c>
      <c r="D70" s="166" t="s">
        <v>407</v>
      </c>
      <c r="E70" s="166" t="s">
        <v>0</v>
      </c>
      <c r="F70" s="167" t="s">
        <v>748</v>
      </c>
      <c r="G70" s="168">
        <v>984300</v>
      </c>
      <c r="H70" s="168">
        <v>984300</v>
      </c>
    </row>
    <row r="71" spans="1:8" ht="25.5">
      <c r="A71" s="187">
        <v>64</v>
      </c>
      <c r="B71" s="166" t="s">
        <v>7</v>
      </c>
      <c r="C71" s="166" t="s">
        <v>399</v>
      </c>
      <c r="D71" s="166" t="s">
        <v>407</v>
      </c>
      <c r="E71" s="166" t="s">
        <v>2</v>
      </c>
      <c r="F71" s="167" t="s">
        <v>716</v>
      </c>
      <c r="G71" s="168">
        <v>984300</v>
      </c>
      <c r="H71" s="168">
        <v>984300</v>
      </c>
    </row>
    <row r="72" spans="1:8" ht="38.25">
      <c r="A72" s="187">
        <v>65</v>
      </c>
      <c r="B72" s="166" t="s">
        <v>7</v>
      </c>
      <c r="C72" s="166" t="s">
        <v>399</v>
      </c>
      <c r="D72" s="166" t="s">
        <v>409</v>
      </c>
      <c r="E72" s="166" t="s">
        <v>0</v>
      </c>
      <c r="F72" s="167" t="s">
        <v>749</v>
      </c>
      <c r="G72" s="168">
        <v>5068400</v>
      </c>
      <c r="H72" s="168">
        <v>5276000</v>
      </c>
    </row>
    <row r="73" spans="1:8" ht="25.5">
      <c r="A73" s="187">
        <v>66</v>
      </c>
      <c r="B73" s="166" t="s">
        <v>7</v>
      </c>
      <c r="C73" s="166" t="s">
        <v>399</v>
      </c>
      <c r="D73" s="166" t="s">
        <v>409</v>
      </c>
      <c r="E73" s="166" t="s">
        <v>3</v>
      </c>
      <c r="F73" s="167" t="s">
        <v>735</v>
      </c>
      <c r="G73" s="168">
        <v>4598700</v>
      </c>
      <c r="H73" s="168">
        <v>4796000</v>
      </c>
    </row>
    <row r="74" spans="1:8" ht="25.5">
      <c r="A74" s="187">
        <v>67</v>
      </c>
      <c r="B74" s="166" t="s">
        <v>7</v>
      </c>
      <c r="C74" s="166" t="s">
        <v>399</v>
      </c>
      <c r="D74" s="166" t="s">
        <v>409</v>
      </c>
      <c r="E74" s="166" t="s">
        <v>2</v>
      </c>
      <c r="F74" s="167" t="s">
        <v>716</v>
      </c>
      <c r="G74" s="168">
        <v>412000</v>
      </c>
      <c r="H74" s="168">
        <v>421000</v>
      </c>
    </row>
    <row r="75" spans="1:8">
      <c r="A75" s="187">
        <v>68</v>
      </c>
      <c r="B75" s="166" t="s">
        <v>7</v>
      </c>
      <c r="C75" s="166" t="s">
        <v>399</v>
      </c>
      <c r="D75" s="166" t="s">
        <v>409</v>
      </c>
      <c r="E75" s="166" t="s">
        <v>336</v>
      </c>
      <c r="F75" s="167" t="s">
        <v>717</v>
      </c>
      <c r="G75" s="168">
        <v>57700</v>
      </c>
      <c r="H75" s="168">
        <v>59000</v>
      </c>
    </row>
    <row r="76" spans="1:8">
      <c r="A76" s="187">
        <v>69</v>
      </c>
      <c r="B76" s="166" t="s">
        <v>7</v>
      </c>
      <c r="C76" s="166" t="s">
        <v>411</v>
      </c>
      <c r="D76" s="166" t="s">
        <v>322</v>
      </c>
      <c r="E76" s="166" t="s">
        <v>0</v>
      </c>
      <c r="F76" s="167" t="s">
        <v>750</v>
      </c>
      <c r="G76" s="168">
        <v>348300</v>
      </c>
      <c r="H76" s="168">
        <v>356200</v>
      </c>
    </row>
    <row r="77" spans="1:8" ht="51">
      <c r="A77" s="187">
        <v>70</v>
      </c>
      <c r="B77" s="166" t="s">
        <v>7</v>
      </c>
      <c r="C77" s="166" t="s">
        <v>411</v>
      </c>
      <c r="D77" s="166" t="s">
        <v>360</v>
      </c>
      <c r="E77" s="166" t="s">
        <v>0</v>
      </c>
      <c r="F77" s="167" t="s">
        <v>724</v>
      </c>
      <c r="G77" s="168">
        <v>348300</v>
      </c>
      <c r="H77" s="168">
        <v>356200</v>
      </c>
    </row>
    <row r="78" spans="1:8" ht="25.5">
      <c r="A78" s="187">
        <v>71</v>
      </c>
      <c r="B78" s="166" t="s">
        <v>7</v>
      </c>
      <c r="C78" s="166" t="s">
        <v>411</v>
      </c>
      <c r="D78" s="166" t="s">
        <v>413</v>
      </c>
      <c r="E78" s="166" t="s">
        <v>0</v>
      </c>
      <c r="F78" s="167" t="s">
        <v>751</v>
      </c>
      <c r="G78" s="168">
        <v>348300</v>
      </c>
      <c r="H78" s="168">
        <v>356200</v>
      </c>
    </row>
    <row r="79" spans="1:8" ht="25.5">
      <c r="A79" s="165">
        <v>72</v>
      </c>
      <c r="B79" s="166" t="s">
        <v>7</v>
      </c>
      <c r="C79" s="166" t="s">
        <v>411</v>
      </c>
      <c r="D79" s="166" t="s">
        <v>415</v>
      </c>
      <c r="E79" s="166" t="s">
        <v>0</v>
      </c>
      <c r="F79" s="167" t="s">
        <v>752</v>
      </c>
      <c r="G79" s="168">
        <v>348300</v>
      </c>
      <c r="H79" s="168">
        <v>356200</v>
      </c>
    </row>
    <row r="80" spans="1:8" ht="25.5">
      <c r="A80" s="187">
        <v>73</v>
      </c>
      <c r="B80" s="166" t="s">
        <v>7</v>
      </c>
      <c r="C80" s="166" t="s">
        <v>411</v>
      </c>
      <c r="D80" s="166" t="s">
        <v>415</v>
      </c>
      <c r="E80" s="166" t="s">
        <v>2</v>
      </c>
      <c r="F80" s="167" t="s">
        <v>716</v>
      </c>
      <c r="G80" s="168">
        <v>348300</v>
      </c>
      <c r="H80" s="168">
        <v>356200</v>
      </c>
    </row>
    <row r="81" spans="1:8" ht="25.5">
      <c r="A81" s="187">
        <v>74</v>
      </c>
      <c r="B81" s="166" t="s">
        <v>7</v>
      </c>
      <c r="C81" s="166" t="s">
        <v>417</v>
      </c>
      <c r="D81" s="166" t="s">
        <v>322</v>
      </c>
      <c r="E81" s="166" t="s">
        <v>0</v>
      </c>
      <c r="F81" s="167" t="s">
        <v>753</v>
      </c>
      <c r="G81" s="168">
        <v>74400</v>
      </c>
      <c r="H81" s="168">
        <v>76000</v>
      </c>
    </row>
    <row r="82" spans="1:8" ht="51">
      <c r="A82" s="187">
        <v>75</v>
      </c>
      <c r="B82" s="166" t="s">
        <v>7</v>
      </c>
      <c r="C82" s="166" t="s">
        <v>417</v>
      </c>
      <c r="D82" s="166" t="s">
        <v>360</v>
      </c>
      <c r="E82" s="166" t="s">
        <v>0</v>
      </c>
      <c r="F82" s="167" t="s">
        <v>724</v>
      </c>
      <c r="G82" s="168">
        <v>74400</v>
      </c>
      <c r="H82" s="168">
        <v>76000</v>
      </c>
    </row>
    <row r="83" spans="1:8" ht="38.25">
      <c r="A83" s="187">
        <v>76</v>
      </c>
      <c r="B83" s="166" t="s">
        <v>7</v>
      </c>
      <c r="C83" s="166" t="s">
        <v>417</v>
      </c>
      <c r="D83" s="166" t="s">
        <v>419</v>
      </c>
      <c r="E83" s="166" t="s">
        <v>0</v>
      </c>
      <c r="F83" s="167" t="s">
        <v>754</v>
      </c>
      <c r="G83" s="168">
        <v>74400</v>
      </c>
      <c r="H83" s="168">
        <v>76000</v>
      </c>
    </row>
    <row r="84" spans="1:8" ht="25.5">
      <c r="A84" s="187">
        <v>77</v>
      </c>
      <c r="B84" s="166" t="s">
        <v>7</v>
      </c>
      <c r="C84" s="166" t="s">
        <v>417</v>
      </c>
      <c r="D84" s="166" t="s">
        <v>421</v>
      </c>
      <c r="E84" s="166" t="s">
        <v>0</v>
      </c>
      <c r="F84" s="167" t="s">
        <v>755</v>
      </c>
      <c r="G84" s="168">
        <v>24600</v>
      </c>
      <c r="H84" s="168">
        <v>25100</v>
      </c>
    </row>
    <row r="85" spans="1:8" ht="25.5">
      <c r="A85" s="187">
        <v>78</v>
      </c>
      <c r="B85" s="166" t="s">
        <v>7</v>
      </c>
      <c r="C85" s="166" t="s">
        <v>417</v>
      </c>
      <c r="D85" s="166" t="s">
        <v>421</v>
      </c>
      <c r="E85" s="166" t="s">
        <v>2</v>
      </c>
      <c r="F85" s="167" t="s">
        <v>716</v>
      </c>
      <c r="G85" s="168">
        <v>24600</v>
      </c>
      <c r="H85" s="168">
        <v>25100</v>
      </c>
    </row>
    <row r="86" spans="1:8" ht="25.5">
      <c r="A86" s="187">
        <v>79</v>
      </c>
      <c r="B86" s="166" t="s">
        <v>7</v>
      </c>
      <c r="C86" s="166" t="s">
        <v>417</v>
      </c>
      <c r="D86" s="166" t="s">
        <v>423</v>
      </c>
      <c r="E86" s="166" t="s">
        <v>0</v>
      </c>
      <c r="F86" s="167" t="s">
        <v>756</v>
      </c>
      <c r="G86" s="168">
        <v>49800</v>
      </c>
      <c r="H86" s="168">
        <v>50900</v>
      </c>
    </row>
    <row r="87" spans="1:8" ht="38.25">
      <c r="A87" s="187">
        <v>80</v>
      </c>
      <c r="B87" s="166" t="s">
        <v>7</v>
      </c>
      <c r="C87" s="166" t="s">
        <v>417</v>
      </c>
      <c r="D87" s="166" t="s">
        <v>423</v>
      </c>
      <c r="E87" s="166" t="s">
        <v>425</v>
      </c>
      <c r="F87" s="167" t="s">
        <v>757</v>
      </c>
      <c r="G87" s="168">
        <v>49800</v>
      </c>
      <c r="H87" s="168">
        <v>50900</v>
      </c>
    </row>
    <row r="88" spans="1:8">
      <c r="A88" s="187">
        <v>81</v>
      </c>
      <c r="B88" s="166" t="s">
        <v>7</v>
      </c>
      <c r="C88" s="166" t="s">
        <v>427</v>
      </c>
      <c r="D88" s="166" t="s">
        <v>322</v>
      </c>
      <c r="E88" s="166" t="s">
        <v>0</v>
      </c>
      <c r="F88" s="167" t="s">
        <v>758</v>
      </c>
      <c r="G88" s="168">
        <v>5546800</v>
      </c>
      <c r="H88" s="168">
        <v>5857700</v>
      </c>
    </row>
    <row r="89" spans="1:8">
      <c r="A89" s="187">
        <v>82</v>
      </c>
      <c r="B89" s="166" t="s">
        <v>7</v>
      </c>
      <c r="C89" s="166" t="s">
        <v>434</v>
      </c>
      <c r="D89" s="166" t="s">
        <v>322</v>
      </c>
      <c r="E89" s="166" t="s">
        <v>0</v>
      </c>
      <c r="F89" s="167" t="s">
        <v>759</v>
      </c>
      <c r="G89" s="168">
        <v>2388800</v>
      </c>
      <c r="H89" s="168">
        <v>2635700</v>
      </c>
    </row>
    <row r="90" spans="1:8" ht="51">
      <c r="A90" s="187">
        <v>83</v>
      </c>
      <c r="B90" s="166" t="s">
        <v>7</v>
      </c>
      <c r="C90" s="166" t="s">
        <v>434</v>
      </c>
      <c r="D90" s="166" t="s">
        <v>360</v>
      </c>
      <c r="E90" s="166" t="s">
        <v>0</v>
      </c>
      <c r="F90" s="167" t="s">
        <v>724</v>
      </c>
      <c r="G90" s="168">
        <v>2388800</v>
      </c>
      <c r="H90" s="168">
        <v>2635700</v>
      </c>
    </row>
    <row r="91" spans="1:8" ht="51">
      <c r="A91" s="187">
        <v>84</v>
      </c>
      <c r="B91" s="166" t="s">
        <v>7</v>
      </c>
      <c r="C91" s="166" t="s">
        <v>434</v>
      </c>
      <c r="D91" s="166" t="s">
        <v>436</v>
      </c>
      <c r="E91" s="166" t="s">
        <v>0</v>
      </c>
      <c r="F91" s="167" t="s">
        <v>760</v>
      </c>
      <c r="G91" s="168">
        <v>2388800</v>
      </c>
      <c r="H91" s="168">
        <v>2635700</v>
      </c>
    </row>
    <row r="92" spans="1:8" ht="38.25">
      <c r="A92" s="187">
        <v>85</v>
      </c>
      <c r="B92" s="166" t="s">
        <v>7</v>
      </c>
      <c r="C92" s="166" t="s">
        <v>434</v>
      </c>
      <c r="D92" s="166" t="s">
        <v>438</v>
      </c>
      <c r="E92" s="166" t="s">
        <v>0</v>
      </c>
      <c r="F92" s="167" t="s">
        <v>761</v>
      </c>
      <c r="G92" s="168">
        <v>2388800</v>
      </c>
      <c r="H92" s="168">
        <v>2635700</v>
      </c>
    </row>
    <row r="93" spans="1:8" ht="25.5">
      <c r="A93" s="187">
        <v>86</v>
      </c>
      <c r="B93" s="166" t="s">
        <v>7</v>
      </c>
      <c r="C93" s="166" t="s">
        <v>434</v>
      </c>
      <c r="D93" s="166" t="s">
        <v>438</v>
      </c>
      <c r="E93" s="166" t="s">
        <v>3</v>
      </c>
      <c r="F93" s="167" t="s">
        <v>735</v>
      </c>
      <c r="G93" s="168">
        <v>2192000</v>
      </c>
      <c r="H93" s="168">
        <v>2434400</v>
      </c>
    </row>
    <row r="94" spans="1:8" ht="25.5">
      <c r="A94" s="187">
        <v>87</v>
      </c>
      <c r="B94" s="166" t="s">
        <v>7</v>
      </c>
      <c r="C94" s="166" t="s">
        <v>434</v>
      </c>
      <c r="D94" s="166" t="s">
        <v>438</v>
      </c>
      <c r="E94" s="166" t="s">
        <v>2</v>
      </c>
      <c r="F94" s="167" t="s">
        <v>716</v>
      </c>
      <c r="G94" s="168">
        <v>196800</v>
      </c>
      <c r="H94" s="168">
        <v>201300</v>
      </c>
    </row>
    <row r="95" spans="1:8">
      <c r="A95" s="187">
        <v>88</v>
      </c>
      <c r="B95" s="166" t="s">
        <v>7</v>
      </c>
      <c r="C95" s="166" t="s">
        <v>455</v>
      </c>
      <c r="D95" s="166" t="s">
        <v>322</v>
      </c>
      <c r="E95" s="166" t="s">
        <v>0</v>
      </c>
      <c r="F95" s="167" t="s">
        <v>762</v>
      </c>
      <c r="G95" s="168">
        <v>50000</v>
      </c>
      <c r="H95" s="168">
        <v>50000</v>
      </c>
    </row>
    <row r="96" spans="1:8" ht="51">
      <c r="A96" s="187">
        <v>89</v>
      </c>
      <c r="B96" s="166" t="s">
        <v>7</v>
      </c>
      <c r="C96" s="166" t="s">
        <v>455</v>
      </c>
      <c r="D96" s="166" t="s">
        <v>360</v>
      </c>
      <c r="E96" s="166" t="s">
        <v>0</v>
      </c>
      <c r="F96" s="167" t="s">
        <v>724</v>
      </c>
      <c r="G96" s="168">
        <v>50000</v>
      </c>
      <c r="H96" s="168">
        <v>50000</v>
      </c>
    </row>
    <row r="97" spans="1:8" ht="25.5">
      <c r="A97" s="187">
        <v>90</v>
      </c>
      <c r="B97" s="166" t="s">
        <v>7</v>
      </c>
      <c r="C97" s="166" t="s">
        <v>455</v>
      </c>
      <c r="D97" s="166" t="s">
        <v>457</v>
      </c>
      <c r="E97" s="166" t="s">
        <v>0</v>
      </c>
      <c r="F97" s="167" t="s">
        <v>763</v>
      </c>
      <c r="G97" s="168">
        <v>50000</v>
      </c>
      <c r="H97" s="168">
        <v>50000</v>
      </c>
    </row>
    <row r="98" spans="1:8" ht="25.5">
      <c r="A98" s="187">
        <v>91</v>
      </c>
      <c r="B98" s="166" t="s">
        <v>7</v>
      </c>
      <c r="C98" s="166" t="s">
        <v>455</v>
      </c>
      <c r="D98" s="166" t="s">
        <v>459</v>
      </c>
      <c r="E98" s="166" t="s">
        <v>0</v>
      </c>
      <c r="F98" s="167" t="s">
        <v>764</v>
      </c>
      <c r="G98" s="168">
        <v>50000</v>
      </c>
      <c r="H98" s="168">
        <v>50000</v>
      </c>
    </row>
    <row r="99" spans="1:8" ht="25.5">
      <c r="A99" s="187">
        <v>92</v>
      </c>
      <c r="B99" s="166" t="s">
        <v>7</v>
      </c>
      <c r="C99" s="166" t="s">
        <v>455</v>
      </c>
      <c r="D99" s="166" t="s">
        <v>459</v>
      </c>
      <c r="E99" s="166" t="s">
        <v>2</v>
      </c>
      <c r="F99" s="167" t="s">
        <v>716</v>
      </c>
      <c r="G99" s="168">
        <v>50000</v>
      </c>
      <c r="H99" s="168">
        <v>50000</v>
      </c>
    </row>
    <row r="100" spans="1:8">
      <c r="A100" s="187">
        <v>93</v>
      </c>
      <c r="B100" s="166" t="s">
        <v>7</v>
      </c>
      <c r="C100" s="166" t="s">
        <v>461</v>
      </c>
      <c r="D100" s="166" t="s">
        <v>322</v>
      </c>
      <c r="E100" s="166" t="s">
        <v>0</v>
      </c>
      <c r="F100" s="167" t="s">
        <v>765</v>
      </c>
      <c r="G100" s="168">
        <v>3108000</v>
      </c>
      <c r="H100" s="168">
        <v>3172000</v>
      </c>
    </row>
    <row r="101" spans="1:8" ht="51">
      <c r="A101" s="187">
        <v>94</v>
      </c>
      <c r="B101" s="166" t="s">
        <v>7</v>
      </c>
      <c r="C101" s="166" t="s">
        <v>461</v>
      </c>
      <c r="D101" s="166" t="s">
        <v>360</v>
      </c>
      <c r="E101" s="166" t="s">
        <v>0</v>
      </c>
      <c r="F101" s="167" t="s">
        <v>724</v>
      </c>
      <c r="G101" s="168">
        <v>3108000</v>
      </c>
      <c r="H101" s="168">
        <v>3172000</v>
      </c>
    </row>
    <row r="102" spans="1:8" ht="38.25">
      <c r="A102" s="187">
        <v>95</v>
      </c>
      <c r="B102" s="166" t="s">
        <v>7</v>
      </c>
      <c r="C102" s="166" t="s">
        <v>461</v>
      </c>
      <c r="D102" s="166" t="s">
        <v>463</v>
      </c>
      <c r="E102" s="166" t="s">
        <v>0</v>
      </c>
      <c r="F102" s="167" t="s">
        <v>766</v>
      </c>
      <c r="G102" s="168">
        <v>115000</v>
      </c>
      <c r="H102" s="168">
        <v>115000</v>
      </c>
    </row>
    <row r="103" spans="1:8" ht="38.25">
      <c r="A103" s="187">
        <v>96</v>
      </c>
      <c r="B103" s="166" t="s">
        <v>7</v>
      </c>
      <c r="C103" s="166" t="s">
        <v>461</v>
      </c>
      <c r="D103" s="166" t="s">
        <v>465</v>
      </c>
      <c r="E103" s="166" t="s">
        <v>0</v>
      </c>
      <c r="F103" s="167" t="s">
        <v>767</v>
      </c>
      <c r="G103" s="168">
        <v>100000</v>
      </c>
      <c r="H103" s="168">
        <v>100000</v>
      </c>
    </row>
    <row r="104" spans="1:8" ht="25.5">
      <c r="A104" s="187">
        <v>97</v>
      </c>
      <c r="B104" s="166" t="s">
        <v>7</v>
      </c>
      <c r="C104" s="166" t="s">
        <v>461</v>
      </c>
      <c r="D104" s="166" t="s">
        <v>465</v>
      </c>
      <c r="E104" s="166" t="s">
        <v>2</v>
      </c>
      <c r="F104" s="167" t="s">
        <v>716</v>
      </c>
      <c r="G104" s="168">
        <v>100000</v>
      </c>
      <c r="H104" s="168">
        <v>100000</v>
      </c>
    </row>
    <row r="105" spans="1:8" ht="89.25">
      <c r="A105" s="187">
        <v>98</v>
      </c>
      <c r="B105" s="166" t="s">
        <v>7</v>
      </c>
      <c r="C105" s="166" t="s">
        <v>461</v>
      </c>
      <c r="D105" s="166" t="s">
        <v>467</v>
      </c>
      <c r="E105" s="166" t="s">
        <v>0</v>
      </c>
      <c r="F105" s="167" t="s">
        <v>768</v>
      </c>
      <c r="G105" s="168">
        <v>15000</v>
      </c>
      <c r="H105" s="168">
        <v>15000</v>
      </c>
    </row>
    <row r="106" spans="1:8" ht="51">
      <c r="A106" s="187">
        <v>99</v>
      </c>
      <c r="B106" s="166" t="s">
        <v>7</v>
      </c>
      <c r="C106" s="166" t="s">
        <v>461</v>
      </c>
      <c r="D106" s="166" t="s">
        <v>467</v>
      </c>
      <c r="E106" s="166" t="s">
        <v>6</v>
      </c>
      <c r="F106" s="167" t="s">
        <v>769</v>
      </c>
      <c r="G106" s="168">
        <v>15000</v>
      </c>
      <c r="H106" s="168">
        <v>15000</v>
      </c>
    </row>
    <row r="107" spans="1:8" ht="25.5">
      <c r="A107" s="187">
        <v>100</v>
      </c>
      <c r="B107" s="166" t="s">
        <v>7</v>
      </c>
      <c r="C107" s="166" t="s">
        <v>461</v>
      </c>
      <c r="D107" s="166" t="s">
        <v>469</v>
      </c>
      <c r="E107" s="166" t="s">
        <v>0</v>
      </c>
      <c r="F107" s="167" t="s">
        <v>770</v>
      </c>
      <c r="G107" s="168">
        <v>14000</v>
      </c>
      <c r="H107" s="168">
        <v>14000</v>
      </c>
    </row>
    <row r="108" spans="1:8" ht="25.5">
      <c r="A108" s="187">
        <v>101</v>
      </c>
      <c r="B108" s="166" t="s">
        <v>7</v>
      </c>
      <c r="C108" s="166" t="s">
        <v>461</v>
      </c>
      <c r="D108" s="166" t="s">
        <v>471</v>
      </c>
      <c r="E108" s="166" t="s">
        <v>0</v>
      </c>
      <c r="F108" s="167" t="s">
        <v>771</v>
      </c>
      <c r="G108" s="168">
        <v>14000</v>
      </c>
      <c r="H108" s="168">
        <v>14000</v>
      </c>
    </row>
    <row r="109" spans="1:8" ht="25.5">
      <c r="A109" s="187">
        <v>102</v>
      </c>
      <c r="B109" s="166" t="s">
        <v>7</v>
      </c>
      <c r="C109" s="166" t="s">
        <v>461</v>
      </c>
      <c r="D109" s="166" t="s">
        <v>471</v>
      </c>
      <c r="E109" s="166" t="s">
        <v>2</v>
      </c>
      <c r="F109" s="167" t="s">
        <v>716</v>
      </c>
      <c r="G109" s="168">
        <v>14000</v>
      </c>
      <c r="H109" s="168">
        <v>14000</v>
      </c>
    </row>
    <row r="110" spans="1:8" ht="38.25">
      <c r="A110" s="187">
        <v>103</v>
      </c>
      <c r="B110" s="166" t="s">
        <v>7</v>
      </c>
      <c r="C110" s="166" t="s">
        <v>461</v>
      </c>
      <c r="D110" s="166" t="s">
        <v>473</v>
      </c>
      <c r="E110" s="166" t="s">
        <v>0</v>
      </c>
      <c r="F110" s="167" t="s">
        <v>772</v>
      </c>
      <c r="G110" s="168">
        <v>1900600</v>
      </c>
      <c r="H110" s="168">
        <v>1943600</v>
      </c>
    </row>
    <row r="111" spans="1:8">
      <c r="A111" s="187">
        <v>104</v>
      </c>
      <c r="B111" s="166" t="s">
        <v>7</v>
      </c>
      <c r="C111" s="166" t="s">
        <v>461</v>
      </c>
      <c r="D111" s="166" t="s">
        <v>475</v>
      </c>
      <c r="E111" s="166" t="s">
        <v>0</v>
      </c>
      <c r="F111" s="167" t="s">
        <v>773</v>
      </c>
      <c r="G111" s="168">
        <v>1900600</v>
      </c>
      <c r="H111" s="168">
        <v>1943600</v>
      </c>
    </row>
    <row r="112" spans="1:8" ht="25.5">
      <c r="A112" s="187">
        <v>105</v>
      </c>
      <c r="B112" s="166" t="s">
        <v>7</v>
      </c>
      <c r="C112" s="166" t="s">
        <v>461</v>
      </c>
      <c r="D112" s="166" t="s">
        <v>475</v>
      </c>
      <c r="E112" s="166" t="s">
        <v>2</v>
      </c>
      <c r="F112" s="167" t="s">
        <v>716</v>
      </c>
      <c r="G112" s="168">
        <v>1900600</v>
      </c>
      <c r="H112" s="168">
        <v>1943600</v>
      </c>
    </row>
    <row r="113" spans="1:8" ht="29.25" customHeight="1">
      <c r="A113" s="187">
        <v>106</v>
      </c>
      <c r="B113" s="166" t="s">
        <v>7</v>
      </c>
      <c r="C113" s="166" t="s">
        <v>461</v>
      </c>
      <c r="D113" s="166" t="s">
        <v>477</v>
      </c>
      <c r="E113" s="166" t="s">
        <v>0</v>
      </c>
      <c r="F113" s="167" t="s">
        <v>774</v>
      </c>
      <c r="G113" s="168">
        <v>79600</v>
      </c>
      <c r="H113" s="168">
        <v>81400</v>
      </c>
    </row>
    <row r="114" spans="1:8" ht="38.25">
      <c r="A114" s="187">
        <v>107</v>
      </c>
      <c r="B114" s="166" t="s">
        <v>7</v>
      </c>
      <c r="C114" s="166" t="s">
        <v>461</v>
      </c>
      <c r="D114" s="166" t="s">
        <v>479</v>
      </c>
      <c r="E114" s="166" t="s">
        <v>0</v>
      </c>
      <c r="F114" s="167" t="s">
        <v>775</v>
      </c>
      <c r="G114" s="168">
        <v>79600</v>
      </c>
      <c r="H114" s="168">
        <v>81400</v>
      </c>
    </row>
    <row r="115" spans="1:8" ht="25.5">
      <c r="A115" s="187">
        <v>108</v>
      </c>
      <c r="B115" s="166" t="s">
        <v>7</v>
      </c>
      <c r="C115" s="166" t="s">
        <v>461</v>
      </c>
      <c r="D115" s="166" t="s">
        <v>479</v>
      </c>
      <c r="E115" s="166" t="s">
        <v>2</v>
      </c>
      <c r="F115" s="167" t="s">
        <v>716</v>
      </c>
      <c r="G115" s="168">
        <v>79600</v>
      </c>
      <c r="H115" s="168">
        <v>81400</v>
      </c>
    </row>
    <row r="116" spans="1:8" ht="38.25">
      <c r="A116" s="187">
        <v>109</v>
      </c>
      <c r="B116" s="166" t="s">
        <v>7</v>
      </c>
      <c r="C116" s="166" t="s">
        <v>461</v>
      </c>
      <c r="D116" s="166" t="s">
        <v>481</v>
      </c>
      <c r="E116" s="166" t="s">
        <v>0</v>
      </c>
      <c r="F116" s="167" t="s">
        <v>776</v>
      </c>
      <c r="G116" s="168">
        <v>998800</v>
      </c>
      <c r="H116" s="168">
        <v>1018000</v>
      </c>
    </row>
    <row r="117" spans="1:8" ht="25.5">
      <c r="A117" s="187">
        <v>110</v>
      </c>
      <c r="B117" s="166" t="s">
        <v>7</v>
      </c>
      <c r="C117" s="166" t="s">
        <v>461</v>
      </c>
      <c r="D117" s="166" t="s">
        <v>483</v>
      </c>
      <c r="E117" s="166" t="s">
        <v>0</v>
      </c>
      <c r="F117" s="167" t="s">
        <v>777</v>
      </c>
      <c r="G117" s="168">
        <v>774200</v>
      </c>
      <c r="H117" s="168">
        <v>791700</v>
      </c>
    </row>
    <row r="118" spans="1:8" ht="25.5">
      <c r="A118" s="187">
        <v>111</v>
      </c>
      <c r="B118" s="166" t="s">
        <v>7</v>
      </c>
      <c r="C118" s="166" t="s">
        <v>461</v>
      </c>
      <c r="D118" s="166" t="s">
        <v>483</v>
      </c>
      <c r="E118" s="166" t="s">
        <v>2</v>
      </c>
      <c r="F118" s="167" t="s">
        <v>716</v>
      </c>
      <c r="G118" s="168">
        <v>774200</v>
      </c>
      <c r="H118" s="168">
        <v>791700</v>
      </c>
    </row>
    <row r="119" spans="1:8" ht="25.5">
      <c r="A119" s="187">
        <v>112</v>
      </c>
      <c r="B119" s="166" t="s">
        <v>7</v>
      </c>
      <c r="C119" s="166" t="s">
        <v>461</v>
      </c>
      <c r="D119" s="166" t="s">
        <v>485</v>
      </c>
      <c r="E119" s="166" t="s">
        <v>0</v>
      </c>
      <c r="F119" s="167" t="s">
        <v>778</v>
      </c>
      <c r="G119" s="168">
        <v>150000</v>
      </c>
      <c r="H119" s="168">
        <v>150000</v>
      </c>
    </row>
    <row r="120" spans="1:8" ht="25.5">
      <c r="A120" s="187">
        <v>113</v>
      </c>
      <c r="B120" s="166" t="s">
        <v>7</v>
      </c>
      <c r="C120" s="166" t="s">
        <v>461</v>
      </c>
      <c r="D120" s="166" t="s">
        <v>485</v>
      </c>
      <c r="E120" s="166" t="s">
        <v>2</v>
      </c>
      <c r="F120" s="167" t="s">
        <v>716</v>
      </c>
      <c r="G120" s="168">
        <v>150000</v>
      </c>
      <c r="H120" s="168">
        <v>150000</v>
      </c>
    </row>
    <row r="121" spans="1:8" ht="25.5">
      <c r="A121" s="187">
        <v>114</v>
      </c>
      <c r="B121" s="166" t="s">
        <v>7</v>
      </c>
      <c r="C121" s="166" t="s">
        <v>461</v>
      </c>
      <c r="D121" s="166" t="s">
        <v>487</v>
      </c>
      <c r="E121" s="166" t="s">
        <v>0</v>
      </c>
      <c r="F121" s="167" t="s">
        <v>779</v>
      </c>
      <c r="G121" s="168">
        <v>74600</v>
      </c>
      <c r="H121" s="168">
        <v>76300</v>
      </c>
    </row>
    <row r="122" spans="1:8" ht="25.5">
      <c r="A122" s="187">
        <v>115</v>
      </c>
      <c r="B122" s="166" t="s">
        <v>7</v>
      </c>
      <c r="C122" s="166" t="s">
        <v>461</v>
      </c>
      <c r="D122" s="166" t="s">
        <v>487</v>
      </c>
      <c r="E122" s="166" t="s">
        <v>2</v>
      </c>
      <c r="F122" s="167" t="s">
        <v>716</v>
      </c>
      <c r="G122" s="168">
        <v>74600</v>
      </c>
      <c r="H122" s="168">
        <v>76300</v>
      </c>
    </row>
    <row r="123" spans="1:8">
      <c r="A123" s="187">
        <v>116</v>
      </c>
      <c r="B123" s="166" t="s">
        <v>7</v>
      </c>
      <c r="C123" s="166" t="s">
        <v>489</v>
      </c>
      <c r="D123" s="166" t="s">
        <v>322</v>
      </c>
      <c r="E123" s="166" t="s">
        <v>0</v>
      </c>
      <c r="F123" s="167" t="s">
        <v>780</v>
      </c>
      <c r="G123" s="168">
        <v>4073000</v>
      </c>
      <c r="H123" s="168">
        <v>4165000</v>
      </c>
    </row>
    <row r="124" spans="1:8">
      <c r="A124" s="187">
        <v>117</v>
      </c>
      <c r="B124" s="166" t="s">
        <v>7</v>
      </c>
      <c r="C124" s="166" t="s">
        <v>491</v>
      </c>
      <c r="D124" s="166" t="s">
        <v>322</v>
      </c>
      <c r="E124" s="166" t="s">
        <v>0</v>
      </c>
      <c r="F124" s="167" t="s">
        <v>781</v>
      </c>
      <c r="G124" s="168">
        <v>1000000</v>
      </c>
      <c r="H124" s="168">
        <v>1023000</v>
      </c>
    </row>
    <row r="125" spans="1:8" ht="51">
      <c r="A125" s="187">
        <v>118</v>
      </c>
      <c r="B125" s="166" t="s">
        <v>7</v>
      </c>
      <c r="C125" s="166" t="s">
        <v>491</v>
      </c>
      <c r="D125" s="166" t="s">
        <v>360</v>
      </c>
      <c r="E125" s="166" t="s">
        <v>0</v>
      </c>
      <c r="F125" s="167" t="s">
        <v>724</v>
      </c>
      <c r="G125" s="168">
        <v>600000</v>
      </c>
      <c r="H125" s="168">
        <v>613000</v>
      </c>
    </row>
    <row r="126" spans="1:8" ht="38.25">
      <c r="A126" s="187">
        <v>119</v>
      </c>
      <c r="B126" s="166" t="s">
        <v>7</v>
      </c>
      <c r="C126" s="166" t="s">
        <v>491</v>
      </c>
      <c r="D126" s="166" t="s">
        <v>493</v>
      </c>
      <c r="E126" s="166" t="s">
        <v>0</v>
      </c>
      <c r="F126" s="167" t="s">
        <v>782</v>
      </c>
      <c r="G126" s="168">
        <v>600000</v>
      </c>
      <c r="H126" s="168">
        <v>613000</v>
      </c>
    </row>
    <row r="127" spans="1:8" ht="25.5">
      <c r="A127" s="187">
        <v>120</v>
      </c>
      <c r="B127" s="166" t="s">
        <v>7</v>
      </c>
      <c r="C127" s="166" t="s">
        <v>491</v>
      </c>
      <c r="D127" s="166" t="s">
        <v>495</v>
      </c>
      <c r="E127" s="166" t="s">
        <v>0</v>
      </c>
      <c r="F127" s="167" t="s">
        <v>783</v>
      </c>
      <c r="G127" s="168">
        <v>570000</v>
      </c>
      <c r="H127" s="168">
        <v>583000</v>
      </c>
    </row>
    <row r="128" spans="1:8" ht="25.5">
      <c r="A128" s="187">
        <v>121</v>
      </c>
      <c r="B128" s="166" t="s">
        <v>7</v>
      </c>
      <c r="C128" s="166" t="s">
        <v>491</v>
      </c>
      <c r="D128" s="166" t="s">
        <v>495</v>
      </c>
      <c r="E128" s="166" t="s">
        <v>2</v>
      </c>
      <c r="F128" s="167" t="s">
        <v>716</v>
      </c>
      <c r="G128" s="168">
        <v>570000</v>
      </c>
      <c r="H128" s="168">
        <v>583000</v>
      </c>
    </row>
    <row r="129" spans="1:8" ht="38.25">
      <c r="A129" s="187">
        <v>122</v>
      </c>
      <c r="B129" s="166" t="s">
        <v>7</v>
      </c>
      <c r="C129" s="166" t="s">
        <v>491</v>
      </c>
      <c r="D129" s="166" t="s">
        <v>497</v>
      </c>
      <c r="E129" s="166" t="s">
        <v>0</v>
      </c>
      <c r="F129" s="167" t="s">
        <v>784</v>
      </c>
      <c r="G129" s="168">
        <v>30000</v>
      </c>
      <c r="H129" s="168">
        <v>30000</v>
      </c>
    </row>
    <row r="130" spans="1:8" ht="51">
      <c r="A130" s="187">
        <v>123</v>
      </c>
      <c r="B130" s="166" t="s">
        <v>7</v>
      </c>
      <c r="C130" s="166" t="s">
        <v>491</v>
      </c>
      <c r="D130" s="166" t="s">
        <v>497</v>
      </c>
      <c r="E130" s="166" t="s">
        <v>6</v>
      </c>
      <c r="F130" s="167" t="s">
        <v>769</v>
      </c>
      <c r="G130" s="168">
        <v>30000</v>
      </c>
      <c r="H130" s="168">
        <v>30000</v>
      </c>
    </row>
    <row r="131" spans="1:8">
      <c r="A131" s="187">
        <v>124</v>
      </c>
      <c r="B131" s="166" t="s">
        <v>7</v>
      </c>
      <c r="C131" s="166" t="s">
        <v>491</v>
      </c>
      <c r="D131" s="166" t="s">
        <v>326</v>
      </c>
      <c r="E131" s="166" t="s">
        <v>0</v>
      </c>
      <c r="F131" s="167" t="s">
        <v>711</v>
      </c>
      <c r="G131" s="168">
        <v>400000</v>
      </c>
      <c r="H131" s="168">
        <v>410000</v>
      </c>
    </row>
    <row r="132" spans="1:8">
      <c r="A132" s="187">
        <v>125</v>
      </c>
      <c r="B132" s="166" t="s">
        <v>7</v>
      </c>
      <c r="C132" s="166" t="s">
        <v>491</v>
      </c>
      <c r="D132" s="166" t="s">
        <v>504</v>
      </c>
      <c r="E132" s="166" t="s">
        <v>0</v>
      </c>
      <c r="F132" s="167" t="s">
        <v>785</v>
      </c>
      <c r="G132" s="168">
        <v>400000</v>
      </c>
      <c r="H132" s="168">
        <v>410000</v>
      </c>
    </row>
    <row r="133" spans="1:8" ht="25.5">
      <c r="A133" s="187">
        <v>126</v>
      </c>
      <c r="B133" s="166" t="s">
        <v>7</v>
      </c>
      <c r="C133" s="166" t="s">
        <v>491</v>
      </c>
      <c r="D133" s="166" t="s">
        <v>504</v>
      </c>
      <c r="E133" s="166" t="s">
        <v>2</v>
      </c>
      <c r="F133" s="167" t="s">
        <v>716</v>
      </c>
      <c r="G133" s="168">
        <v>400000</v>
      </c>
      <c r="H133" s="168">
        <v>410000</v>
      </c>
    </row>
    <row r="134" spans="1:8">
      <c r="A134" s="187">
        <v>127</v>
      </c>
      <c r="B134" s="166" t="s">
        <v>7</v>
      </c>
      <c r="C134" s="166" t="s">
        <v>506</v>
      </c>
      <c r="D134" s="166" t="s">
        <v>322</v>
      </c>
      <c r="E134" s="166" t="s">
        <v>0</v>
      </c>
      <c r="F134" s="167" t="s">
        <v>786</v>
      </c>
      <c r="G134" s="168">
        <v>3052000</v>
      </c>
      <c r="H134" s="168">
        <v>3121000</v>
      </c>
    </row>
    <row r="135" spans="1:8" ht="51">
      <c r="A135" s="187">
        <v>128</v>
      </c>
      <c r="B135" s="166" t="s">
        <v>7</v>
      </c>
      <c r="C135" s="166" t="s">
        <v>506</v>
      </c>
      <c r="D135" s="166" t="s">
        <v>360</v>
      </c>
      <c r="E135" s="166" t="s">
        <v>0</v>
      </c>
      <c r="F135" s="167" t="s">
        <v>724</v>
      </c>
      <c r="G135" s="168">
        <v>3052000</v>
      </c>
      <c r="H135" s="168">
        <v>3121000</v>
      </c>
    </row>
    <row r="136" spans="1:8" ht="38.25">
      <c r="A136" s="187">
        <v>129</v>
      </c>
      <c r="B136" s="166" t="s">
        <v>7</v>
      </c>
      <c r="C136" s="166" t="s">
        <v>506</v>
      </c>
      <c r="D136" s="166" t="s">
        <v>508</v>
      </c>
      <c r="E136" s="166" t="s">
        <v>0</v>
      </c>
      <c r="F136" s="167" t="s">
        <v>787</v>
      </c>
      <c r="G136" s="168">
        <v>3052000</v>
      </c>
      <c r="H136" s="168">
        <v>3121000</v>
      </c>
    </row>
    <row r="137" spans="1:8" ht="30.75" customHeight="1">
      <c r="A137" s="187">
        <v>130</v>
      </c>
      <c r="B137" s="166" t="s">
        <v>7</v>
      </c>
      <c r="C137" s="166" t="s">
        <v>506</v>
      </c>
      <c r="D137" s="166" t="s">
        <v>510</v>
      </c>
      <c r="E137" s="166" t="s">
        <v>0</v>
      </c>
      <c r="F137" s="167" t="s">
        <v>788</v>
      </c>
      <c r="G137" s="168">
        <v>3052000</v>
      </c>
      <c r="H137" s="168">
        <v>3121000</v>
      </c>
    </row>
    <row r="138" spans="1:8" ht="25.5">
      <c r="A138" s="187">
        <v>131</v>
      </c>
      <c r="B138" s="166" t="s">
        <v>7</v>
      </c>
      <c r="C138" s="166" t="s">
        <v>506</v>
      </c>
      <c r="D138" s="166" t="s">
        <v>510</v>
      </c>
      <c r="E138" s="166" t="s">
        <v>2</v>
      </c>
      <c r="F138" s="167" t="s">
        <v>716</v>
      </c>
      <c r="G138" s="168">
        <v>3052000</v>
      </c>
      <c r="H138" s="168">
        <v>3121000</v>
      </c>
    </row>
    <row r="139" spans="1:8" ht="25.5">
      <c r="A139" s="187">
        <v>132</v>
      </c>
      <c r="B139" s="166" t="s">
        <v>7</v>
      </c>
      <c r="C139" s="166" t="s">
        <v>530</v>
      </c>
      <c r="D139" s="166" t="s">
        <v>322</v>
      </c>
      <c r="E139" s="166" t="s">
        <v>0</v>
      </c>
      <c r="F139" s="167" t="s">
        <v>789</v>
      </c>
      <c r="G139" s="168">
        <v>21000</v>
      </c>
      <c r="H139" s="168">
        <v>21000</v>
      </c>
    </row>
    <row r="140" spans="1:8">
      <c r="A140" s="187">
        <v>133</v>
      </c>
      <c r="B140" s="166" t="s">
        <v>7</v>
      </c>
      <c r="C140" s="166" t="s">
        <v>530</v>
      </c>
      <c r="D140" s="166" t="s">
        <v>326</v>
      </c>
      <c r="E140" s="166" t="s">
        <v>0</v>
      </c>
      <c r="F140" s="167" t="s">
        <v>711</v>
      </c>
      <c r="G140" s="168">
        <v>21000</v>
      </c>
      <c r="H140" s="168">
        <v>21000</v>
      </c>
    </row>
    <row r="141" spans="1:8" ht="76.5">
      <c r="A141" s="187">
        <v>134</v>
      </c>
      <c r="B141" s="166" t="s">
        <v>7</v>
      </c>
      <c r="C141" s="166" t="s">
        <v>530</v>
      </c>
      <c r="D141" s="166" t="s">
        <v>532</v>
      </c>
      <c r="E141" s="166" t="s">
        <v>0</v>
      </c>
      <c r="F141" s="167" t="s">
        <v>790</v>
      </c>
      <c r="G141" s="168">
        <v>21000</v>
      </c>
      <c r="H141" s="168">
        <v>21000</v>
      </c>
    </row>
    <row r="142" spans="1:8" ht="51">
      <c r="A142" s="187">
        <v>135</v>
      </c>
      <c r="B142" s="166" t="s">
        <v>7</v>
      </c>
      <c r="C142" s="166" t="s">
        <v>530</v>
      </c>
      <c r="D142" s="166" t="s">
        <v>532</v>
      </c>
      <c r="E142" s="166" t="s">
        <v>6</v>
      </c>
      <c r="F142" s="167" t="s">
        <v>769</v>
      </c>
      <c r="G142" s="168">
        <v>21000</v>
      </c>
      <c r="H142" s="168">
        <v>21000</v>
      </c>
    </row>
    <row r="143" spans="1:8">
      <c r="A143" s="187">
        <v>136</v>
      </c>
      <c r="B143" s="166" t="s">
        <v>7</v>
      </c>
      <c r="C143" s="166" t="s">
        <v>534</v>
      </c>
      <c r="D143" s="166" t="s">
        <v>322</v>
      </c>
      <c r="E143" s="166" t="s">
        <v>0</v>
      </c>
      <c r="F143" s="167" t="s">
        <v>791</v>
      </c>
      <c r="G143" s="168">
        <v>298500</v>
      </c>
      <c r="H143" s="168">
        <v>305300</v>
      </c>
    </row>
    <row r="144" spans="1:8" ht="25.5">
      <c r="A144" s="187">
        <v>137</v>
      </c>
      <c r="B144" s="166" t="s">
        <v>7</v>
      </c>
      <c r="C144" s="166" t="s">
        <v>536</v>
      </c>
      <c r="D144" s="166" t="s">
        <v>322</v>
      </c>
      <c r="E144" s="166" t="s">
        <v>0</v>
      </c>
      <c r="F144" s="167" t="s">
        <v>792</v>
      </c>
      <c r="G144" s="168">
        <v>298500</v>
      </c>
      <c r="H144" s="168">
        <v>305300</v>
      </c>
    </row>
    <row r="145" spans="1:8" ht="51">
      <c r="A145" s="187">
        <v>138</v>
      </c>
      <c r="B145" s="166" t="s">
        <v>7</v>
      </c>
      <c r="C145" s="166" t="s">
        <v>536</v>
      </c>
      <c r="D145" s="166" t="s">
        <v>360</v>
      </c>
      <c r="E145" s="166" t="s">
        <v>0</v>
      </c>
      <c r="F145" s="167" t="s">
        <v>724</v>
      </c>
      <c r="G145" s="168">
        <v>298500</v>
      </c>
      <c r="H145" s="168">
        <v>305300</v>
      </c>
    </row>
    <row r="146" spans="1:8" ht="25.5">
      <c r="A146" s="187">
        <v>139</v>
      </c>
      <c r="B146" s="166" t="s">
        <v>7</v>
      </c>
      <c r="C146" s="166" t="s">
        <v>536</v>
      </c>
      <c r="D146" s="166" t="s">
        <v>538</v>
      </c>
      <c r="E146" s="166" t="s">
        <v>0</v>
      </c>
      <c r="F146" s="167" t="s">
        <v>793</v>
      </c>
      <c r="G146" s="168">
        <v>298500</v>
      </c>
      <c r="H146" s="168">
        <v>305300</v>
      </c>
    </row>
    <row r="147" spans="1:8" ht="25.5">
      <c r="A147" s="187">
        <v>140</v>
      </c>
      <c r="B147" s="166" t="s">
        <v>7</v>
      </c>
      <c r="C147" s="166" t="s">
        <v>536</v>
      </c>
      <c r="D147" s="166" t="s">
        <v>540</v>
      </c>
      <c r="E147" s="166" t="s">
        <v>0</v>
      </c>
      <c r="F147" s="167" t="s">
        <v>794</v>
      </c>
      <c r="G147" s="168">
        <v>298500</v>
      </c>
      <c r="H147" s="168">
        <v>305300</v>
      </c>
    </row>
    <row r="148" spans="1:8" ht="25.5">
      <c r="A148" s="187">
        <v>141</v>
      </c>
      <c r="B148" s="166" t="s">
        <v>7</v>
      </c>
      <c r="C148" s="166" t="s">
        <v>536</v>
      </c>
      <c r="D148" s="166" t="s">
        <v>540</v>
      </c>
      <c r="E148" s="166" t="s">
        <v>2</v>
      </c>
      <c r="F148" s="167" t="s">
        <v>716</v>
      </c>
      <c r="G148" s="168">
        <v>298500</v>
      </c>
      <c r="H148" s="168">
        <v>305300</v>
      </c>
    </row>
    <row r="149" spans="1:8">
      <c r="A149" s="187">
        <v>142</v>
      </c>
      <c r="B149" s="166" t="s">
        <v>7</v>
      </c>
      <c r="C149" s="166" t="s">
        <v>631</v>
      </c>
      <c r="D149" s="166" t="s">
        <v>322</v>
      </c>
      <c r="E149" s="166" t="s">
        <v>0</v>
      </c>
      <c r="F149" s="167" t="s">
        <v>795</v>
      </c>
      <c r="G149" s="168">
        <v>251888</v>
      </c>
      <c r="H149" s="168">
        <v>241888</v>
      </c>
    </row>
    <row r="150" spans="1:8">
      <c r="A150" s="187">
        <v>143</v>
      </c>
      <c r="B150" s="166" t="s">
        <v>7</v>
      </c>
      <c r="C150" s="166" t="s">
        <v>633</v>
      </c>
      <c r="D150" s="166" t="s">
        <v>322</v>
      </c>
      <c r="E150" s="166" t="s">
        <v>0</v>
      </c>
      <c r="F150" s="167" t="s">
        <v>796</v>
      </c>
      <c r="G150" s="168">
        <v>51888</v>
      </c>
      <c r="H150" s="168">
        <v>51888</v>
      </c>
    </row>
    <row r="151" spans="1:8" ht="51">
      <c r="A151" s="187">
        <v>144</v>
      </c>
      <c r="B151" s="166" t="s">
        <v>7</v>
      </c>
      <c r="C151" s="166" t="s">
        <v>633</v>
      </c>
      <c r="D151" s="166" t="s">
        <v>360</v>
      </c>
      <c r="E151" s="166" t="s">
        <v>0</v>
      </c>
      <c r="F151" s="167" t="s">
        <v>724</v>
      </c>
      <c r="G151" s="168">
        <v>51888</v>
      </c>
      <c r="H151" s="168">
        <v>51888</v>
      </c>
    </row>
    <row r="152" spans="1:8" ht="38.25">
      <c r="A152" s="187">
        <v>145</v>
      </c>
      <c r="B152" s="166" t="s">
        <v>7</v>
      </c>
      <c r="C152" s="166" t="s">
        <v>633</v>
      </c>
      <c r="D152" s="166" t="s">
        <v>635</v>
      </c>
      <c r="E152" s="166" t="s">
        <v>0</v>
      </c>
      <c r="F152" s="167" t="s">
        <v>797</v>
      </c>
      <c r="G152" s="168">
        <v>51888</v>
      </c>
      <c r="H152" s="168">
        <v>51888</v>
      </c>
    </row>
    <row r="153" spans="1:8" ht="38.25">
      <c r="A153" s="187">
        <v>146</v>
      </c>
      <c r="B153" s="166" t="s">
        <v>7</v>
      </c>
      <c r="C153" s="166" t="s">
        <v>633</v>
      </c>
      <c r="D153" s="166" t="s">
        <v>637</v>
      </c>
      <c r="E153" s="166" t="s">
        <v>0</v>
      </c>
      <c r="F153" s="167" t="s">
        <v>798</v>
      </c>
      <c r="G153" s="168">
        <v>12972</v>
      </c>
      <c r="H153" s="168">
        <v>12972</v>
      </c>
    </row>
    <row r="154" spans="1:8" ht="25.5">
      <c r="A154" s="187">
        <v>147</v>
      </c>
      <c r="B154" s="166" t="s">
        <v>7</v>
      </c>
      <c r="C154" s="166" t="s">
        <v>633</v>
      </c>
      <c r="D154" s="166" t="s">
        <v>637</v>
      </c>
      <c r="E154" s="166" t="s">
        <v>639</v>
      </c>
      <c r="F154" s="167" t="s">
        <v>799</v>
      </c>
      <c r="G154" s="168">
        <v>12972</v>
      </c>
      <c r="H154" s="168">
        <v>12972</v>
      </c>
    </row>
    <row r="155" spans="1:8" ht="38.25">
      <c r="A155" s="187">
        <v>148</v>
      </c>
      <c r="B155" s="166" t="s">
        <v>7</v>
      </c>
      <c r="C155" s="166" t="s">
        <v>633</v>
      </c>
      <c r="D155" s="166" t="s">
        <v>641</v>
      </c>
      <c r="E155" s="166" t="s">
        <v>0</v>
      </c>
      <c r="F155" s="167" t="s">
        <v>800</v>
      </c>
      <c r="G155" s="168">
        <v>38916</v>
      </c>
      <c r="H155" s="168">
        <v>38916</v>
      </c>
    </row>
    <row r="156" spans="1:8" ht="25.5">
      <c r="A156" s="187">
        <v>149</v>
      </c>
      <c r="B156" s="166" t="s">
        <v>7</v>
      </c>
      <c r="C156" s="166" t="s">
        <v>633</v>
      </c>
      <c r="D156" s="166" t="s">
        <v>641</v>
      </c>
      <c r="E156" s="166" t="s">
        <v>639</v>
      </c>
      <c r="F156" s="167" t="s">
        <v>799</v>
      </c>
      <c r="G156" s="168">
        <v>38916</v>
      </c>
      <c r="H156" s="168">
        <v>38916</v>
      </c>
    </row>
    <row r="157" spans="1:8">
      <c r="A157" s="187">
        <v>150</v>
      </c>
      <c r="B157" s="166" t="s">
        <v>7</v>
      </c>
      <c r="C157" s="166" t="s">
        <v>657</v>
      </c>
      <c r="D157" s="166" t="s">
        <v>322</v>
      </c>
      <c r="E157" s="166" t="s">
        <v>0</v>
      </c>
      <c r="F157" s="167" t="s">
        <v>801</v>
      </c>
      <c r="G157" s="168">
        <v>200000</v>
      </c>
      <c r="H157" s="168">
        <v>190000</v>
      </c>
    </row>
    <row r="158" spans="1:8" ht="51">
      <c r="A158" s="187">
        <v>151</v>
      </c>
      <c r="B158" s="166" t="s">
        <v>7</v>
      </c>
      <c r="C158" s="166" t="s">
        <v>657</v>
      </c>
      <c r="D158" s="166" t="s">
        <v>360</v>
      </c>
      <c r="E158" s="166" t="s">
        <v>0</v>
      </c>
      <c r="F158" s="167" t="s">
        <v>724</v>
      </c>
      <c r="G158" s="168">
        <v>200000</v>
      </c>
      <c r="H158" s="168">
        <v>190000</v>
      </c>
    </row>
    <row r="159" spans="1:8" ht="38.25">
      <c r="A159" s="187">
        <v>152</v>
      </c>
      <c r="B159" s="166" t="s">
        <v>7</v>
      </c>
      <c r="C159" s="166" t="s">
        <v>657</v>
      </c>
      <c r="D159" s="166" t="s">
        <v>635</v>
      </c>
      <c r="E159" s="166" t="s">
        <v>0</v>
      </c>
      <c r="F159" s="167" t="s">
        <v>797</v>
      </c>
      <c r="G159" s="168">
        <v>200000</v>
      </c>
      <c r="H159" s="168">
        <v>190000</v>
      </c>
    </row>
    <row r="160" spans="1:8" ht="25.5">
      <c r="A160" s="187">
        <v>153</v>
      </c>
      <c r="B160" s="166" t="s">
        <v>7</v>
      </c>
      <c r="C160" s="166" t="s">
        <v>657</v>
      </c>
      <c r="D160" s="166" t="s">
        <v>659</v>
      </c>
      <c r="E160" s="166" t="s">
        <v>0</v>
      </c>
      <c r="F160" s="167" t="s">
        <v>802</v>
      </c>
      <c r="G160" s="168">
        <v>200000</v>
      </c>
      <c r="H160" s="168">
        <v>190000</v>
      </c>
    </row>
    <row r="161" spans="1:8" ht="38.25">
      <c r="A161" s="187">
        <v>154</v>
      </c>
      <c r="B161" s="166" t="s">
        <v>7</v>
      </c>
      <c r="C161" s="166" t="s">
        <v>657</v>
      </c>
      <c r="D161" s="166" t="s">
        <v>659</v>
      </c>
      <c r="E161" s="166" t="s">
        <v>425</v>
      </c>
      <c r="F161" s="167" t="s">
        <v>757</v>
      </c>
      <c r="G161" s="168">
        <v>200000</v>
      </c>
      <c r="H161" s="168">
        <v>190000</v>
      </c>
    </row>
    <row r="162" spans="1:8" s="186" customFormat="1">
      <c r="A162" s="187">
        <v>155</v>
      </c>
      <c r="B162" s="166" t="s">
        <v>7</v>
      </c>
      <c r="C162" s="166" t="s">
        <v>669</v>
      </c>
      <c r="D162" s="166" t="s">
        <v>322</v>
      </c>
      <c r="E162" s="166" t="s">
        <v>0</v>
      </c>
      <c r="F162" s="167" t="s">
        <v>803</v>
      </c>
      <c r="G162" s="168">
        <v>523400</v>
      </c>
      <c r="H162" s="168">
        <v>535300</v>
      </c>
    </row>
    <row r="163" spans="1:8" ht="25.5">
      <c r="A163" s="187">
        <v>156</v>
      </c>
      <c r="B163" s="166" t="s">
        <v>7</v>
      </c>
      <c r="C163" s="166" t="s">
        <v>671</v>
      </c>
      <c r="D163" s="166" t="s">
        <v>322</v>
      </c>
      <c r="E163" s="166" t="s">
        <v>0</v>
      </c>
      <c r="F163" s="167" t="s">
        <v>804</v>
      </c>
      <c r="G163" s="168">
        <v>523400</v>
      </c>
      <c r="H163" s="168">
        <v>535300</v>
      </c>
    </row>
    <row r="164" spans="1:8" ht="51">
      <c r="A164" s="187">
        <v>157</v>
      </c>
      <c r="B164" s="166" t="s">
        <v>7</v>
      </c>
      <c r="C164" s="166" t="s">
        <v>671</v>
      </c>
      <c r="D164" s="166" t="s">
        <v>360</v>
      </c>
      <c r="E164" s="166" t="s">
        <v>0</v>
      </c>
      <c r="F164" s="167" t="s">
        <v>724</v>
      </c>
      <c r="G164" s="168">
        <v>523400</v>
      </c>
      <c r="H164" s="168">
        <v>535300</v>
      </c>
    </row>
    <row r="165" spans="1:8" ht="25.5">
      <c r="A165" s="187">
        <v>158</v>
      </c>
      <c r="B165" s="166" t="s">
        <v>7</v>
      </c>
      <c r="C165" s="166" t="s">
        <v>671</v>
      </c>
      <c r="D165" s="166" t="s">
        <v>673</v>
      </c>
      <c r="E165" s="166" t="s">
        <v>0</v>
      </c>
      <c r="F165" s="167" t="s">
        <v>805</v>
      </c>
      <c r="G165" s="168">
        <v>523400</v>
      </c>
      <c r="H165" s="168">
        <v>535300</v>
      </c>
    </row>
    <row r="166" spans="1:8" ht="38.25">
      <c r="A166" s="187">
        <v>159</v>
      </c>
      <c r="B166" s="166" t="s">
        <v>7</v>
      </c>
      <c r="C166" s="166" t="s">
        <v>671</v>
      </c>
      <c r="D166" s="166" t="s">
        <v>675</v>
      </c>
      <c r="E166" s="166" t="s">
        <v>0</v>
      </c>
      <c r="F166" s="167" t="s">
        <v>806</v>
      </c>
      <c r="G166" s="168">
        <v>523400</v>
      </c>
      <c r="H166" s="168">
        <v>535300</v>
      </c>
    </row>
    <row r="167" spans="1:8">
      <c r="A167" s="187">
        <v>160</v>
      </c>
      <c r="B167" s="166" t="s">
        <v>7</v>
      </c>
      <c r="C167" s="166" t="s">
        <v>671</v>
      </c>
      <c r="D167" s="166" t="s">
        <v>675</v>
      </c>
      <c r="E167" s="166" t="s">
        <v>677</v>
      </c>
      <c r="F167" s="167" t="s">
        <v>807</v>
      </c>
      <c r="G167" s="168">
        <v>523400</v>
      </c>
      <c r="H167" s="168">
        <v>535300</v>
      </c>
    </row>
    <row r="168" spans="1:8" s="186" customFormat="1" ht="25.5">
      <c r="A168" s="185">
        <v>161</v>
      </c>
      <c r="B168" s="160" t="s">
        <v>9</v>
      </c>
      <c r="C168" s="160" t="s">
        <v>8</v>
      </c>
      <c r="D168" s="160" t="s">
        <v>322</v>
      </c>
      <c r="E168" s="160" t="s">
        <v>0</v>
      </c>
      <c r="F168" s="161" t="s">
        <v>808</v>
      </c>
      <c r="G168" s="162">
        <v>92598140</v>
      </c>
      <c r="H168" s="162">
        <v>92737437</v>
      </c>
    </row>
    <row r="169" spans="1:8">
      <c r="A169" s="187">
        <v>162</v>
      </c>
      <c r="B169" s="166" t="s">
        <v>9</v>
      </c>
      <c r="C169" s="166" t="s">
        <v>427</v>
      </c>
      <c r="D169" s="166" t="s">
        <v>322</v>
      </c>
      <c r="E169" s="166" t="s">
        <v>0</v>
      </c>
      <c r="F169" s="167" t="s">
        <v>758</v>
      </c>
      <c r="G169" s="168">
        <v>9840800</v>
      </c>
      <c r="H169" s="168">
        <v>16178400</v>
      </c>
    </row>
    <row r="170" spans="1:8">
      <c r="A170" s="187">
        <v>163</v>
      </c>
      <c r="B170" s="166" t="s">
        <v>9</v>
      </c>
      <c r="C170" s="166" t="s">
        <v>429</v>
      </c>
      <c r="D170" s="166" t="s">
        <v>322</v>
      </c>
      <c r="E170" s="166" t="s">
        <v>0</v>
      </c>
      <c r="F170" s="167" t="s">
        <v>809</v>
      </c>
      <c r="G170" s="168">
        <v>210800</v>
      </c>
      <c r="H170" s="168">
        <v>208400</v>
      </c>
    </row>
    <row r="171" spans="1:8">
      <c r="A171" s="187">
        <v>164</v>
      </c>
      <c r="B171" s="166" t="s">
        <v>9</v>
      </c>
      <c r="C171" s="166" t="s">
        <v>429</v>
      </c>
      <c r="D171" s="166" t="s">
        <v>326</v>
      </c>
      <c r="E171" s="166" t="s">
        <v>0</v>
      </c>
      <c r="F171" s="167" t="s">
        <v>711</v>
      </c>
      <c r="G171" s="168">
        <v>210800</v>
      </c>
      <c r="H171" s="168">
        <v>208400</v>
      </c>
    </row>
    <row r="172" spans="1:8" ht="42.75" customHeight="1">
      <c r="A172" s="187">
        <v>165</v>
      </c>
      <c r="B172" s="166" t="s">
        <v>9</v>
      </c>
      <c r="C172" s="166" t="s">
        <v>429</v>
      </c>
      <c r="D172" s="166" t="s">
        <v>431</v>
      </c>
      <c r="E172" s="166" t="s">
        <v>0</v>
      </c>
      <c r="F172" s="167" t="s">
        <v>810</v>
      </c>
      <c r="G172" s="168">
        <v>210800</v>
      </c>
      <c r="H172" s="168">
        <v>208400</v>
      </c>
    </row>
    <row r="173" spans="1:8" ht="25.5">
      <c r="A173" s="187">
        <v>166</v>
      </c>
      <c r="B173" s="166" t="s">
        <v>9</v>
      </c>
      <c r="C173" s="166" t="s">
        <v>429</v>
      </c>
      <c r="D173" s="166" t="s">
        <v>431</v>
      </c>
      <c r="E173" s="166" t="s">
        <v>2</v>
      </c>
      <c r="F173" s="167" t="s">
        <v>716</v>
      </c>
      <c r="G173" s="168">
        <v>12000</v>
      </c>
      <c r="H173" s="168">
        <v>10000</v>
      </c>
    </row>
    <row r="174" spans="1:8">
      <c r="A174" s="187">
        <v>167</v>
      </c>
      <c r="B174" s="166" t="s">
        <v>9</v>
      </c>
      <c r="C174" s="166" t="s">
        <v>429</v>
      </c>
      <c r="D174" s="166" t="s">
        <v>431</v>
      </c>
      <c r="E174" s="166" t="s">
        <v>5</v>
      </c>
      <c r="F174" s="167" t="s">
        <v>811</v>
      </c>
      <c r="G174" s="168">
        <v>198800</v>
      </c>
      <c r="H174" s="168">
        <v>198400</v>
      </c>
    </row>
    <row r="175" spans="1:8">
      <c r="A175" s="187">
        <v>168</v>
      </c>
      <c r="B175" s="166" t="s">
        <v>9</v>
      </c>
      <c r="C175" s="166" t="s">
        <v>440</v>
      </c>
      <c r="D175" s="166" t="s">
        <v>322</v>
      </c>
      <c r="E175" s="166" t="s">
        <v>0</v>
      </c>
      <c r="F175" s="167" t="s">
        <v>812</v>
      </c>
      <c r="G175" s="168">
        <v>80000</v>
      </c>
      <c r="H175" s="168">
        <v>70000</v>
      </c>
    </row>
    <row r="176" spans="1:8">
      <c r="A176" s="187">
        <v>169</v>
      </c>
      <c r="B176" s="166" t="s">
        <v>9</v>
      </c>
      <c r="C176" s="166" t="s">
        <v>440</v>
      </c>
      <c r="D176" s="166" t="s">
        <v>326</v>
      </c>
      <c r="E176" s="166" t="s">
        <v>0</v>
      </c>
      <c r="F176" s="167" t="s">
        <v>711</v>
      </c>
      <c r="G176" s="168">
        <v>80000</v>
      </c>
      <c r="H176" s="168">
        <v>70000</v>
      </c>
    </row>
    <row r="177" spans="1:8" ht="25.5">
      <c r="A177" s="187">
        <v>170</v>
      </c>
      <c r="B177" s="166" t="s">
        <v>9</v>
      </c>
      <c r="C177" s="166" t="s">
        <v>440</v>
      </c>
      <c r="D177" s="166" t="s">
        <v>442</v>
      </c>
      <c r="E177" s="166" t="s">
        <v>0</v>
      </c>
      <c r="F177" s="167" t="s">
        <v>813</v>
      </c>
      <c r="G177" s="168">
        <v>80000</v>
      </c>
      <c r="H177" s="168">
        <v>70000</v>
      </c>
    </row>
    <row r="178" spans="1:8" ht="51">
      <c r="A178" s="187">
        <v>171</v>
      </c>
      <c r="B178" s="166" t="s">
        <v>9</v>
      </c>
      <c r="C178" s="166" t="s">
        <v>440</v>
      </c>
      <c r="D178" s="166" t="s">
        <v>442</v>
      </c>
      <c r="E178" s="166" t="s">
        <v>6</v>
      </c>
      <c r="F178" s="167" t="s">
        <v>769</v>
      </c>
      <c r="G178" s="168">
        <v>80000</v>
      </c>
      <c r="H178" s="168">
        <v>70000</v>
      </c>
    </row>
    <row r="179" spans="1:8">
      <c r="A179" s="187">
        <v>172</v>
      </c>
      <c r="B179" s="166" t="s">
        <v>9</v>
      </c>
      <c r="C179" s="166" t="s">
        <v>445</v>
      </c>
      <c r="D179" s="166" t="s">
        <v>322</v>
      </c>
      <c r="E179" s="166" t="s">
        <v>0</v>
      </c>
      <c r="F179" s="167" t="s">
        <v>814</v>
      </c>
      <c r="G179" s="168">
        <v>9550000</v>
      </c>
      <c r="H179" s="168">
        <v>15900000</v>
      </c>
    </row>
    <row r="180" spans="1:8" ht="38.25">
      <c r="A180" s="187">
        <v>173</v>
      </c>
      <c r="B180" s="166" t="s">
        <v>9</v>
      </c>
      <c r="C180" s="166" t="s">
        <v>445</v>
      </c>
      <c r="D180" s="166" t="s">
        <v>447</v>
      </c>
      <c r="E180" s="166" t="s">
        <v>0</v>
      </c>
      <c r="F180" s="167" t="s">
        <v>815</v>
      </c>
      <c r="G180" s="168">
        <v>9550000</v>
      </c>
      <c r="H180" s="168">
        <v>15900000</v>
      </c>
    </row>
    <row r="181" spans="1:8" ht="38.25">
      <c r="A181" s="187">
        <v>174</v>
      </c>
      <c r="B181" s="166" t="s">
        <v>9</v>
      </c>
      <c r="C181" s="166" t="s">
        <v>445</v>
      </c>
      <c r="D181" s="166" t="s">
        <v>449</v>
      </c>
      <c r="E181" s="166" t="s">
        <v>0</v>
      </c>
      <c r="F181" s="167" t="s">
        <v>816</v>
      </c>
      <c r="G181" s="168">
        <v>9550000</v>
      </c>
      <c r="H181" s="168">
        <v>15900000</v>
      </c>
    </row>
    <row r="182" spans="1:8" ht="38.25">
      <c r="A182" s="187">
        <v>175</v>
      </c>
      <c r="B182" s="166" t="s">
        <v>9</v>
      </c>
      <c r="C182" s="166" t="s">
        <v>445</v>
      </c>
      <c r="D182" s="166" t="s">
        <v>451</v>
      </c>
      <c r="E182" s="166" t="s">
        <v>0</v>
      </c>
      <c r="F182" s="167" t="s">
        <v>817</v>
      </c>
      <c r="G182" s="168">
        <v>4300000</v>
      </c>
      <c r="H182" s="168">
        <v>6300000</v>
      </c>
    </row>
    <row r="183" spans="1:8" ht="25.5">
      <c r="A183" s="187">
        <v>176</v>
      </c>
      <c r="B183" s="166" t="s">
        <v>9</v>
      </c>
      <c r="C183" s="166" t="s">
        <v>445</v>
      </c>
      <c r="D183" s="166" t="s">
        <v>451</v>
      </c>
      <c r="E183" s="166" t="s">
        <v>2</v>
      </c>
      <c r="F183" s="167" t="s">
        <v>716</v>
      </c>
      <c r="G183" s="168">
        <v>4300000</v>
      </c>
      <c r="H183" s="168">
        <v>6300000</v>
      </c>
    </row>
    <row r="184" spans="1:8" ht="25.5">
      <c r="A184" s="187">
        <v>177</v>
      </c>
      <c r="B184" s="166" t="s">
        <v>9</v>
      </c>
      <c r="C184" s="166" t="s">
        <v>445</v>
      </c>
      <c r="D184" s="166" t="s">
        <v>453</v>
      </c>
      <c r="E184" s="166" t="s">
        <v>0</v>
      </c>
      <c r="F184" s="167" t="s">
        <v>818</v>
      </c>
      <c r="G184" s="168">
        <v>5250000</v>
      </c>
      <c r="H184" s="168">
        <v>9600000</v>
      </c>
    </row>
    <row r="185" spans="1:8" ht="25.5">
      <c r="A185" s="187">
        <v>178</v>
      </c>
      <c r="B185" s="166" t="s">
        <v>9</v>
      </c>
      <c r="C185" s="166" t="s">
        <v>445</v>
      </c>
      <c r="D185" s="166" t="s">
        <v>453</v>
      </c>
      <c r="E185" s="166" t="s">
        <v>2</v>
      </c>
      <c r="F185" s="167" t="s">
        <v>716</v>
      </c>
      <c r="G185" s="168">
        <v>2300000</v>
      </c>
      <c r="H185" s="168">
        <v>4500000</v>
      </c>
    </row>
    <row r="186" spans="1:8" s="186" customFormat="1">
      <c r="A186" s="187">
        <v>179</v>
      </c>
      <c r="B186" s="166" t="s">
        <v>9</v>
      </c>
      <c r="C186" s="166" t="s">
        <v>445</v>
      </c>
      <c r="D186" s="166" t="s">
        <v>453</v>
      </c>
      <c r="E186" s="166" t="s">
        <v>5</v>
      </c>
      <c r="F186" s="167" t="s">
        <v>811</v>
      </c>
      <c r="G186" s="168">
        <v>2950000</v>
      </c>
      <c r="H186" s="168">
        <v>5100000</v>
      </c>
    </row>
    <row r="187" spans="1:8">
      <c r="A187" s="187">
        <v>180</v>
      </c>
      <c r="B187" s="166" t="s">
        <v>9</v>
      </c>
      <c r="C187" s="166" t="s">
        <v>489</v>
      </c>
      <c r="D187" s="166" t="s">
        <v>322</v>
      </c>
      <c r="E187" s="166" t="s">
        <v>0</v>
      </c>
      <c r="F187" s="167" t="s">
        <v>780</v>
      </c>
      <c r="G187" s="168">
        <v>30197375</v>
      </c>
      <c r="H187" s="168">
        <v>33595037</v>
      </c>
    </row>
    <row r="188" spans="1:8">
      <c r="A188" s="187">
        <v>181</v>
      </c>
      <c r="B188" s="166" t="s">
        <v>9</v>
      </c>
      <c r="C188" s="166" t="s">
        <v>491</v>
      </c>
      <c r="D188" s="166" t="s">
        <v>322</v>
      </c>
      <c r="E188" s="166" t="s">
        <v>0</v>
      </c>
      <c r="F188" s="167" t="s">
        <v>781</v>
      </c>
      <c r="G188" s="168">
        <v>4000000</v>
      </c>
      <c r="H188" s="168">
        <v>4000000</v>
      </c>
    </row>
    <row r="189" spans="1:8" ht="40.5" customHeight="1">
      <c r="A189" s="187">
        <v>182</v>
      </c>
      <c r="B189" s="166" t="s">
        <v>9</v>
      </c>
      <c r="C189" s="166" t="s">
        <v>491</v>
      </c>
      <c r="D189" s="166" t="s">
        <v>447</v>
      </c>
      <c r="E189" s="166" t="s">
        <v>0</v>
      </c>
      <c r="F189" s="167" t="s">
        <v>815</v>
      </c>
      <c r="G189" s="168">
        <v>4000000</v>
      </c>
      <c r="H189" s="168">
        <v>4000000</v>
      </c>
    </row>
    <row r="190" spans="1:8" ht="38.25">
      <c r="A190" s="187">
        <v>183</v>
      </c>
      <c r="B190" s="166" t="s">
        <v>9</v>
      </c>
      <c r="C190" s="166" t="s">
        <v>491</v>
      </c>
      <c r="D190" s="166" t="s">
        <v>499</v>
      </c>
      <c r="E190" s="166" t="s">
        <v>0</v>
      </c>
      <c r="F190" s="167" t="s">
        <v>819</v>
      </c>
      <c r="G190" s="168">
        <v>4000000</v>
      </c>
      <c r="H190" s="168">
        <v>4000000</v>
      </c>
    </row>
    <row r="191" spans="1:8" s="186" customFormat="1" ht="42.75" customHeight="1">
      <c r="A191" s="187">
        <v>184</v>
      </c>
      <c r="B191" s="166" t="s">
        <v>9</v>
      </c>
      <c r="C191" s="166" t="s">
        <v>491</v>
      </c>
      <c r="D191" s="166" t="s">
        <v>501</v>
      </c>
      <c r="E191" s="166" t="s">
        <v>0</v>
      </c>
      <c r="F191" s="167" t="s">
        <v>820</v>
      </c>
      <c r="G191" s="168">
        <v>4000000</v>
      </c>
      <c r="H191" s="168">
        <v>4000000</v>
      </c>
    </row>
    <row r="192" spans="1:8">
      <c r="A192" s="187">
        <v>185</v>
      </c>
      <c r="B192" s="166" t="s">
        <v>9</v>
      </c>
      <c r="C192" s="166" t="s">
        <v>491</v>
      </c>
      <c r="D192" s="166" t="s">
        <v>501</v>
      </c>
      <c r="E192" s="166" t="s">
        <v>4</v>
      </c>
      <c r="F192" s="167" t="s">
        <v>821</v>
      </c>
      <c r="G192" s="168">
        <v>4000000</v>
      </c>
      <c r="H192" s="168">
        <v>4000000</v>
      </c>
    </row>
    <row r="193" spans="1:8">
      <c r="A193" s="187">
        <v>186</v>
      </c>
      <c r="B193" s="166" t="s">
        <v>9</v>
      </c>
      <c r="C193" s="166" t="s">
        <v>506</v>
      </c>
      <c r="D193" s="166" t="s">
        <v>322</v>
      </c>
      <c r="E193" s="166" t="s">
        <v>0</v>
      </c>
      <c r="F193" s="167" t="s">
        <v>786</v>
      </c>
      <c r="G193" s="168">
        <v>1878079</v>
      </c>
      <c r="H193" s="168">
        <v>0</v>
      </c>
    </row>
    <row r="194" spans="1:8" ht="42.75" customHeight="1">
      <c r="A194" s="187">
        <v>187</v>
      </c>
      <c r="B194" s="166" t="s">
        <v>9</v>
      </c>
      <c r="C194" s="166" t="s">
        <v>506</v>
      </c>
      <c r="D194" s="166" t="s">
        <v>447</v>
      </c>
      <c r="E194" s="166" t="s">
        <v>0</v>
      </c>
      <c r="F194" s="167" t="s">
        <v>815</v>
      </c>
      <c r="G194" s="168">
        <v>1878079</v>
      </c>
      <c r="H194" s="168">
        <v>0</v>
      </c>
    </row>
    <row r="195" spans="1:8" ht="25.5">
      <c r="A195" s="187">
        <v>188</v>
      </c>
      <c r="B195" s="166" t="s">
        <v>9</v>
      </c>
      <c r="C195" s="166" t="s">
        <v>506</v>
      </c>
      <c r="D195" s="166" t="s">
        <v>512</v>
      </c>
      <c r="E195" s="166" t="s">
        <v>0</v>
      </c>
      <c r="F195" s="167" t="s">
        <v>822</v>
      </c>
      <c r="G195" s="168">
        <v>1878079</v>
      </c>
      <c r="H195" s="168">
        <v>0</v>
      </c>
    </row>
    <row r="196" spans="1:8" ht="25.5">
      <c r="A196" s="187">
        <v>189</v>
      </c>
      <c r="B196" s="166" t="s">
        <v>9</v>
      </c>
      <c r="C196" s="166" t="s">
        <v>506</v>
      </c>
      <c r="D196" s="166" t="s">
        <v>696</v>
      </c>
      <c r="E196" s="166" t="s">
        <v>0</v>
      </c>
      <c r="F196" s="167" t="s">
        <v>907</v>
      </c>
      <c r="G196" s="168">
        <v>1878079</v>
      </c>
      <c r="H196" s="168">
        <v>0</v>
      </c>
    </row>
    <row r="197" spans="1:8">
      <c r="A197" s="187">
        <v>190</v>
      </c>
      <c r="B197" s="166" t="s">
        <v>9</v>
      </c>
      <c r="C197" s="166" t="s">
        <v>506</v>
      </c>
      <c r="D197" s="166" t="s">
        <v>696</v>
      </c>
      <c r="E197" s="166" t="s">
        <v>4</v>
      </c>
      <c r="F197" s="167" t="s">
        <v>821</v>
      </c>
      <c r="G197" s="168">
        <v>1878079</v>
      </c>
      <c r="H197" s="168">
        <v>0</v>
      </c>
    </row>
    <row r="198" spans="1:8">
      <c r="A198" s="187">
        <v>191</v>
      </c>
      <c r="B198" s="166" t="s">
        <v>9</v>
      </c>
      <c r="C198" s="166" t="s">
        <v>516</v>
      </c>
      <c r="D198" s="166" t="s">
        <v>322</v>
      </c>
      <c r="E198" s="166" t="s">
        <v>0</v>
      </c>
      <c r="F198" s="167" t="s">
        <v>824</v>
      </c>
      <c r="G198" s="168">
        <v>19388377</v>
      </c>
      <c r="H198" s="168">
        <v>23376972</v>
      </c>
    </row>
    <row r="199" spans="1:8" ht="38.25">
      <c r="A199" s="187">
        <v>192</v>
      </c>
      <c r="B199" s="166" t="s">
        <v>9</v>
      </c>
      <c r="C199" s="166" t="s">
        <v>516</v>
      </c>
      <c r="D199" s="166" t="s">
        <v>447</v>
      </c>
      <c r="E199" s="166" t="s">
        <v>0</v>
      </c>
      <c r="F199" s="167" t="s">
        <v>815</v>
      </c>
      <c r="G199" s="168">
        <v>9250000</v>
      </c>
      <c r="H199" s="168">
        <v>13500000</v>
      </c>
    </row>
    <row r="200" spans="1:8" ht="38.25">
      <c r="A200" s="187">
        <v>193</v>
      </c>
      <c r="B200" s="166" t="s">
        <v>9</v>
      </c>
      <c r="C200" s="166" t="s">
        <v>516</v>
      </c>
      <c r="D200" s="166" t="s">
        <v>518</v>
      </c>
      <c r="E200" s="166" t="s">
        <v>0</v>
      </c>
      <c r="F200" s="167" t="s">
        <v>825</v>
      </c>
      <c r="G200" s="168">
        <v>9250000</v>
      </c>
      <c r="H200" s="168">
        <v>13500000</v>
      </c>
    </row>
    <row r="201" spans="1:8" ht="25.5">
      <c r="A201" s="187">
        <v>194</v>
      </c>
      <c r="B201" s="166" t="s">
        <v>9</v>
      </c>
      <c r="C201" s="166" t="s">
        <v>516</v>
      </c>
      <c r="D201" s="166" t="s">
        <v>520</v>
      </c>
      <c r="E201" s="166" t="s">
        <v>0</v>
      </c>
      <c r="F201" s="167" t="s">
        <v>826</v>
      </c>
      <c r="G201" s="168">
        <v>9250000</v>
      </c>
      <c r="H201" s="168">
        <v>13500000</v>
      </c>
    </row>
    <row r="202" spans="1:8" ht="25.5">
      <c r="A202" s="187">
        <v>195</v>
      </c>
      <c r="B202" s="166" t="s">
        <v>9</v>
      </c>
      <c r="C202" s="166" t="s">
        <v>516</v>
      </c>
      <c r="D202" s="166" t="s">
        <v>520</v>
      </c>
      <c r="E202" s="166" t="s">
        <v>2</v>
      </c>
      <c r="F202" s="167" t="s">
        <v>716</v>
      </c>
      <c r="G202" s="168">
        <v>5750000</v>
      </c>
      <c r="H202" s="168">
        <v>7900000</v>
      </c>
    </row>
    <row r="203" spans="1:8">
      <c r="A203" s="187">
        <v>196</v>
      </c>
      <c r="B203" s="166" t="s">
        <v>9</v>
      </c>
      <c r="C203" s="166" t="s">
        <v>516</v>
      </c>
      <c r="D203" s="166" t="s">
        <v>520</v>
      </c>
      <c r="E203" s="166" t="s">
        <v>5</v>
      </c>
      <c r="F203" s="167" t="s">
        <v>811</v>
      </c>
      <c r="G203" s="168">
        <v>3500000</v>
      </c>
      <c r="H203" s="168">
        <v>5600000</v>
      </c>
    </row>
    <row r="204" spans="1:8" ht="38.25">
      <c r="A204" s="187">
        <v>197</v>
      </c>
      <c r="B204" s="166" t="s">
        <v>9</v>
      </c>
      <c r="C204" s="166" t="s">
        <v>516</v>
      </c>
      <c r="D204" s="166" t="s">
        <v>522</v>
      </c>
      <c r="E204" s="166" t="s">
        <v>0</v>
      </c>
      <c r="F204" s="167" t="s">
        <v>827</v>
      </c>
      <c r="G204" s="168">
        <v>2488377</v>
      </c>
      <c r="H204" s="168">
        <v>2034550</v>
      </c>
    </row>
    <row r="205" spans="1:8" ht="38.25">
      <c r="A205" s="187">
        <v>198</v>
      </c>
      <c r="B205" s="166" t="s">
        <v>9</v>
      </c>
      <c r="C205" s="166" t="s">
        <v>516</v>
      </c>
      <c r="D205" s="166" t="s">
        <v>698</v>
      </c>
      <c r="E205" s="166" t="s">
        <v>0</v>
      </c>
      <c r="F205" s="167" t="s">
        <v>908</v>
      </c>
      <c r="G205" s="168">
        <v>1133200</v>
      </c>
      <c r="H205" s="168">
        <v>1034550</v>
      </c>
    </row>
    <row r="206" spans="1:8" ht="25.5">
      <c r="A206" s="187">
        <v>199</v>
      </c>
      <c r="B206" s="166" t="s">
        <v>9</v>
      </c>
      <c r="C206" s="166" t="s">
        <v>516</v>
      </c>
      <c r="D206" s="166" t="s">
        <v>698</v>
      </c>
      <c r="E206" s="166" t="s">
        <v>2</v>
      </c>
      <c r="F206" s="167" t="s">
        <v>716</v>
      </c>
      <c r="G206" s="168">
        <v>1133200</v>
      </c>
      <c r="H206" s="168">
        <v>1034550</v>
      </c>
    </row>
    <row r="207" spans="1:8" ht="42.75" customHeight="1">
      <c r="A207" s="187">
        <v>200</v>
      </c>
      <c r="B207" s="166" t="s">
        <v>9</v>
      </c>
      <c r="C207" s="166" t="s">
        <v>516</v>
      </c>
      <c r="D207" s="166" t="s">
        <v>524</v>
      </c>
      <c r="E207" s="166" t="s">
        <v>0</v>
      </c>
      <c r="F207" s="167" t="s">
        <v>828</v>
      </c>
      <c r="G207" s="168">
        <v>855177</v>
      </c>
      <c r="H207" s="168">
        <v>500000</v>
      </c>
    </row>
    <row r="208" spans="1:8" ht="25.5">
      <c r="A208" s="187">
        <v>201</v>
      </c>
      <c r="B208" s="166" t="s">
        <v>9</v>
      </c>
      <c r="C208" s="166" t="s">
        <v>516</v>
      </c>
      <c r="D208" s="166" t="s">
        <v>524</v>
      </c>
      <c r="E208" s="166" t="s">
        <v>2</v>
      </c>
      <c r="F208" s="167" t="s">
        <v>716</v>
      </c>
      <c r="G208" s="168">
        <v>855177</v>
      </c>
      <c r="H208" s="168">
        <v>500000</v>
      </c>
    </row>
    <row r="209" spans="1:8" ht="25.5">
      <c r="A209" s="187">
        <v>202</v>
      </c>
      <c r="B209" s="166" t="s">
        <v>9</v>
      </c>
      <c r="C209" s="166" t="s">
        <v>516</v>
      </c>
      <c r="D209" s="166" t="s">
        <v>526</v>
      </c>
      <c r="E209" s="166" t="s">
        <v>0</v>
      </c>
      <c r="F209" s="167" t="s">
        <v>829</v>
      </c>
      <c r="G209" s="168">
        <v>500000</v>
      </c>
      <c r="H209" s="168">
        <v>500000</v>
      </c>
    </row>
    <row r="210" spans="1:8" ht="25.5">
      <c r="A210" s="187">
        <v>203</v>
      </c>
      <c r="B210" s="166" t="s">
        <v>9</v>
      </c>
      <c r="C210" s="166" t="s">
        <v>516</v>
      </c>
      <c r="D210" s="166" t="s">
        <v>526</v>
      </c>
      <c r="E210" s="166" t="s">
        <v>2</v>
      </c>
      <c r="F210" s="167" t="s">
        <v>716</v>
      </c>
      <c r="G210" s="168">
        <v>500000</v>
      </c>
      <c r="H210" s="168">
        <v>500000</v>
      </c>
    </row>
    <row r="211" spans="1:8" s="186" customFormat="1">
      <c r="A211" s="187">
        <v>204</v>
      </c>
      <c r="B211" s="166" t="s">
        <v>9</v>
      </c>
      <c r="C211" s="166" t="s">
        <v>516</v>
      </c>
      <c r="D211" s="166" t="s">
        <v>326</v>
      </c>
      <c r="E211" s="166" t="s">
        <v>0</v>
      </c>
      <c r="F211" s="167" t="s">
        <v>711</v>
      </c>
      <c r="G211" s="168">
        <v>7650000</v>
      </c>
      <c r="H211" s="168">
        <v>7842422</v>
      </c>
    </row>
    <row r="212" spans="1:8">
      <c r="A212" s="187">
        <v>205</v>
      </c>
      <c r="B212" s="166" t="s">
        <v>9</v>
      </c>
      <c r="C212" s="166" t="s">
        <v>516</v>
      </c>
      <c r="D212" s="166" t="s">
        <v>528</v>
      </c>
      <c r="E212" s="166" t="s">
        <v>0</v>
      </c>
      <c r="F212" s="167" t="s">
        <v>830</v>
      </c>
      <c r="G212" s="168">
        <v>7650000</v>
      </c>
      <c r="H212" s="168">
        <v>7842422</v>
      </c>
    </row>
    <row r="213" spans="1:8" ht="25.5">
      <c r="A213" s="187">
        <v>206</v>
      </c>
      <c r="B213" s="166" t="s">
        <v>9</v>
      </c>
      <c r="C213" s="166" t="s">
        <v>516</v>
      </c>
      <c r="D213" s="166" t="s">
        <v>528</v>
      </c>
      <c r="E213" s="166" t="s">
        <v>2</v>
      </c>
      <c r="F213" s="167" t="s">
        <v>716</v>
      </c>
      <c r="G213" s="168">
        <v>7650000</v>
      </c>
      <c r="H213" s="168">
        <v>7842422</v>
      </c>
    </row>
    <row r="214" spans="1:8" ht="25.5">
      <c r="A214" s="187">
        <v>207</v>
      </c>
      <c r="B214" s="166" t="s">
        <v>9</v>
      </c>
      <c r="C214" s="166" t="s">
        <v>530</v>
      </c>
      <c r="D214" s="166" t="s">
        <v>322</v>
      </c>
      <c r="E214" s="166" t="s">
        <v>0</v>
      </c>
      <c r="F214" s="167" t="s">
        <v>789</v>
      </c>
      <c r="G214" s="168">
        <v>4930919</v>
      </c>
      <c r="H214" s="168">
        <v>6218065</v>
      </c>
    </row>
    <row r="215" spans="1:8">
      <c r="A215" s="187">
        <v>208</v>
      </c>
      <c r="B215" s="166" t="s">
        <v>9</v>
      </c>
      <c r="C215" s="166" t="s">
        <v>530</v>
      </c>
      <c r="D215" s="166" t="s">
        <v>326</v>
      </c>
      <c r="E215" s="166" t="s">
        <v>0</v>
      </c>
      <c r="F215" s="167" t="s">
        <v>711</v>
      </c>
      <c r="G215" s="168">
        <v>4930919</v>
      </c>
      <c r="H215" s="168">
        <v>6218065</v>
      </c>
    </row>
    <row r="216" spans="1:8" ht="25.5">
      <c r="A216" s="187">
        <v>209</v>
      </c>
      <c r="B216" s="166" t="s">
        <v>9</v>
      </c>
      <c r="C216" s="166" t="s">
        <v>530</v>
      </c>
      <c r="D216" s="166" t="s">
        <v>380</v>
      </c>
      <c r="E216" s="166" t="s">
        <v>0</v>
      </c>
      <c r="F216" s="167" t="s">
        <v>734</v>
      </c>
      <c r="G216" s="168">
        <v>4280919</v>
      </c>
      <c r="H216" s="168">
        <v>5518065</v>
      </c>
    </row>
    <row r="217" spans="1:8" ht="31.5" customHeight="1">
      <c r="A217" s="187">
        <v>210</v>
      </c>
      <c r="B217" s="166" t="s">
        <v>9</v>
      </c>
      <c r="C217" s="166" t="s">
        <v>530</v>
      </c>
      <c r="D217" s="166" t="s">
        <v>380</v>
      </c>
      <c r="E217" s="166" t="s">
        <v>3</v>
      </c>
      <c r="F217" s="167" t="s">
        <v>735</v>
      </c>
      <c r="G217" s="168">
        <v>3755000</v>
      </c>
      <c r="H217" s="168">
        <v>4480000</v>
      </c>
    </row>
    <row r="218" spans="1:8" ht="25.5">
      <c r="A218" s="187">
        <v>211</v>
      </c>
      <c r="B218" s="166" t="s">
        <v>9</v>
      </c>
      <c r="C218" s="166" t="s">
        <v>530</v>
      </c>
      <c r="D218" s="166" t="s">
        <v>380</v>
      </c>
      <c r="E218" s="166" t="s">
        <v>2</v>
      </c>
      <c r="F218" s="167" t="s">
        <v>716</v>
      </c>
      <c r="G218" s="168">
        <v>525919</v>
      </c>
      <c r="H218" s="168">
        <v>1038065</v>
      </c>
    </row>
    <row r="219" spans="1:8" ht="25.5">
      <c r="A219" s="187">
        <v>212</v>
      </c>
      <c r="B219" s="166" t="s">
        <v>9</v>
      </c>
      <c r="C219" s="166" t="s">
        <v>530</v>
      </c>
      <c r="D219" s="166" t="s">
        <v>333</v>
      </c>
      <c r="E219" s="166" t="s">
        <v>0</v>
      </c>
      <c r="F219" s="167" t="s">
        <v>715</v>
      </c>
      <c r="G219" s="168">
        <v>650000</v>
      </c>
      <c r="H219" s="168">
        <v>700000</v>
      </c>
    </row>
    <row r="220" spans="1:8" ht="25.5">
      <c r="A220" s="187">
        <v>213</v>
      </c>
      <c r="B220" s="166" t="s">
        <v>9</v>
      </c>
      <c r="C220" s="166" t="s">
        <v>530</v>
      </c>
      <c r="D220" s="166" t="s">
        <v>333</v>
      </c>
      <c r="E220" s="166" t="s">
        <v>1</v>
      </c>
      <c r="F220" s="167" t="s">
        <v>713</v>
      </c>
      <c r="G220" s="168">
        <v>650000</v>
      </c>
      <c r="H220" s="168">
        <v>700000</v>
      </c>
    </row>
    <row r="221" spans="1:8">
      <c r="A221" s="187">
        <v>214</v>
      </c>
      <c r="B221" s="166" t="s">
        <v>9</v>
      </c>
      <c r="C221" s="166" t="s">
        <v>613</v>
      </c>
      <c r="D221" s="166" t="s">
        <v>322</v>
      </c>
      <c r="E221" s="166" t="s">
        <v>0</v>
      </c>
      <c r="F221" s="167" t="s">
        <v>873</v>
      </c>
      <c r="G221" s="168">
        <v>9595965</v>
      </c>
      <c r="H221" s="168">
        <v>0</v>
      </c>
    </row>
    <row r="222" spans="1:8">
      <c r="A222" s="187">
        <v>215</v>
      </c>
      <c r="B222" s="166" t="s">
        <v>9</v>
      </c>
      <c r="C222" s="166" t="s">
        <v>615</v>
      </c>
      <c r="D222" s="166" t="s">
        <v>322</v>
      </c>
      <c r="E222" s="166" t="s">
        <v>0</v>
      </c>
      <c r="F222" s="167" t="s">
        <v>874</v>
      </c>
      <c r="G222" s="168">
        <v>9595965</v>
      </c>
      <c r="H222" s="168">
        <v>0</v>
      </c>
    </row>
    <row r="223" spans="1:8" ht="42.75" customHeight="1">
      <c r="A223" s="187">
        <v>216</v>
      </c>
      <c r="B223" s="166" t="s">
        <v>9</v>
      </c>
      <c r="C223" s="166" t="s">
        <v>615</v>
      </c>
      <c r="D223" s="166" t="s">
        <v>447</v>
      </c>
      <c r="E223" s="166" t="s">
        <v>0</v>
      </c>
      <c r="F223" s="167" t="s">
        <v>815</v>
      </c>
      <c r="G223" s="168">
        <v>9595965</v>
      </c>
      <c r="H223" s="168">
        <v>0</v>
      </c>
    </row>
    <row r="224" spans="1:8" ht="25.5">
      <c r="A224" s="187">
        <v>217</v>
      </c>
      <c r="B224" s="166" t="s">
        <v>9</v>
      </c>
      <c r="C224" s="166" t="s">
        <v>615</v>
      </c>
      <c r="D224" s="166" t="s">
        <v>700</v>
      </c>
      <c r="E224" s="166" t="s">
        <v>0</v>
      </c>
      <c r="F224" s="167" t="s">
        <v>909</v>
      </c>
      <c r="G224" s="168">
        <v>9595965</v>
      </c>
      <c r="H224" s="168">
        <v>0</v>
      </c>
    </row>
    <row r="225" spans="1:8" s="155" customFormat="1" ht="25.5">
      <c r="A225" s="165">
        <v>218</v>
      </c>
      <c r="B225" s="166" t="s">
        <v>9</v>
      </c>
      <c r="C225" s="166" t="s">
        <v>615</v>
      </c>
      <c r="D225" s="166" t="s">
        <v>702</v>
      </c>
      <c r="E225" s="166" t="s">
        <v>0</v>
      </c>
      <c r="F225" s="167" t="s">
        <v>910</v>
      </c>
      <c r="G225" s="168">
        <v>9595965</v>
      </c>
      <c r="H225" s="168">
        <v>0</v>
      </c>
    </row>
    <row r="226" spans="1:8" s="155" customFormat="1" ht="25.5">
      <c r="A226" s="165">
        <v>219</v>
      </c>
      <c r="B226" s="166" t="s">
        <v>9</v>
      </c>
      <c r="C226" s="166" t="s">
        <v>615</v>
      </c>
      <c r="D226" s="166" t="s">
        <v>702</v>
      </c>
      <c r="E226" s="166" t="s">
        <v>2</v>
      </c>
      <c r="F226" s="167" t="s">
        <v>716</v>
      </c>
      <c r="G226" s="168">
        <v>9595965</v>
      </c>
      <c r="H226" s="168">
        <v>0</v>
      </c>
    </row>
    <row r="227" spans="1:8" s="155" customFormat="1">
      <c r="A227" s="165">
        <v>220</v>
      </c>
      <c r="B227" s="166" t="s">
        <v>9</v>
      </c>
      <c r="C227" s="166" t="s">
        <v>631</v>
      </c>
      <c r="D227" s="166" t="s">
        <v>322</v>
      </c>
      <c r="E227" s="166" t="s">
        <v>0</v>
      </c>
      <c r="F227" s="167" t="s">
        <v>795</v>
      </c>
      <c r="G227" s="168">
        <v>42964000</v>
      </c>
      <c r="H227" s="168">
        <v>42964000</v>
      </c>
    </row>
    <row r="228" spans="1:8" s="155" customFormat="1">
      <c r="A228" s="165">
        <v>221</v>
      </c>
      <c r="B228" s="166" t="s">
        <v>9</v>
      </c>
      <c r="C228" s="166" t="s">
        <v>633</v>
      </c>
      <c r="D228" s="166" t="s">
        <v>322</v>
      </c>
      <c r="E228" s="166" t="s">
        <v>0</v>
      </c>
      <c r="F228" s="167" t="s">
        <v>796</v>
      </c>
      <c r="G228" s="168">
        <v>40993796</v>
      </c>
      <c r="H228" s="168">
        <v>40993796</v>
      </c>
    </row>
    <row r="229" spans="1:8" s="155" customFormat="1" ht="42.75" customHeight="1">
      <c r="A229" s="165">
        <v>222</v>
      </c>
      <c r="B229" s="166" t="s">
        <v>9</v>
      </c>
      <c r="C229" s="166" t="s">
        <v>633</v>
      </c>
      <c r="D229" s="166" t="s">
        <v>447</v>
      </c>
      <c r="E229" s="166" t="s">
        <v>0</v>
      </c>
      <c r="F229" s="167" t="s">
        <v>815</v>
      </c>
      <c r="G229" s="168">
        <v>40993796</v>
      </c>
      <c r="H229" s="168">
        <v>40993796</v>
      </c>
    </row>
    <row r="230" spans="1:8" s="155" customFormat="1" ht="38.25">
      <c r="A230" s="165">
        <v>223</v>
      </c>
      <c r="B230" s="166" t="s">
        <v>9</v>
      </c>
      <c r="C230" s="166" t="s">
        <v>633</v>
      </c>
      <c r="D230" s="166" t="s">
        <v>643</v>
      </c>
      <c r="E230" s="166" t="s">
        <v>0</v>
      </c>
      <c r="F230" s="167" t="s">
        <v>831</v>
      </c>
      <c r="G230" s="168">
        <v>40993796</v>
      </c>
      <c r="H230" s="168">
        <v>40993796</v>
      </c>
    </row>
    <row r="231" spans="1:8" ht="127.5">
      <c r="A231" s="187">
        <v>224</v>
      </c>
      <c r="B231" s="166" t="s">
        <v>9</v>
      </c>
      <c r="C231" s="166" t="s">
        <v>633</v>
      </c>
      <c r="D231" s="166" t="s">
        <v>645</v>
      </c>
      <c r="E231" s="166" t="s">
        <v>0</v>
      </c>
      <c r="F231" s="167" t="s">
        <v>832</v>
      </c>
      <c r="G231" s="168">
        <v>21719589</v>
      </c>
      <c r="H231" s="168">
        <v>21719589</v>
      </c>
    </row>
    <row r="232" spans="1:8" ht="25.5">
      <c r="A232" s="187">
        <v>225</v>
      </c>
      <c r="B232" s="166" t="s">
        <v>9</v>
      </c>
      <c r="C232" s="166" t="s">
        <v>633</v>
      </c>
      <c r="D232" s="166" t="s">
        <v>645</v>
      </c>
      <c r="E232" s="166" t="s">
        <v>2</v>
      </c>
      <c r="F232" s="167" t="s">
        <v>716</v>
      </c>
      <c r="G232" s="168">
        <v>252600</v>
      </c>
      <c r="H232" s="168">
        <v>252600</v>
      </c>
    </row>
    <row r="233" spans="1:8" ht="25.5">
      <c r="A233" s="187">
        <v>226</v>
      </c>
      <c r="B233" s="166" t="s">
        <v>9</v>
      </c>
      <c r="C233" s="166" t="s">
        <v>633</v>
      </c>
      <c r="D233" s="166" t="s">
        <v>645</v>
      </c>
      <c r="E233" s="166" t="s">
        <v>639</v>
      </c>
      <c r="F233" s="167" t="s">
        <v>799</v>
      </c>
      <c r="G233" s="168">
        <v>21466989</v>
      </c>
      <c r="H233" s="168">
        <v>21466989</v>
      </c>
    </row>
    <row r="234" spans="1:8" ht="140.25">
      <c r="A234" s="187">
        <v>227</v>
      </c>
      <c r="B234" s="166" t="s">
        <v>9</v>
      </c>
      <c r="C234" s="166" t="s">
        <v>633</v>
      </c>
      <c r="D234" s="166" t="s">
        <v>647</v>
      </c>
      <c r="E234" s="166" t="s">
        <v>0</v>
      </c>
      <c r="F234" s="167" t="s">
        <v>833</v>
      </c>
      <c r="G234" s="168">
        <v>13027207</v>
      </c>
      <c r="H234" s="168">
        <v>13027207</v>
      </c>
    </row>
    <row r="235" spans="1:8" ht="25.5">
      <c r="A235" s="187">
        <v>228</v>
      </c>
      <c r="B235" s="166" t="s">
        <v>9</v>
      </c>
      <c r="C235" s="166" t="s">
        <v>633</v>
      </c>
      <c r="D235" s="166" t="s">
        <v>647</v>
      </c>
      <c r="E235" s="166" t="s">
        <v>2</v>
      </c>
      <c r="F235" s="167" t="s">
        <v>716</v>
      </c>
      <c r="G235" s="168">
        <v>250000</v>
      </c>
      <c r="H235" s="168">
        <v>250000</v>
      </c>
    </row>
    <row r="236" spans="1:8" ht="25.5">
      <c r="A236" s="187">
        <v>229</v>
      </c>
      <c r="B236" s="166" t="s">
        <v>9</v>
      </c>
      <c r="C236" s="166" t="s">
        <v>633</v>
      </c>
      <c r="D236" s="166" t="s">
        <v>647</v>
      </c>
      <c r="E236" s="166" t="s">
        <v>639</v>
      </c>
      <c r="F236" s="167" t="s">
        <v>799</v>
      </c>
      <c r="G236" s="168">
        <v>12777207</v>
      </c>
      <c r="H236" s="168">
        <v>12777207</v>
      </c>
    </row>
    <row r="237" spans="1:8" ht="131.25" customHeight="1">
      <c r="A237" s="187">
        <v>230</v>
      </c>
      <c r="B237" s="166" t="s">
        <v>9</v>
      </c>
      <c r="C237" s="166" t="s">
        <v>633</v>
      </c>
      <c r="D237" s="166" t="s">
        <v>649</v>
      </c>
      <c r="E237" s="166" t="s">
        <v>0</v>
      </c>
      <c r="F237" s="167" t="s">
        <v>834</v>
      </c>
      <c r="G237" s="168">
        <v>6091000</v>
      </c>
      <c r="H237" s="168">
        <v>6091000</v>
      </c>
    </row>
    <row r="238" spans="1:8" ht="25.5">
      <c r="A238" s="187">
        <v>231</v>
      </c>
      <c r="B238" s="166" t="s">
        <v>9</v>
      </c>
      <c r="C238" s="166" t="s">
        <v>633</v>
      </c>
      <c r="D238" s="166" t="s">
        <v>649</v>
      </c>
      <c r="E238" s="166" t="s">
        <v>2</v>
      </c>
      <c r="F238" s="167" t="s">
        <v>716</v>
      </c>
      <c r="G238" s="168">
        <v>120000</v>
      </c>
      <c r="H238" s="168">
        <v>120000</v>
      </c>
    </row>
    <row r="239" spans="1:8" ht="25.5">
      <c r="A239" s="187">
        <v>232</v>
      </c>
      <c r="B239" s="166" t="s">
        <v>9</v>
      </c>
      <c r="C239" s="166" t="s">
        <v>633</v>
      </c>
      <c r="D239" s="166" t="s">
        <v>649</v>
      </c>
      <c r="E239" s="166" t="s">
        <v>639</v>
      </c>
      <c r="F239" s="167" t="s">
        <v>799</v>
      </c>
      <c r="G239" s="168">
        <v>5971000</v>
      </c>
      <c r="H239" s="168">
        <v>5971000</v>
      </c>
    </row>
    <row r="240" spans="1:8" ht="38.25">
      <c r="A240" s="187">
        <v>233</v>
      </c>
      <c r="B240" s="166" t="s">
        <v>9</v>
      </c>
      <c r="C240" s="166" t="s">
        <v>633</v>
      </c>
      <c r="D240" s="166" t="s">
        <v>651</v>
      </c>
      <c r="E240" s="166" t="s">
        <v>0</v>
      </c>
      <c r="F240" s="167" t="s">
        <v>835</v>
      </c>
      <c r="G240" s="168">
        <v>156000</v>
      </c>
      <c r="H240" s="168">
        <v>156000</v>
      </c>
    </row>
    <row r="241" spans="1:8" ht="25.5">
      <c r="A241" s="187">
        <v>234</v>
      </c>
      <c r="B241" s="166" t="s">
        <v>9</v>
      </c>
      <c r="C241" s="166" t="s">
        <v>633</v>
      </c>
      <c r="D241" s="166" t="s">
        <v>651</v>
      </c>
      <c r="E241" s="166" t="s">
        <v>2</v>
      </c>
      <c r="F241" s="167" t="s">
        <v>716</v>
      </c>
      <c r="G241" s="168">
        <v>2000</v>
      </c>
      <c r="H241" s="168">
        <v>2000</v>
      </c>
    </row>
    <row r="242" spans="1:8" ht="25.5">
      <c r="A242" s="187">
        <v>235</v>
      </c>
      <c r="B242" s="166" t="s">
        <v>9</v>
      </c>
      <c r="C242" s="166" t="s">
        <v>633</v>
      </c>
      <c r="D242" s="166" t="s">
        <v>651</v>
      </c>
      <c r="E242" s="166" t="s">
        <v>639</v>
      </c>
      <c r="F242" s="167" t="s">
        <v>799</v>
      </c>
      <c r="G242" s="168">
        <v>154000</v>
      </c>
      <c r="H242" s="168">
        <v>154000</v>
      </c>
    </row>
    <row r="243" spans="1:8">
      <c r="A243" s="187">
        <v>236</v>
      </c>
      <c r="B243" s="166" t="s">
        <v>9</v>
      </c>
      <c r="C243" s="166" t="s">
        <v>657</v>
      </c>
      <c r="D243" s="166" t="s">
        <v>322</v>
      </c>
      <c r="E243" s="166" t="s">
        <v>0</v>
      </c>
      <c r="F243" s="167" t="s">
        <v>801</v>
      </c>
      <c r="G243" s="168">
        <v>1970204</v>
      </c>
      <c r="H243" s="168">
        <v>1970204</v>
      </c>
    </row>
    <row r="244" spans="1:8" ht="42" customHeight="1">
      <c r="A244" s="187">
        <v>237</v>
      </c>
      <c r="B244" s="166" t="s">
        <v>9</v>
      </c>
      <c r="C244" s="166" t="s">
        <v>657</v>
      </c>
      <c r="D244" s="166" t="s">
        <v>447</v>
      </c>
      <c r="E244" s="166" t="s">
        <v>0</v>
      </c>
      <c r="F244" s="167" t="s">
        <v>815</v>
      </c>
      <c r="G244" s="168">
        <v>1970204</v>
      </c>
      <c r="H244" s="168">
        <v>1970204</v>
      </c>
    </row>
    <row r="245" spans="1:8" ht="38.25">
      <c r="A245" s="187">
        <v>238</v>
      </c>
      <c r="B245" s="166" t="s">
        <v>9</v>
      </c>
      <c r="C245" s="166" t="s">
        <v>657</v>
      </c>
      <c r="D245" s="166" t="s">
        <v>643</v>
      </c>
      <c r="E245" s="166" t="s">
        <v>0</v>
      </c>
      <c r="F245" s="167" t="s">
        <v>831</v>
      </c>
      <c r="G245" s="168">
        <v>1970204</v>
      </c>
      <c r="H245" s="168">
        <v>1970204</v>
      </c>
    </row>
    <row r="246" spans="1:8" ht="127.5">
      <c r="A246" s="187">
        <v>239</v>
      </c>
      <c r="B246" s="166" t="s">
        <v>9</v>
      </c>
      <c r="C246" s="166" t="s">
        <v>657</v>
      </c>
      <c r="D246" s="166" t="s">
        <v>645</v>
      </c>
      <c r="E246" s="166" t="s">
        <v>0</v>
      </c>
      <c r="F246" s="167" t="s">
        <v>832</v>
      </c>
      <c r="G246" s="168">
        <v>1053411</v>
      </c>
      <c r="H246" s="168">
        <v>1053411</v>
      </c>
    </row>
    <row r="247" spans="1:8" ht="25.5">
      <c r="A247" s="187">
        <v>240</v>
      </c>
      <c r="B247" s="166" t="s">
        <v>9</v>
      </c>
      <c r="C247" s="166" t="s">
        <v>657</v>
      </c>
      <c r="D247" s="166" t="s">
        <v>645</v>
      </c>
      <c r="E247" s="166" t="s">
        <v>3</v>
      </c>
      <c r="F247" s="167" t="s">
        <v>735</v>
      </c>
      <c r="G247" s="168">
        <v>969911</v>
      </c>
      <c r="H247" s="168">
        <v>969911</v>
      </c>
    </row>
    <row r="248" spans="1:8" ht="25.5">
      <c r="A248" s="187">
        <v>241</v>
      </c>
      <c r="B248" s="166" t="s">
        <v>9</v>
      </c>
      <c r="C248" s="166" t="s">
        <v>657</v>
      </c>
      <c r="D248" s="166" t="s">
        <v>645</v>
      </c>
      <c r="E248" s="166" t="s">
        <v>2</v>
      </c>
      <c r="F248" s="167" t="s">
        <v>716</v>
      </c>
      <c r="G248" s="168">
        <v>83500</v>
      </c>
      <c r="H248" s="168">
        <v>83500</v>
      </c>
    </row>
    <row r="249" spans="1:8" ht="140.25">
      <c r="A249" s="187">
        <v>242</v>
      </c>
      <c r="B249" s="166" t="s">
        <v>9</v>
      </c>
      <c r="C249" s="166" t="s">
        <v>657</v>
      </c>
      <c r="D249" s="166" t="s">
        <v>647</v>
      </c>
      <c r="E249" s="166" t="s">
        <v>0</v>
      </c>
      <c r="F249" s="167" t="s">
        <v>833</v>
      </c>
      <c r="G249" s="168">
        <v>916793</v>
      </c>
      <c r="H249" s="168">
        <v>916793</v>
      </c>
    </row>
    <row r="250" spans="1:8" ht="25.5">
      <c r="A250" s="187">
        <v>243</v>
      </c>
      <c r="B250" s="166" t="s">
        <v>9</v>
      </c>
      <c r="C250" s="166" t="s">
        <v>657</v>
      </c>
      <c r="D250" s="166" t="s">
        <v>647</v>
      </c>
      <c r="E250" s="166" t="s">
        <v>3</v>
      </c>
      <c r="F250" s="167" t="s">
        <v>735</v>
      </c>
      <c r="G250" s="168">
        <v>733393</v>
      </c>
      <c r="H250" s="168">
        <v>733393</v>
      </c>
    </row>
    <row r="251" spans="1:8" ht="25.5">
      <c r="A251" s="187">
        <v>244</v>
      </c>
      <c r="B251" s="166" t="s">
        <v>9</v>
      </c>
      <c r="C251" s="166" t="s">
        <v>657</v>
      </c>
      <c r="D251" s="166" t="s">
        <v>647</v>
      </c>
      <c r="E251" s="166" t="s">
        <v>2</v>
      </c>
      <c r="F251" s="167" t="s">
        <v>716</v>
      </c>
      <c r="G251" s="168">
        <v>183400</v>
      </c>
      <c r="H251" s="168">
        <v>183400</v>
      </c>
    </row>
    <row r="252" spans="1:8" s="186" customFormat="1">
      <c r="A252" s="185">
        <v>245</v>
      </c>
      <c r="B252" s="160" t="s">
        <v>10</v>
      </c>
      <c r="C252" s="160" t="s">
        <v>8</v>
      </c>
      <c r="D252" s="160" t="s">
        <v>322</v>
      </c>
      <c r="E252" s="160" t="s">
        <v>0</v>
      </c>
      <c r="F252" s="161" t="s">
        <v>836</v>
      </c>
      <c r="G252" s="162">
        <v>212975750</v>
      </c>
      <c r="H252" s="162">
        <v>220743200</v>
      </c>
    </row>
    <row r="253" spans="1:8">
      <c r="A253" s="187">
        <v>246</v>
      </c>
      <c r="B253" s="166" t="s">
        <v>10</v>
      </c>
      <c r="C253" s="166" t="s">
        <v>542</v>
      </c>
      <c r="D253" s="166" t="s">
        <v>322</v>
      </c>
      <c r="E253" s="166" t="s">
        <v>0</v>
      </c>
      <c r="F253" s="167" t="s">
        <v>837</v>
      </c>
      <c r="G253" s="168">
        <v>212975750</v>
      </c>
      <c r="H253" s="168">
        <v>220743200</v>
      </c>
    </row>
    <row r="254" spans="1:8">
      <c r="A254" s="187">
        <v>247</v>
      </c>
      <c r="B254" s="166" t="s">
        <v>10</v>
      </c>
      <c r="C254" s="166" t="s">
        <v>544</v>
      </c>
      <c r="D254" s="166" t="s">
        <v>322</v>
      </c>
      <c r="E254" s="166" t="s">
        <v>0</v>
      </c>
      <c r="F254" s="167" t="s">
        <v>838</v>
      </c>
      <c r="G254" s="168">
        <v>95531000</v>
      </c>
      <c r="H254" s="168">
        <v>99243000</v>
      </c>
    </row>
    <row r="255" spans="1:8" ht="38.25">
      <c r="A255" s="187">
        <v>248</v>
      </c>
      <c r="B255" s="166" t="s">
        <v>10</v>
      </c>
      <c r="C255" s="166" t="s">
        <v>544</v>
      </c>
      <c r="D255" s="166" t="s">
        <v>546</v>
      </c>
      <c r="E255" s="166" t="s">
        <v>0</v>
      </c>
      <c r="F255" s="167" t="s">
        <v>839</v>
      </c>
      <c r="G255" s="168">
        <v>95531000</v>
      </c>
      <c r="H255" s="168">
        <v>99243000</v>
      </c>
    </row>
    <row r="256" spans="1:8" ht="25.5">
      <c r="A256" s="187">
        <v>249</v>
      </c>
      <c r="B256" s="166" t="s">
        <v>10</v>
      </c>
      <c r="C256" s="166" t="s">
        <v>544</v>
      </c>
      <c r="D256" s="166" t="s">
        <v>548</v>
      </c>
      <c r="E256" s="166" t="s">
        <v>0</v>
      </c>
      <c r="F256" s="167" t="s">
        <v>840</v>
      </c>
      <c r="G256" s="168">
        <v>93745000</v>
      </c>
      <c r="H256" s="168">
        <v>97417000</v>
      </c>
    </row>
    <row r="257" spans="1:8" ht="80.25" customHeight="1">
      <c r="A257" s="187">
        <v>250</v>
      </c>
      <c r="B257" s="166" t="s">
        <v>10</v>
      </c>
      <c r="C257" s="166" t="s">
        <v>544</v>
      </c>
      <c r="D257" s="166" t="s">
        <v>550</v>
      </c>
      <c r="E257" s="166" t="s">
        <v>0</v>
      </c>
      <c r="F257" s="167" t="s">
        <v>841</v>
      </c>
      <c r="G257" s="168">
        <v>57501000</v>
      </c>
      <c r="H257" s="168">
        <v>60360000</v>
      </c>
    </row>
    <row r="258" spans="1:8">
      <c r="A258" s="187">
        <v>251</v>
      </c>
      <c r="B258" s="166" t="s">
        <v>10</v>
      </c>
      <c r="C258" s="166" t="s">
        <v>544</v>
      </c>
      <c r="D258" s="166" t="s">
        <v>550</v>
      </c>
      <c r="E258" s="166" t="s">
        <v>5</v>
      </c>
      <c r="F258" s="167" t="s">
        <v>811</v>
      </c>
      <c r="G258" s="168">
        <v>57501000</v>
      </c>
      <c r="H258" s="168">
        <v>60360000</v>
      </c>
    </row>
    <row r="259" spans="1:8" ht="82.5" customHeight="1">
      <c r="A259" s="187">
        <v>252</v>
      </c>
      <c r="B259" s="166" t="s">
        <v>10</v>
      </c>
      <c r="C259" s="166" t="s">
        <v>544</v>
      </c>
      <c r="D259" s="166" t="s">
        <v>552</v>
      </c>
      <c r="E259" s="166" t="s">
        <v>0</v>
      </c>
      <c r="F259" s="167" t="s">
        <v>842</v>
      </c>
      <c r="G259" s="168">
        <v>844000</v>
      </c>
      <c r="H259" s="168">
        <v>878000</v>
      </c>
    </row>
    <row r="260" spans="1:8">
      <c r="A260" s="187">
        <v>253</v>
      </c>
      <c r="B260" s="166" t="s">
        <v>10</v>
      </c>
      <c r="C260" s="166" t="s">
        <v>544</v>
      </c>
      <c r="D260" s="166" t="s">
        <v>552</v>
      </c>
      <c r="E260" s="166" t="s">
        <v>5</v>
      </c>
      <c r="F260" s="167" t="s">
        <v>811</v>
      </c>
      <c r="G260" s="168">
        <v>844000</v>
      </c>
      <c r="H260" s="168">
        <v>878000</v>
      </c>
    </row>
    <row r="261" spans="1:8" ht="51">
      <c r="A261" s="187">
        <v>254</v>
      </c>
      <c r="B261" s="166" t="s">
        <v>10</v>
      </c>
      <c r="C261" s="166" t="s">
        <v>544</v>
      </c>
      <c r="D261" s="166" t="s">
        <v>554</v>
      </c>
      <c r="E261" s="166" t="s">
        <v>0</v>
      </c>
      <c r="F261" s="167" t="s">
        <v>843</v>
      </c>
      <c r="G261" s="168">
        <v>35400000</v>
      </c>
      <c r="H261" s="168">
        <v>36179000</v>
      </c>
    </row>
    <row r="262" spans="1:8">
      <c r="A262" s="187">
        <v>255</v>
      </c>
      <c r="B262" s="166" t="s">
        <v>10</v>
      </c>
      <c r="C262" s="166" t="s">
        <v>544</v>
      </c>
      <c r="D262" s="166" t="s">
        <v>554</v>
      </c>
      <c r="E262" s="166" t="s">
        <v>5</v>
      </c>
      <c r="F262" s="167" t="s">
        <v>811</v>
      </c>
      <c r="G262" s="168">
        <v>35400000</v>
      </c>
      <c r="H262" s="168">
        <v>36179000</v>
      </c>
    </row>
    <row r="263" spans="1:8" ht="38.25">
      <c r="A263" s="187">
        <v>256</v>
      </c>
      <c r="B263" s="166" t="s">
        <v>10</v>
      </c>
      <c r="C263" s="166" t="s">
        <v>544</v>
      </c>
      <c r="D263" s="166" t="s">
        <v>556</v>
      </c>
      <c r="E263" s="166" t="s">
        <v>0</v>
      </c>
      <c r="F263" s="167" t="s">
        <v>844</v>
      </c>
      <c r="G263" s="168">
        <v>1786000</v>
      </c>
      <c r="H263" s="168">
        <v>1826000</v>
      </c>
    </row>
    <row r="264" spans="1:8" ht="51">
      <c r="A264" s="187">
        <v>257</v>
      </c>
      <c r="B264" s="166" t="s">
        <v>10</v>
      </c>
      <c r="C264" s="166" t="s">
        <v>544</v>
      </c>
      <c r="D264" s="166" t="s">
        <v>558</v>
      </c>
      <c r="E264" s="166" t="s">
        <v>0</v>
      </c>
      <c r="F264" s="167" t="s">
        <v>845</v>
      </c>
      <c r="G264" s="168">
        <v>1786000</v>
      </c>
      <c r="H264" s="168">
        <v>1826000</v>
      </c>
    </row>
    <row r="265" spans="1:8">
      <c r="A265" s="187">
        <v>258</v>
      </c>
      <c r="B265" s="166" t="s">
        <v>10</v>
      </c>
      <c r="C265" s="166" t="s">
        <v>544</v>
      </c>
      <c r="D265" s="166" t="s">
        <v>558</v>
      </c>
      <c r="E265" s="166" t="s">
        <v>5</v>
      </c>
      <c r="F265" s="167" t="s">
        <v>811</v>
      </c>
      <c r="G265" s="168">
        <v>1786000</v>
      </c>
      <c r="H265" s="168">
        <v>1826000</v>
      </c>
    </row>
    <row r="266" spans="1:8">
      <c r="A266" s="187">
        <v>259</v>
      </c>
      <c r="B266" s="166" t="s">
        <v>10</v>
      </c>
      <c r="C266" s="166" t="s">
        <v>560</v>
      </c>
      <c r="D266" s="166" t="s">
        <v>322</v>
      </c>
      <c r="E266" s="166" t="s">
        <v>0</v>
      </c>
      <c r="F266" s="167" t="s">
        <v>846</v>
      </c>
      <c r="G266" s="168">
        <v>91689800</v>
      </c>
      <c r="H266" s="168">
        <v>95387800</v>
      </c>
    </row>
    <row r="267" spans="1:8" ht="38.25">
      <c r="A267" s="187">
        <v>260</v>
      </c>
      <c r="B267" s="166" t="s">
        <v>10</v>
      </c>
      <c r="C267" s="166" t="s">
        <v>560</v>
      </c>
      <c r="D267" s="166" t="s">
        <v>546</v>
      </c>
      <c r="E267" s="166" t="s">
        <v>0</v>
      </c>
      <c r="F267" s="167" t="s">
        <v>839</v>
      </c>
      <c r="G267" s="168">
        <v>91689800</v>
      </c>
      <c r="H267" s="168">
        <v>95387800</v>
      </c>
    </row>
    <row r="268" spans="1:8" s="186" customFormat="1" ht="25.5">
      <c r="A268" s="187">
        <v>261</v>
      </c>
      <c r="B268" s="166" t="s">
        <v>10</v>
      </c>
      <c r="C268" s="166" t="s">
        <v>560</v>
      </c>
      <c r="D268" s="166" t="s">
        <v>562</v>
      </c>
      <c r="E268" s="166" t="s">
        <v>0</v>
      </c>
      <c r="F268" s="167" t="s">
        <v>847</v>
      </c>
      <c r="G268" s="168">
        <v>91199900</v>
      </c>
      <c r="H268" s="168">
        <v>94943300</v>
      </c>
    </row>
    <row r="269" spans="1:8" ht="120.75" customHeight="1">
      <c r="A269" s="187">
        <v>262</v>
      </c>
      <c r="B269" s="166" t="s">
        <v>10</v>
      </c>
      <c r="C269" s="166" t="s">
        <v>560</v>
      </c>
      <c r="D269" s="166" t="s">
        <v>564</v>
      </c>
      <c r="E269" s="166" t="s">
        <v>0</v>
      </c>
      <c r="F269" s="167" t="s">
        <v>848</v>
      </c>
      <c r="G269" s="168">
        <v>56997000</v>
      </c>
      <c r="H269" s="168">
        <v>60202000</v>
      </c>
    </row>
    <row r="270" spans="1:8">
      <c r="A270" s="187">
        <v>263</v>
      </c>
      <c r="B270" s="166" t="s">
        <v>10</v>
      </c>
      <c r="C270" s="166" t="s">
        <v>560</v>
      </c>
      <c r="D270" s="166" t="s">
        <v>564</v>
      </c>
      <c r="E270" s="166" t="s">
        <v>5</v>
      </c>
      <c r="F270" s="167" t="s">
        <v>811</v>
      </c>
      <c r="G270" s="168">
        <v>56997000</v>
      </c>
      <c r="H270" s="168">
        <v>60202000</v>
      </c>
    </row>
    <row r="271" spans="1:8" ht="127.5">
      <c r="A271" s="187">
        <v>264</v>
      </c>
      <c r="B271" s="166" t="s">
        <v>10</v>
      </c>
      <c r="C271" s="166" t="s">
        <v>560</v>
      </c>
      <c r="D271" s="166" t="s">
        <v>566</v>
      </c>
      <c r="E271" s="166" t="s">
        <v>0</v>
      </c>
      <c r="F271" s="167" t="s">
        <v>849</v>
      </c>
      <c r="G271" s="168">
        <v>3444000</v>
      </c>
      <c r="H271" s="168">
        <v>3582000</v>
      </c>
    </row>
    <row r="272" spans="1:8" s="186" customFormat="1">
      <c r="A272" s="187">
        <v>265</v>
      </c>
      <c r="B272" s="166" t="s">
        <v>10</v>
      </c>
      <c r="C272" s="166" t="s">
        <v>560</v>
      </c>
      <c r="D272" s="166" t="s">
        <v>566</v>
      </c>
      <c r="E272" s="166" t="s">
        <v>5</v>
      </c>
      <c r="F272" s="167" t="s">
        <v>811</v>
      </c>
      <c r="G272" s="168">
        <v>3444000</v>
      </c>
      <c r="H272" s="168">
        <v>3582000</v>
      </c>
    </row>
    <row r="273" spans="1:8" ht="38.25">
      <c r="A273" s="187">
        <v>266</v>
      </c>
      <c r="B273" s="166" t="s">
        <v>10</v>
      </c>
      <c r="C273" s="166" t="s">
        <v>560</v>
      </c>
      <c r="D273" s="166" t="s">
        <v>568</v>
      </c>
      <c r="E273" s="166" t="s">
        <v>0</v>
      </c>
      <c r="F273" s="167" t="s">
        <v>850</v>
      </c>
      <c r="G273" s="168">
        <v>13359000</v>
      </c>
      <c r="H273" s="168">
        <v>13359000</v>
      </c>
    </row>
    <row r="274" spans="1:8">
      <c r="A274" s="187">
        <v>267</v>
      </c>
      <c r="B274" s="166" t="s">
        <v>10</v>
      </c>
      <c r="C274" s="166" t="s">
        <v>560</v>
      </c>
      <c r="D274" s="166" t="s">
        <v>568</v>
      </c>
      <c r="E274" s="166" t="s">
        <v>5</v>
      </c>
      <c r="F274" s="167" t="s">
        <v>811</v>
      </c>
      <c r="G274" s="168">
        <v>13359000</v>
      </c>
      <c r="H274" s="168">
        <v>13359000</v>
      </c>
    </row>
    <row r="275" spans="1:8" ht="38.25">
      <c r="A275" s="187">
        <v>268</v>
      </c>
      <c r="B275" s="166" t="s">
        <v>10</v>
      </c>
      <c r="C275" s="166" t="s">
        <v>560</v>
      </c>
      <c r="D275" s="166" t="s">
        <v>570</v>
      </c>
      <c r="E275" s="166" t="s">
        <v>0</v>
      </c>
      <c r="F275" s="167" t="s">
        <v>851</v>
      </c>
      <c r="G275" s="168">
        <v>17029000</v>
      </c>
      <c r="H275" s="168">
        <v>17414600</v>
      </c>
    </row>
    <row r="276" spans="1:8" s="186" customFormat="1">
      <c r="A276" s="187">
        <v>269</v>
      </c>
      <c r="B276" s="166" t="s">
        <v>10</v>
      </c>
      <c r="C276" s="166" t="s">
        <v>560</v>
      </c>
      <c r="D276" s="166" t="s">
        <v>570</v>
      </c>
      <c r="E276" s="166" t="s">
        <v>5</v>
      </c>
      <c r="F276" s="167" t="s">
        <v>811</v>
      </c>
      <c r="G276" s="168">
        <v>17029000</v>
      </c>
      <c r="H276" s="168">
        <v>17414600</v>
      </c>
    </row>
    <row r="277" spans="1:8" ht="89.25">
      <c r="A277" s="187">
        <v>270</v>
      </c>
      <c r="B277" s="166" t="s">
        <v>10</v>
      </c>
      <c r="C277" s="166" t="s">
        <v>560</v>
      </c>
      <c r="D277" s="166" t="s">
        <v>572</v>
      </c>
      <c r="E277" s="166" t="s">
        <v>0</v>
      </c>
      <c r="F277" s="167" t="s">
        <v>852</v>
      </c>
      <c r="G277" s="168">
        <v>370900</v>
      </c>
      <c r="H277" s="168">
        <v>385700</v>
      </c>
    </row>
    <row r="278" spans="1:8">
      <c r="A278" s="187">
        <v>271</v>
      </c>
      <c r="B278" s="166" t="s">
        <v>10</v>
      </c>
      <c r="C278" s="166" t="s">
        <v>560</v>
      </c>
      <c r="D278" s="166" t="s">
        <v>572</v>
      </c>
      <c r="E278" s="166" t="s">
        <v>5</v>
      </c>
      <c r="F278" s="167" t="s">
        <v>811</v>
      </c>
      <c r="G278" s="168">
        <v>370900</v>
      </c>
      <c r="H278" s="168">
        <v>385700</v>
      </c>
    </row>
    <row r="279" spans="1:8" ht="38.25">
      <c r="A279" s="187">
        <v>272</v>
      </c>
      <c r="B279" s="166" t="s">
        <v>10</v>
      </c>
      <c r="C279" s="166" t="s">
        <v>560</v>
      </c>
      <c r="D279" s="166" t="s">
        <v>556</v>
      </c>
      <c r="E279" s="166" t="s">
        <v>0</v>
      </c>
      <c r="F279" s="167" t="s">
        <v>844</v>
      </c>
      <c r="G279" s="168">
        <v>489900</v>
      </c>
      <c r="H279" s="168">
        <v>444500</v>
      </c>
    </row>
    <row r="280" spans="1:8" ht="51">
      <c r="A280" s="187">
        <v>273</v>
      </c>
      <c r="B280" s="166" t="s">
        <v>10</v>
      </c>
      <c r="C280" s="166" t="s">
        <v>560</v>
      </c>
      <c r="D280" s="166" t="s">
        <v>574</v>
      </c>
      <c r="E280" s="166" t="s">
        <v>0</v>
      </c>
      <c r="F280" s="167" t="s">
        <v>853</v>
      </c>
      <c r="G280" s="168">
        <v>489900</v>
      </c>
      <c r="H280" s="168">
        <v>444500</v>
      </c>
    </row>
    <row r="281" spans="1:8">
      <c r="A281" s="187">
        <v>274</v>
      </c>
      <c r="B281" s="166" t="s">
        <v>10</v>
      </c>
      <c r="C281" s="166" t="s">
        <v>560</v>
      </c>
      <c r="D281" s="166" t="s">
        <v>574</v>
      </c>
      <c r="E281" s="166" t="s">
        <v>5</v>
      </c>
      <c r="F281" s="167" t="s">
        <v>811</v>
      </c>
      <c r="G281" s="168">
        <v>489900</v>
      </c>
      <c r="H281" s="168">
        <v>444500</v>
      </c>
    </row>
    <row r="282" spans="1:8">
      <c r="A282" s="187">
        <v>275</v>
      </c>
      <c r="B282" s="166" t="s">
        <v>10</v>
      </c>
      <c r="C282" s="166" t="s">
        <v>576</v>
      </c>
      <c r="D282" s="166" t="s">
        <v>322</v>
      </c>
      <c r="E282" s="166" t="s">
        <v>0</v>
      </c>
      <c r="F282" s="167" t="s">
        <v>854</v>
      </c>
      <c r="G282" s="168">
        <v>13137350</v>
      </c>
      <c r="H282" s="168">
        <v>13422500</v>
      </c>
    </row>
    <row r="283" spans="1:8" ht="38.25">
      <c r="A283" s="187">
        <v>276</v>
      </c>
      <c r="B283" s="166" t="s">
        <v>10</v>
      </c>
      <c r="C283" s="166" t="s">
        <v>576</v>
      </c>
      <c r="D283" s="166" t="s">
        <v>546</v>
      </c>
      <c r="E283" s="166" t="s">
        <v>0</v>
      </c>
      <c r="F283" s="167" t="s">
        <v>839</v>
      </c>
      <c r="G283" s="168">
        <v>13137350</v>
      </c>
      <c r="H283" s="168">
        <v>13422500</v>
      </c>
    </row>
    <row r="284" spans="1:8" ht="25.5">
      <c r="A284" s="187">
        <v>277</v>
      </c>
      <c r="B284" s="166" t="s">
        <v>10</v>
      </c>
      <c r="C284" s="166" t="s">
        <v>576</v>
      </c>
      <c r="D284" s="166" t="s">
        <v>578</v>
      </c>
      <c r="E284" s="166" t="s">
        <v>0</v>
      </c>
      <c r="F284" s="167" t="s">
        <v>855</v>
      </c>
      <c r="G284" s="168">
        <v>12893600</v>
      </c>
      <c r="H284" s="168">
        <v>13185000</v>
      </c>
    </row>
    <row r="285" spans="1:8" ht="38.25">
      <c r="A285" s="187">
        <v>278</v>
      </c>
      <c r="B285" s="166" t="s">
        <v>10</v>
      </c>
      <c r="C285" s="166" t="s">
        <v>576</v>
      </c>
      <c r="D285" s="166" t="s">
        <v>580</v>
      </c>
      <c r="E285" s="166" t="s">
        <v>0</v>
      </c>
      <c r="F285" s="167" t="s">
        <v>856</v>
      </c>
      <c r="G285" s="168">
        <v>12893600</v>
      </c>
      <c r="H285" s="168">
        <v>13185000</v>
      </c>
    </row>
    <row r="286" spans="1:8">
      <c r="A286" s="187">
        <v>279</v>
      </c>
      <c r="B286" s="166" t="s">
        <v>10</v>
      </c>
      <c r="C286" s="166" t="s">
        <v>576</v>
      </c>
      <c r="D286" s="166" t="s">
        <v>580</v>
      </c>
      <c r="E286" s="166" t="s">
        <v>5</v>
      </c>
      <c r="F286" s="167" t="s">
        <v>811</v>
      </c>
      <c r="G286" s="168">
        <v>12893600</v>
      </c>
      <c r="H286" s="168">
        <v>13185000</v>
      </c>
    </row>
    <row r="287" spans="1:8" ht="38.25">
      <c r="A287" s="187">
        <v>280</v>
      </c>
      <c r="B287" s="166" t="s">
        <v>10</v>
      </c>
      <c r="C287" s="166" t="s">
        <v>576</v>
      </c>
      <c r="D287" s="166" t="s">
        <v>556</v>
      </c>
      <c r="E287" s="166" t="s">
        <v>0</v>
      </c>
      <c r="F287" s="167" t="s">
        <v>844</v>
      </c>
      <c r="G287" s="168">
        <v>243750</v>
      </c>
      <c r="H287" s="168">
        <v>237500</v>
      </c>
    </row>
    <row r="288" spans="1:8" ht="38.25">
      <c r="A288" s="187">
        <v>281</v>
      </c>
      <c r="B288" s="166" t="s">
        <v>10</v>
      </c>
      <c r="C288" s="166" t="s">
        <v>576</v>
      </c>
      <c r="D288" s="166" t="s">
        <v>582</v>
      </c>
      <c r="E288" s="166" t="s">
        <v>0</v>
      </c>
      <c r="F288" s="167" t="s">
        <v>857</v>
      </c>
      <c r="G288" s="168">
        <v>243750</v>
      </c>
      <c r="H288" s="168">
        <v>237500</v>
      </c>
    </row>
    <row r="289" spans="1:8">
      <c r="A289" s="187">
        <v>282</v>
      </c>
      <c r="B289" s="166" t="s">
        <v>10</v>
      </c>
      <c r="C289" s="166" t="s">
        <v>576</v>
      </c>
      <c r="D289" s="166" t="s">
        <v>582</v>
      </c>
      <c r="E289" s="166" t="s">
        <v>5</v>
      </c>
      <c r="F289" s="167" t="s">
        <v>811</v>
      </c>
      <c r="G289" s="168">
        <v>243750</v>
      </c>
      <c r="H289" s="168">
        <v>237500</v>
      </c>
    </row>
    <row r="290" spans="1:8">
      <c r="A290" s="187">
        <v>283</v>
      </c>
      <c r="B290" s="166" t="s">
        <v>10</v>
      </c>
      <c r="C290" s="166" t="s">
        <v>596</v>
      </c>
      <c r="D290" s="166" t="s">
        <v>322</v>
      </c>
      <c r="E290" s="166" t="s">
        <v>0</v>
      </c>
      <c r="F290" s="167" t="s">
        <v>858</v>
      </c>
      <c r="G290" s="168">
        <v>6130700</v>
      </c>
      <c r="H290" s="168">
        <v>6056000</v>
      </c>
    </row>
    <row r="291" spans="1:8" ht="38.25">
      <c r="A291" s="187">
        <v>284</v>
      </c>
      <c r="B291" s="166" t="s">
        <v>10</v>
      </c>
      <c r="C291" s="166" t="s">
        <v>596</v>
      </c>
      <c r="D291" s="166" t="s">
        <v>546</v>
      </c>
      <c r="E291" s="166" t="s">
        <v>0</v>
      </c>
      <c r="F291" s="167" t="s">
        <v>839</v>
      </c>
      <c r="G291" s="168">
        <v>6130700</v>
      </c>
      <c r="H291" s="168">
        <v>6056000</v>
      </c>
    </row>
    <row r="292" spans="1:8" ht="25.5">
      <c r="A292" s="187">
        <v>285</v>
      </c>
      <c r="B292" s="166" t="s">
        <v>10</v>
      </c>
      <c r="C292" s="166" t="s">
        <v>596</v>
      </c>
      <c r="D292" s="166" t="s">
        <v>598</v>
      </c>
      <c r="E292" s="166" t="s">
        <v>0</v>
      </c>
      <c r="F292" s="167" t="s">
        <v>859</v>
      </c>
      <c r="G292" s="168">
        <v>6130700</v>
      </c>
      <c r="H292" s="168">
        <v>6056000</v>
      </c>
    </row>
    <row r="293" spans="1:8" ht="25.5">
      <c r="A293" s="187">
        <v>286</v>
      </c>
      <c r="B293" s="166" t="s">
        <v>10</v>
      </c>
      <c r="C293" s="166" t="s">
        <v>596</v>
      </c>
      <c r="D293" s="166" t="s">
        <v>600</v>
      </c>
      <c r="E293" s="166" t="s">
        <v>0</v>
      </c>
      <c r="F293" s="167" t="s">
        <v>860</v>
      </c>
      <c r="G293" s="168">
        <v>3130700</v>
      </c>
      <c r="H293" s="168">
        <v>3256000</v>
      </c>
    </row>
    <row r="294" spans="1:8" ht="25.5">
      <c r="A294" s="187">
        <v>287</v>
      </c>
      <c r="B294" s="166" t="s">
        <v>10</v>
      </c>
      <c r="C294" s="166" t="s">
        <v>596</v>
      </c>
      <c r="D294" s="166" t="s">
        <v>600</v>
      </c>
      <c r="E294" s="166" t="s">
        <v>2</v>
      </c>
      <c r="F294" s="167" t="s">
        <v>716</v>
      </c>
      <c r="G294" s="168">
        <v>3130700</v>
      </c>
      <c r="H294" s="168">
        <v>3256000</v>
      </c>
    </row>
    <row r="295" spans="1:8" ht="25.5">
      <c r="A295" s="187">
        <v>288</v>
      </c>
      <c r="B295" s="166" t="s">
        <v>10</v>
      </c>
      <c r="C295" s="166" t="s">
        <v>596</v>
      </c>
      <c r="D295" s="166" t="s">
        <v>602</v>
      </c>
      <c r="E295" s="166" t="s">
        <v>0</v>
      </c>
      <c r="F295" s="167" t="s">
        <v>860</v>
      </c>
      <c r="G295" s="168">
        <v>3000000</v>
      </c>
      <c r="H295" s="168">
        <v>2800000</v>
      </c>
    </row>
    <row r="296" spans="1:8" ht="25.5">
      <c r="A296" s="187">
        <v>289</v>
      </c>
      <c r="B296" s="166" t="s">
        <v>10</v>
      </c>
      <c r="C296" s="166" t="s">
        <v>596</v>
      </c>
      <c r="D296" s="166" t="s">
        <v>602</v>
      </c>
      <c r="E296" s="166" t="s">
        <v>2</v>
      </c>
      <c r="F296" s="167" t="s">
        <v>716</v>
      </c>
      <c r="G296" s="168">
        <v>3000000</v>
      </c>
      <c r="H296" s="168">
        <v>2800000</v>
      </c>
    </row>
    <row r="297" spans="1:8">
      <c r="A297" s="187">
        <v>290</v>
      </c>
      <c r="B297" s="166" t="s">
        <v>10</v>
      </c>
      <c r="C297" s="166" t="s">
        <v>611</v>
      </c>
      <c r="D297" s="166" t="s">
        <v>322</v>
      </c>
      <c r="E297" s="166" t="s">
        <v>0</v>
      </c>
      <c r="F297" s="167" t="s">
        <v>861</v>
      </c>
      <c r="G297" s="168">
        <v>6486900</v>
      </c>
      <c r="H297" s="168">
        <v>6633900</v>
      </c>
    </row>
    <row r="298" spans="1:8">
      <c r="A298" s="187">
        <v>291</v>
      </c>
      <c r="B298" s="166" t="s">
        <v>10</v>
      </c>
      <c r="C298" s="166" t="s">
        <v>611</v>
      </c>
      <c r="D298" s="166" t="s">
        <v>326</v>
      </c>
      <c r="E298" s="166" t="s">
        <v>0</v>
      </c>
      <c r="F298" s="167" t="s">
        <v>711</v>
      </c>
      <c r="G298" s="168">
        <v>6486900</v>
      </c>
      <c r="H298" s="168">
        <v>6633900</v>
      </c>
    </row>
    <row r="299" spans="1:8" ht="25.5">
      <c r="A299" s="187">
        <v>292</v>
      </c>
      <c r="B299" s="166" t="s">
        <v>10</v>
      </c>
      <c r="C299" s="166" t="s">
        <v>611</v>
      </c>
      <c r="D299" s="166" t="s">
        <v>380</v>
      </c>
      <c r="E299" s="166" t="s">
        <v>0</v>
      </c>
      <c r="F299" s="167" t="s">
        <v>734</v>
      </c>
      <c r="G299" s="168">
        <v>5736900</v>
      </c>
      <c r="H299" s="168">
        <v>5866400</v>
      </c>
    </row>
    <row r="300" spans="1:8" ht="25.5">
      <c r="A300" s="187">
        <v>293</v>
      </c>
      <c r="B300" s="166" t="s">
        <v>10</v>
      </c>
      <c r="C300" s="166" t="s">
        <v>611</v>
      </c>
      <c r="D300" s="166" t="s">
        <v>380</v>
      </c>
      <c r="E300" s="166" t="s">
        <v>3</v>
      </c>
      <c r="F300" s="167" t="s">
        <v>735</v>
      </c>
      <c r="G300" s="168">
        <v>4839000</v>
      </c>
      <c r="H300" s="168">
        <v>4948400</v>
      </c>
    </row>
    <row r="301" spans="1:8" ht="25.5">
      <c r="A301" s="187">
        <v>294</v>
      </c>
      <c r="B301" s="166" t="s">
        <v>10</v>
      </c>
      <c r="C301" s="166" t="s">
        <v>611</v>
      </c>
      <c r="D301" s="166" t="s">
        <v>380</v>
      </c>
      <c r="E301" s="166" t="s">
        <v>2</v>
      </c>
      <c r="F301" s="167" t="s">
        <v>716</v>
      </c>
      <c r="G301" s="168">
        <v>897900</v>
      </c>
      <c r="H301" s="168">
        <v>918000</v>
      </c>
    </row>
    <row r="302" spans="1:8" ht="25.5">
      <c r="A302" s="187">
        <v>295</v>
      </c>
      <c r="B302" s="166" t="s">
        <v>10</v>
      </c>
      <c r="C302" s="166" t="s">
        <v>611</v>
      </c>
      <c r="D302" s="166" t="s">
        <v>333</v>
      </c>
      <c r="E302" s="166" t="s">
        <v>0</v>
      </c>
      <c r="F302" s="167" t="s">
        <v>715</v>
      </c>
      <c r="G302" s="168">
        <v>750000</v>
      </c>
      <c r="H302" s="168">
        <v>767500</v>
      </c>
    </row>
    <row r="303" spans="1:8" ht="25.5">
      <c r="A303" s="187">
        <v>296</v>
      </c>
      <c r="B303" s="166" t="s">
        <v>10</v>
      </c>
      <c r="C303" s="166" t="s">
        <v>611</v>
      </c>
      <c r="D303" s="166" t="s">
        <v>333</v>
      </c>
      <c r="E303" s="166" t="s">
        <v>1</v>
      </c>
      <c r="F303" s="167" t="s">
        <v>713</v>
      </c>
      <c r="G303" s="168">
        <v>750000</v>
      </c>
      <c r="H303" s="168">
        <v>767500</v>
      </c>
    </row>
    <row r="304" spans="1:8" s="186" customFormat="1">
      <c r="A304" s="185">
        <v>297</v>
      </c>
      <c r="B304" s="160" t="s">
        <v>11</v>
      </c>
      <c r="C304" s="160" t="s">
        <v>8</v>
      </c>
      <c r="D304" s="160" t="s">
        <v>322</v>
      </c>
      <c r="E304" s="160" t="s">
        <v>0</v>
      </c>
      <c r="F304" s="161" t="s">
        <v>862</v>
      </c>
      <c r="G304" s="162">
        <v>53021700</v>
      </c>
      <c r="H304" s="162">
        <v>52994750</v>
      </c>
    </row>
    <row r="305" spans="1:8">
      <c r="A305" s="187">
        <v>298</v>
      </c>
      <c r="B305" s="166" t="s">
        <v>11</v>
      </c>
      <c r="C305" s="166" t="s">
        <v>542</v>
      </c>
      <c r="D305" s="166" t="s">
        <v>322</v>
      </c>
      <c r="E305" s="166" t="s">
        <v>0</v>
      </c>
      <c r="F305" s="167" t="s">
        <v>837</v>
      </c>
      <c r="G305" s="168">
        <v>19518800</v>
      </c>
      <c r="H305" s="168">
        <v>19805000</v>
      </c>
    </row>
    <row r="306" spans="1:8">
      <c r="A306" s="187">
        <v>299</v>
      </c>
      <c r="B306" s="166" t="s">
        <v>11</v>
      </c>
      <c r="C306" s="166" t="s">
        <v>576</v>
      </c>
      <c r="D306" s="166" t="s">
        <v>322</v>
      </c>
      <c r="E306" s="166" t="s">
        <v>0</v>
      </c>
      <c r="F306" s="167" t="s">
        <v>854</v>
      </c>
      <c r="G306" s="168">
        <v>12081800</v>
      </c>
      <c r="H306" s="168">
        <v>12143000</v>
      </c>
    </row>
    <row r="307" spans="1:8" ht="38.25">
      <c r="A307" s="187">
        <v>300</v>
      </c>
      <c r="B307" s="166" t="s">
        <v>11</v>
      </c>
      <c r="C307" s="166" t="s">
        <v>576</v>
      </c>
      <c r="D307" s="166" t="s">
        <v>584</v>
      </c>
      <c r="E307" s="166" t="s">
        <v>0</v>
      </c>
      <c r="F307" s="167" t="s">
        <v>863</v>
      </c>
      <c r="G307" s="168">
        <v>12081800</v>
      </c>
      <c r="H307" s="168">
        <v>12143000</v>
      </c>
    </row>
    <row r="308" spans="1:8" ht="38.25">
      <c r="A308" s="187">
        <v>301</v>
      </c>
      <c r="B308" s="166" t="s">
        <v>11</v>
      </c>
      <c r="C308" s="166" t="s">
        <v>576</v>
      </c>
      <c r="D308" s="166" t="s">
        <v>586</v>
      </c>
      <c r="E308" s="166" t="s">
        <v>0</v>
      </c>
      <c r="F308" s="167" t="s">
        <v>864</v>
      </c>
      <c r="G308" s="168">
        <v>7645000</v>
      </c>
      <c r="H308" s="168">
        <v>7820000</v>
      </c>
    </row>
    <row r="309" spans="1:8" ht="38.25">
      <c r="A309" s="187">
        <v>302</v>
      </c>
      <c r="B309" s="166" t="s">
        <v>11</v>
      </c>
      <c r="C309" s="166" t="s">
        <v>576</v>
      </c>
      <c r="D309" s="166" t="s">
        <v>588</v>
      </c>
      <c r="E309" s="166" t="s">
        <v>0</v>
      </c>
      <c r="F309" s="167" t="s">
        <v>865</v>
      </c>
      <c r="G309" s="168">
        <v>7645000</v>
      </c>
      <c r="H309" s="168">
        <v>7820000</v>
      </c>
    </row>
    <row r="310" spans="1:8">
      <c r="A310" s="187">
        <v>303</v>
      </c>
      <c r="B310" s="166" t="s">
        <v>11</v>
      </c>
      <c r="C310" s="166" t="s">
        <v>576</v>
      </c>
      <c r="D310" s="166" t="s">
        <v>588</v>
      </c>
      <c r="E310" s="166" t="s">
        <v>5</v>
      </c>
      <c r="F310" s="167" t="s">
        <v>811</v>
      </c>
      <c r="G310" s="168">
        <v>7645000</v>
      </c>
      <c r="H310" s="168">
        <v>7820000</v>
      </c>
    </row>
    <row r="311" spans="1:8" ht="25.5">
      <c r="A311" s="187">
        <v>304</v>
      </c>
      <c r="B311" s="166" t="s">
        <v>11</v>
      </c>
      <c r="C311" s="166" t="s">
        <v>576</v>
      </c>
      <c r="D311" s="166" t="s">
        <v>590</v>
      </c>
      <c r="E311" s="166" t="s">
        <v>0</v>
      </c>
      <c r="F311" s="167" t="s">
        <v>866</v>
      </c>
      <c r="G311" s="168">
        <v>4436800</v>
      </c>
      <c r="H311" s="168">
        <v>4323000</v>
      </c>
    </row>
    <row r="312" spans="1:8" ht="38.25">
      <c r="A312" s="187">
        <v>305</v>
      </c>
      <c r="B312" s="166" t="s">
        <v>11</v>
      </c>
      <c r="C312" s="166" t="s">
        <v>576</v>
      </c>
      <c r="D312" s="166" t="s">
        <v>592</v>
      </c>
      <c r="E312" s="166" t="s">
        <v>0</v>
      </c>
      <c r="F312" s="167" t="s">
        <v>867</v>
      </c>
      <c r="G312" s="168">
        <v>4308300</v>
      </c>
      <c r="H312" s="168">
        <v>4197800</v>
      </c>
    </row>
    <row r="313" spans="1:8" ht="22.5" customHeight="1">
      <c r="A313" s="187">
        <v>306</v>
      </c>
      <c r="B313" s="166" t="s">
        <v>11</v>
      </c>
      <c r="C313" s="166" t="s">
        <v>576</v>
      </c>
      <c r="D313" s="166" t="s">
        <v>592</v>
      </c>
      <c r="E313" s="166" t="s">
        <v>5</v>
      </c>
      <c r="F313" s="167" t="s">
        <v>811</v>
      </c>
      <c r="G313" s="168">
        <v>4308300</v>
      </c>
      <c r="H313" s="168">
        <v>4197800</v>
      </c>
    </row>
    <row r="314" spans="1:8" ht="51">
      <c r="A314" s="187">
        <v>307</v>
      </c>
      <c r="B314" s="166" t="s">
        <v>11</v>
      </c>
      <c r="C314" s="166" t="s">
        <v>576</v>
      </c>
      <c r="D314" s="166" t="s">
        <v>594</v>
      </c>
      <c r="E314" s="166" t="s">
        <v>0</v>
      </c>
      <c r="F314" s="167" t="s">
        <v>868</v>
      </c>
      <c r="G314" s="168">
        <v>128500</v>
      </c>
      <c r="H314" s="168">
        <v>125200</v>
      </c>
    </row>
    <row r="315" spans="1:8">
      <c r="A315" s="187">
        <v>308</v>
      </c>
      <c r="B315" s="166" t="s">
        <v>11</v>
      </c>
      <c r="C315" s="166" t="s">
        <v>576</v>
      </c>
      <c r="D315" s="166" t="s">
        <v>594</v>
      </c>
      <c r="E315" s="166" t="s">
        <v>5</v>
      </c>
      <c r="F315" s="167" t="s">
        <v>811</v>
      </c>
      <c r="G315" s="168">
        <v>128500</v>
      </c>
      <c r="H315" s="168">
        <v>125200</v>
      </c>
    </row>
    <row r="316" spans="1:8">
      <c r="A316" s="187">
        <v>309</v>
      </c>
      <c r="B316" s="166" t="s">
        <v>11</v>
      </c>
      <c r="C316" s="166" t="s">
        <v>596</v>
      </c>
      <c r="D316" s="166" t="s">
        <v>322</v>
      </c>
      <c r="E316" s="166" t="s">
        <v>0</v>
      </c>
      <c r="F316" s="167" t="s">
        <v>858</v>
      </c>
      <c r="G316" s="168">
        <v>7437000</v>
      </c>
      <c r="H316" s="168">
        <v>7662000</v>
      </c>
    </row>
    <row r="317" spans="1:8" ht="38.25">
      <c r="A317" s="187">
        <v>310</v>
      </c>
      <c r="B317" s="166" t="s">
        <v>11</v>
      </c>
      <c r="C317" s="166" t="s">
        <v>596</v>
      </c>
      <c r="D317" s="166" t="s">
        <v>584</v>
      </c>
      <c r="E317" s="166" t="s">
        <v>0</v>
      </c>
      <c r="F317" s="167" t="s">
        <v>863</v>
      </c>
      <c r="G317" s="168">
        <v>7437000</v>
      </c>
      <c r="H317" s="168">
        <v>7662000</v>
      </c>
    </row>
    <row r="318" spans="1:8" ht="25.5">
      <c r="A318" s="187">
        <v>311</v>
      </c>
      <c r="B318" s="166" t="s">
        <v>11</v>
      </c>
      <c r="C318" s="166" t="s">
        <v>596</v>
      </c>
      <c r="D318" s="166" t="s">
        <v>603</v>
      </c>
      <c r="E318" s="166" t="s">
        <v>0</v>
      </c>
      <c r="F318" s="167" t="s">
        <v>869</v>
      </c>
      <c r="G318" s="168">
        <v>7259000</v>
      </c>
      <c r="H318" s="168">
        <v>7486000</v>
      </c>
    </row>
    <row r="319" spans="1:8">
      <c r="A319" s="187">
        <v>312</v>
      </c>
      <c r="B319" s="166" t="s">
        <v>11</v>
      </c>
      <c r="C319" s="166" t="s">
        <v>596</v>
      </c>
      <c r="D319" s="166" t="s">
        <v>605</v>
      </c>
      <c r="E319" s="166" t="s">
        <v>0</v>
      </c>
      <c r="F319" s="167" t="s">
        <v>870</v>
      </c>
      <c r="G319" s="168">
        <v>835000</v>
      </c>
      <c r="H319" s="168">
        <v>860000</v>
      </c>
    </row>
    <row r="320" spans="1:8" ht="25.5">
      <c r="A320" s="187">
        <v>313</v>
      </c>
      <c r="B320" s="166" t="s">
        <v>11</v>
      </c>
      <c r="C320" s="166" t="s">
        <v>596</v>
      </c>
      <c r="D320" s="166" t="s">
        <v>605</v>
      </c>
      <c r="E320" s="166" t="s">
        <v>3</v>
      </c>
      <c r="F320" s="167" t="s">
        <v>735</v>
      </c>
      <c r="G320" s="168">
        <v>800000</v>
      </c>
      <c r="H320" s="168">
        <v>820000</v>
      </c>
    </row>
    <row r="321" spans="1:8" ht="25.5">
      <c r="A321" s="187">
        <v>314</v>
      </c>
      <c r="B321" s="166" t="s">
        <v>11</v>
      </c>
      <c r="C321" s="166" t="s">
        <v>596</v>
      </c>
      <c r="D321" s="166" t="s">
        <v>605</v>
      </c>
      <c r="E321" s="166" t="s">
        <v>2</v>
      </c>
      <c r="F321" s="167" t="s">
        <v>716</v>
      </c>
      <c r="G321" s="168">
        <v>35000</v>
      </c>
      <c r="H321" s="168">
        <v>40000</v>
      </c>
    </row>
    <row r="322" spans="1:8" ht="38.25">
      <c r="A322" s="187">
        <v>315</v>
      </c>
      <c r="B322" s="166" t="s">
        <v>11</v>
      </c>
      <c r="C322" s="166" t="s">
        <v>596</v>
      </c>
      <c r="D322" s="166" t="s">
        <v>607</v>
      </c>
      <c r="E322" s="166" t="s">
        <v>0</v>
      </c>
      <c r="F322" s="167" t="s">
        <v>871</v>
      </c>
      <c r="G322" s="168">
        <v>6424000</v>
      </c>
      <c r="H322" s="168">
        <v>6626000</v>
      </c>
    </row>
    <row r="323" spans="1:8" ht="25.5">
      <c r="A323" s="187">
        <v>316</v>
      </c>
      <c r="B323" s="166" t="s">
        <v>11</v>
      </c>
      <c r="C323" s="166" t="s">
        <v>596</v>
      </c>
      <c r="D323" s="166" t="s">
        <v>607</v>
      </c>
      <c r="E323" s="166" t="s">
        <v>3</v>
      </c>
      <c r="F323" s="167" t="s">
        <v>735</v>
      </c>
      <c r="G323" s="168">
        <v>5100000</v>
      </c>
      <c r="H323" s="168">
        <v>5200000</v>
      </c>
    </row>
    <row r="324" spans="1:8" ht="25.5">
      <c r="A324" s="187">
        <v>317</v>
      </c>
      <c r="B324" s="166" t="s">
        <v>11</v>
      </c>
      <c r="C324" s="166" t="s">
        <v>596</v>
      </c>
      <c r="D324" s="166" t="s">
        <v>607</v>
      </c>
      <c r="E324" s="166" t="s">
        <v>2</v>
      </c>
      <c r="F324" s="167" t="s">
        <v>716</v>
      </c>
      <c r="G324" s="168">
        <v>1300000</v>
      </c>
      <c r="H324" s="168">
        <v>1400000</v>
      </c>
    </row>
    <row r="325" spans="1:8">
      <c r="A325" s="187">
        <v>318</v>
      </c>
      <c r="B325" s="166" t="s">
        <v>11</v>
      </c>
      <c r="C325" s="166" t="s">
        <v>596</v>
      </c>
      <c r="D325" s="166" t="s">
        <v>607</v>
      </c>
      <c r="E325" s="166" t="s">
        <v>336</v>
      </c>
      <c r="F325" s="167" t="s">
        <v>717</v>
      </c>
      <c r="G325" s="168">
        <v>24000</v>
      </c>
      <c r="H325" s="168">
        <v>26000</v>
      </c>
    </row>
    <row r="326" spans="1:8" ht="25.5">
      <c r="A326" s="187">
        <v>319</v>
      </c>
      <c r="B326" s="166" t="s">
        <v>11</v>
      </c>
      <c r="C326" s="166" t="s">
        <v>596</v>
      </c>
      <c r="D326" s="166" t="s">
        <v>590</v>
      </c>
      <c r="E326" s="166" t="s">
        <v>0</v>
      </c>
      <c r="F326" s="167" t="s">
        <v>866</v>
      </c>
      <c r="G326" s="168">
        <v>78000</v>
      </c>
      <c r="H326" s="168">
        <v>76000</v>
      </c>
    </row>
    <row r="327" spans="1:8" s="186" customFormat="1" ht="38.25">
      <c r="A327" s="187">
        <v>320</v>
      </c>
      <c r="B327" s="166" t="s">
        <v>11</v>
      </c>
      <c r="C327" s="166" t="s">
        <v>596</v>
      </c>
      <c r="D327" s="166" t="s">
        <v>609</v>
      </c>
      <c r="E327" s="166" t="s">
        <v>0</v>
      </c>
      <c r="F327" s="167" t="s">
        <v>872</v>
      </c>
      <c r="G327" s="168">
        <v>78000</v>
      </c>
      <c r="H327" s="168">
        <v>76000</v>
      </c>
    </row>
    <row r="328" spans="1:8" ht="25.5">
      <c r="A328" s="187">
        <v>321</v>
      </c>
      <c r="B328" s="166" t="s">
        <v>11</v>
      </c>
      <c r="C328" s="166" t="s">
        <v>596</v>
      </c>
      <c r="D328" s="166" t="s">
        <v>609</v>
      </c>
      <c r="E328" s="166" t="s">
        <v>2</v>
      </c>
      <c r="F328" s="167" t="s">
        <v>716</v>
      </c>
      <c r="G328" s="168">
        <v>78000</v>
      </c>
      <c r="H328" s="168">
        <v>76000</v>
      </c>
    </row>
    <row r="329" spans="1:8" ht="51">
      <c r="A329" s="187">
        <v>322</v>
      </c>
      <c r="B329" s="166" t="s">
        <v>11</v>
      </c>
      <c r="C329" s="166" t="s">
        <v>596</v>
      </c>
      <c r="D329" s="166" t="s">
        <v>957</v>
      </c>
      <c r="E329" s="166" t="s">
        <v>0</v>
      </c>
      <c r="F329" s="167" t="s">
        <v>958</v>
      </c>
      <c r="G329" s="168">
        <v>50000</v>
      </c>
      <c r="H329" s="168">
        <v>50000</v>
      </c>
    </row>
    <row r="330" spans="1:8" ht="63.75">
      <c r="A330" s="187">
        <v>323</v>
      </c>
      <c r="B330" s="166" t="s">
        <v>11</v>
      </c>
      <c r="C330" s="166" t="s">
        <v>596</v>
      </c>
      <c r="D330" s="166" t="s">
        <v>959</v>
      </c>
      <c r="E330" s="166" t="s">
        <v>0</v>
      </c>
      <c r="F330" s="167" t="s">
        <v>960</v>
      </c>
      <c r="G330" s="168">
        <v>50000</v>
      </c>
      <c r="H330" s="168">
        <v>50000</v>
      </c>
    </row>
    <row r="331" spans="1:8" ht="25.5">
      <c r="A331" s="187">
        <v>324</v>
      </c>
      <c r="B331" s="166" t="s">
        <v>11</v>
      </c>
      <c r="C331" s="166" t="s">
        <v>596</v>
      </c>
      <c r="D331" s="166" t="s">
        <v>959</v>
      </c>
      <c r="E331" s="166" t="s">
        <v>2</v>
      </c>
      <c r="F331" s="167" t="s">
        <v>716</v>
      </c>
      <c r="G331" s="168">
        <v>50000</v>
      </c>
      <c r="H331" s="168">
        <v>50000</v>
      </c>
    </row>
    <row r="332" spans="1:8" ht="25.5">
      <c r="A332" s="187">
        <v>325</v>
      </c>
      <c r="B332" s="166" t="s">
        <v>11</v>
      </c>
      <c r="C332" s="166" t="s">
        <v>596</v>
      </c>
      <c r="D332" s="166" t="s">
        <v>961</v>
      </c>
      <c r="E332" s="166" t="s">
        <v>0</v>
      </c>
      <c r="F332" s="167" t="s">
        <v>962</v>
      </c>
      <c r="G332" s="168">
        <v>50000</v>
      </c>
      <c r="H332" s="168">
        <v>50000</v>
      </c>
    </row>
    <row r="333" spans="1:8" ht="25.5">
      <c r="A333" s="187">
        <v>326</v>
      </c>
      <c r="B333" s="166" t="s">
        <v>11</v>
      </c>
      <c r="C333" s="166" t="s">
        <v>596</v>
      </c>
      <c r="D333" s="166" t="s">
        <v>963</v>
      </c>
      <c r="E333" s="166" t="s">
        <v>0</v>
      </c>
      <c r="F333" s="167" t="s">
        <v>964</v>
      </c>
      <c r="G333" s="168">
        <v>50000</v>
      </c>
      <c r="H333" s="168">
        <v>50000</v>
      </c>
    </row>
    <row r="334" spans="1:8" ht="25.5">
      <c r="A334" s="187">
        <v>327</v>
      </c>
      <c r="B334" s="166" t="s">
        <v>11</v>
      </c>
      <c r="C334" s="166" t="s">
        <v>596</v>
      </c>
      <c r="D334" s="166" t="s">
        <v>963</v>
      </c>
      <c r="E334" s="166" t="s">
        <v>2</v>
      </c>
      <c r="F334" s="167" t="s">
        <v>716</v>
      </c>
      <c r="G334" s="168">
        <v>50000</v>
      </c>
      <c r="H334" s="168">
        <v>50000</v>
      </c>
    </row>
    <row r="335" spans="1:8" s="186" customFormat="1">
      <c r="A335" s="187">
        <v>328</v>
      </c>
      <c r="B335" s="166" t="s">
        <v>11</v>
      </c>
      <c r="C335" s="166" t="s">
        <v>613</v>
      </c>
      <c r="D335" s="166" t="s">
        <v>322</v>
      </c>
      <c r="E335" s="166" t="s">
        <v>0</v>
      </c>
      <c r="F335" s="167" t="s">
        <v>873</v>
      </c>
      <c r="G335" s="168">
        <v>24565600</v>
      </c>
      <c r="H335" s="168">
        <v>24096850</v>
      </c>
    </row>
    <row r="336" spans="1:8">
      <c r="A336" s="187">
        <v>329</v>
      </c>
      <c r="B336" s="166" t="s">
        <v>11</v>
      </c>
      <c r="C336" s="166" t="s">
        <v>615</v>
      </c>
      <c r="D336" s="166" t="s">
        <v>322</v>
      </c>
      <c r="E336" s="166" t="s">
        <v>0</v>
      </c>
      <c r="F336" s="167" t="s">
        <v>874</v>
      </c>
      <c r="G336" s="168">
        <v>23132100</v>
      </c>
      <c r="H336" s="168">
        <v>22718500</v>
      </c>
    </row>
    <row r="337" spans="1:8" ht="38.25">
      <c r="A337" s="187">
        <v>330</v>
      </c>
      <c r="B337" s="166" t="s">
        <v>11</v>
      </c>
      <c r="C337" s="166" t="s">
        <v>615</v>
      </c>
      <c r="D337" s="166" t="s">
        <v>584</v>
      </c>
      <c r="E337" s="166" t="s">
        <v>0</v>
      </c>
      <c r="F337" s="167" t="s">
        <v>863</v>
      </c>
      <c r="G337" s="168">
        <v>23132100</v>
      </c>
      <c r="H337" s="168">
        <v>22718500</v>
      </c>
    </row>
    <row r="338" spans="1:8" ht="25.5">
      <c r="A338" s="187">
        <v>331</v>
      </c>
      <c r="B338" s="166" t="s">
        <v>11</v>
      </c>
      <c r="C338" s="166" t="s">
        <v>615</v>
      </c>
      <c r="D338" s="166" t="s">
        <v>617</v>
      </c>
      <c r="E338" s="166" t="s">
        <v>0</v>
      </c>
      <c r="F338" s="167" t="s">
        <v>875</v>
      </c>
      <c r="G338" s="168">
        <v>23132100</v>
      </c>
      <c r="H338" s="168">
        <v>22718500</v>
      </c>
    </row>
    <row r="339" spans="1:8" ht="38.25">
      <c r="A339" s="187">
        <v>332</v>
      </c>
      <c r="B339" s="166" t="s">
        <v>11</v>
      </c>
      <c r="C339" s="166" t="s">
        <v>615</v>
      </c>
      <c r="D339" s="166" t="s">
        <v>619</v>
      </c>
      <c r="E339" s="166" t="s">
        <v>0</v>
      </c>
      <c r="F339" s="167" t="s">
        <v>876</v>
      </c>
      <c r="G339" s="168">
        <v>5278000</v>
      </c>
      <c r="H339" s="168">
        <v>5142700</v>
      </c>
    </row>
    <row r="340" spans="1:8">
      <c r="A340" s="187">
        <v>333</v>
      </c>
      <c r="B340" s="166" t="s">
        <v>11</v>
      </c>
      <c r="C340" s="166" t="s">
        <v>615</v>
      </c>
      <c r="D340" s="166" t="s">
        <v>619</v>
      </c>
      <c r="E340" s="166" t="s">
        <v>5</v>
      </c>
      <c r="F340" s="167" t="s">
        <v>811</v>
      </c>
      <c r="G340" s="168">
        <v>5278000</v>
      </c>
      <c r="H340" s="168">
        <v>5142700</v>
      </c>
    </row>
    <row r="341" spans="1:8" ht="25.5">
      <c r="A341" s="187">
        <v>334</v>
      </c>
      <c r="B341" s="166" t="s">
        <v>11</v>
      </c>
      <c r="C341" s="166" t="s">
        <v>615</v>
      </c>
      <c r="D341" s="166" t="s">
        <v>621</v>
      </c>
      <c r="E341" s="166" t="s">
        <v>0</v>
      </c>
      <c r="F341" s="167" t="s">
        <v>877</v>
      </c>
      <c r="G341" s="168">
        <v>14617600</v>
      </c>
      <c r="H341" s="168">
        <v>14242800</v>
      </c>
    </row>
    <row r="342" spans="1:8">
      <c r="A342" s="187">
        <v>335</v>
      </c>
      <c r="B342" s="166" t="s">
        <v>11</v>
      </c>
      <c r="C342" s="166" t="s">
        <v>615</v>
      </c>
      <c r="D342" s="166" t="s">
        <v>621</v>
      </c>
      <c r="E342" s="166" t="s">
        <v>5</v>
      </c>
      <c r="F342" s="167" t="s">
        <v>811</v>
      </c>
      <c r="G342" s="168">
        <v>14617600</v>
      </c>
      <c r="H342" s="168">
        <v>14242800</v>
      </c>
    </row>
    <row r="343" spans="1:8" s="186" customFormat="1" ht="38.25">
      <c r="A343" s="187">
        <v>336</v>
      </c>
      <c r="B343" s="166" t="s">
        <v>11</v>
      </c>
      <c r="C343" s="166" t="s">
        <v>615</v>
      </c>
      <c r="D343" s="166" t="s">
        <v>623</v>
      </c>
      <c r="E343" s="166" t="s">
        <v>0</v>
      </c>
      <c r="F343" s="167" t="s">
        <v>878</v>
      </c>
      <c r="G343" s="168">
        <v>1500000</v>
      </c>
      <c r="H343" s="168">
        <v>1550000</v>
      </c>
    </row>
    <row r="344" spans="1:8">
      <c r="A344" s="187">
        <v>337</v>
      </c>
      <c r="B344" s="166" t="s">
        <v>11</v>
      </c>
      <c r="C344" s="166" t="s">
        <v>615</v>
      </c>
      <c r="D344" s="166" t="s">
        <v>623</v>
      </c>
      <c r="E344" s="166" t="s">
        <v>5</v>
      </c>
      <c r="F344" s="167" t="s">
        <v>811</v>
      </c>
      <c r="G344" s="168">
        <v>1500000</v>
      </c>
      <c r="H344" s="168">
        <v>1550000</v>
      </c>
    </row>
    <row r="345" spans="1:8">
      <c r="A345" s="187">
        <v>338</v>
      </c>
      <c r="B345" s="166" t="s">
        <v>11</v>
      </c>
      <c r="C345" s="166" t="s">
        <v>615</v>
      </c>
      <c r="D345" s="166" t="s">
        <v>625</v>
      </c>
      <c r="E345" s="166" t="s">
        <v>0</v>
      </c>
      <c r="F345" s="167" t="s">
        <v>879</v>
      </c>
      <c r="G345" s="168">
        <v>1600000</v>
      </c>
      <c r="H345" s="168">
        <v>1650000</v>
      </c>
    </row>
    <row r="346" spans="1:8" ht="25.5">
      <c r="A346" s="187">
        <v>339</v>
      </c>
      <c r="B346" s="166" t="s">
        <v>11</v>
      </c>
      <c r="C346" s="166" t="s">
        <v>615</v>
      </c>
      <c r="D346" s="166" t="s">
        <v>625</v>
      </c>
      <c r="E346" s="166" t="s">
        <v>2</v>
      </c>
      <c r="F346" s="167" t="s">
        <v>716</v>
      </c>
      <c r="G346" s="168">
        <v>1600000</v>
      </c>
      <c r="H346" s="168">
        <v>1650000</v>
      </c>
    </row>
    <row r="347" spans="1:8" ht="89.25">
      <c r="A347" s="187">
        <v>340</v>
      </c>
      <c r="B347" s="166" t="s">
        <v>11</v>
      </c>
      <c r="C347" s="166" t="s">
        <v>615</v>
      </c>
      <c r="D347" s="166" t="s">
        <v>627</v>
      </c>
      <c r="E347" s="166" t="s">
        <v>0</v>
      </c>
      <c r="F347" s="167" t="s">
        <v>880</v>
      </c>
      <c r="G347" s="168">
        <v>136500</v>
      </c>
      <c r="H347" s="168">
        <v>133000</v>
      </c>
    </row>
    <row r="348" spans="1:8">
      <c r="A348" s="187">
        <v>341</v>
      </c>
      <c r="B348" s="166" t="s">
        <v>11</v>
      </c>
      <c r="C348" s="166" t="s">
        <v>615</v>
      </c>
      <c r="D348" s="166" t="s">
        <v>627</v>
      </c>
      <c r="E348" s="166" t="s">
        <v>5</v>
      </c>
      <c r="F348" s="167" t="s">
        <v>811</v>
      </c>
      <c r="G348" s="168">
        <v>136500</v>
      </c>
      <c r="H348" s="168">
        <v>133000</v>
      </c>
    </row>
    <row r="349" spans="1:8">
      <c r="A349" s="187">
        <v>342</v>
      </c>
      <c r="B349" s="166" t="s">
        <v>11</v>
      </c>
      <c r="C349" s="166" t="s">
        <v>629</v>
      </c>
      <c r="D349" s="166" t="s">
        <v>322</v>
      </c>
      <c r="E349" s="166" t="s">
        <v>0</v>
      </c>
      <c r="F349" s="167" t="s">
        <v>881</v>
      </c>
      <c r="G349" s="168">
        <v>1433500</v>
      </c>
      <c r="H349" s="168">
        <v>1378350</v>
      </c>
    </row>
    <row r="350" spans="1:8">
      <c r="A350" s="187">
        <v>343</v>
      </c>
      <c r="B350" s="166" t="s">
        <v>11</v>
      </c>
      <c r="C350" s="166" t="s">
        <v>629</v>
      </c>
      <c r="D350" s="166" t="s">
        <v>326</v>
      </c>
      <c r="E350" s="166" t="s">
        <v>0</v>
      </c>
      <c r="F350" s="167" t="s">
        <v>711</v>
      </c>
      <c r="G350" s="168">
        <v>1433500</v>
      </c>
      <c r="H350" s="168">
        <v>1378350</v>
      </c>
    </row>
    <row r="351" spans="1:8" ht="25.5">
      <c r="A351" s="187">
        <v>344</v>
      </c>
      <c r="B351" s="166" t="s">
        <v>11</v>
      </c>
      <c r="C351" s="166" t="s">
        <v>629</v>
      </c>
      <c r="D351" s="166" t="s">
        <v>380</v>
      </c>
      <c r="E351" s="166" t="s">
        <v>0</v>
      </c>
      <c r="F351" s="167" t="s">
        <v>734</v>
      </c>
      <c r="G351" s="168">
        <v>840100</v>
      </c>
      <c r="H351" s="168">
        <v>800100</v>
      </c>
    </row>
    <row r="352" spans="1:8" ht="25.5">
      <c r="A352" s="187">
        <v>345</v>
      </c>
      <c r="B352" s="166" t="s">
        <v>11</v>
      </c>
      <c r="C352" s="166" t="s">
        <v>629</v>
      </c>
      <c r="D352" s="166" t="s">
        <v>380</v>
      </c>
      <c r="E352" s="166" t="s">
        <v>3</v>
      </c>
      <c r="F352" s="167" t="s">
        <v>735</v>
      </c>
      <c r="G352" s="168">
        <v>610000</v>
      </c>
      <c r="H352" s="168">
        <v>590000</v>
      </c>
    </row>
    <row r="353" spans="1:8" s="186" customFormat="1" ht="25.5">
      <c r="A353" s="187">
        <v>346</v>
      </c>
      <c r="B353" s="166" t="s">
        <v>11</v>
      </c>
      <c r="C353" s="166" t="s">
        <v>629</v>
      </c>
      <c r="D353" s="166" t="s">
        <v>380</v>
      </c>
      <c r="E353" s="166" t="s">
        <v>2</v>
      </c>
      <c r="F353" s="167" t="s">
        <v>716</v>
      </c>
      <c r="G353" s="168">
        <v>230000</v>
      </c>
      <c r="H353" s="168">
        <v>210000</v>
      </c>
    </row>
    <row r="354" spans="1:8">
      <c r="A354" s="187">
        <v>347</v>
      </c>
      <c r="B354" s="166" t="s">
        <v>11</v>
      </c>
      <c r="C354" s="166" t="s">
        <v>629</v>
      </c>
      <c r="D354" s="166" t="s">
        <v>380</v>
      </c>
      <c r="E354" s="166" t="s">
        <v>336</v>
      </c>
      <c r="F354" s="167" t="s">
        <v>717</v>
      </c>
      <c r="G354" s="168">
        <v>100</v>
      </c>
      <c r="H354" s="168">
        <v>100</v>
      </c>
    </row>
    <row r="355" spans="1:8" ht="25.5">
      <c r="A355" s="187">
        <v>348</v>
      </c>
      <c r="B355" s="166" t="s">
        <v>11</v>
      </c>
      <c r="C355" s="166" t="s">
        <v>629</v>
      </c>
      <c r="D355" s="166" t="s">
        <v>333</v>
      </c>
      <c r="E355" s="166" t="s">
        <v>0</v>
      </c>
      <c r="F355" s="167" t="s">
        <v>715</v>
      </c>
      <c r="G355" s="168">
        <v>593400</v>
      </c>
      <c r="H355" s="168">
        <v>578250</v>
      </c>
    </row>
    <row r="356" spans="1:8" ht="25.5">
      <c r="A356" s="187">
        <v>349</v>
      </c>
      <c r="B356" s="166" t="s">
        <v>11</v>
      </c>
      <c r="C356" s="166" t="s">
        <v>629</v>
      </c>
      <c r="D356" s="166" t="s">
        <v>333</v>
      </c>
      <c r="E356" s="166" t="s">
        <v>1</v>
      </c>
      <c r="F356" s="167" t="s">
        <v>713</v>
      </c>
      <c r="G356" s="168">
        <v>588400</v>
      </c>
      <c r="H356" s="168">
        <v>573250</v>
      </c>
    </row>
    <row r="357" spans="1:8" ht="25.5">
      <c r="A357" s="187">
        <v>350</v>
      </c>
      <c r="B357" s="166" t="s">
        <v>11</v>
      </c>
      <c r="C357" s="166" t="s">
        <v>629</v>
      </c>
      <c r="D357" s="166" t="s">
        <v>333</v>
      </c>
      <c r="E357" s="166" t="s">
        <v>2</v>
      </c>
      <c r="F357" s="167" t="s">
        <v>716</v>
      </c>
      <c r="G357" s="168">
        <v>5000</v>
      </c>
      <c r="H357" s="168">
        <v>5000</v>
      </c>
    </row>
    <row r="358" spans="1:8">
      <c r="A358" s="187">
        <v>351</v>
      </c>
      <c r="B358" s="166" t="s">
        <v>11</v>
      </c>
      <c r="C358" s="166" t="s">
        <v>631</v>
      </c>
      <c r="D358" s="166" t="s">
        <v>322</v>
      </c>
      <c r="E358" s="166" t="s">
        <v>0</v>
      </c>
      <c r="F358" s="167" t="s">
        <v>795</v>
      </c>
      <c r="G358" s="168">
        <v>952300</v>
      </c>
      <c r="H358" s="168">
        <v>927900</v>
      </c>
    </row>
    <row r="359" spans="1:8">
      <c r="A359" s="187">
        <v>352</v>
      </c>
      <c r="B359" s="166" t="s">
        <v>11</v>
      </c>
      <c r="C359" s="166" t="s">
        <v>633</v>
      </c>
      <c r="D359" s="166" t="s">
        <v>322</v>
      </c>
      <c r="E359" s="166" t="s">
        <v>0</v>
      </c>
      <c r="F359" s="167" t="s">
        <v>796</v>
      </c>
      <c r="G359" s="168">
        <v>952300</v>
      </c>
      <c r="H359" s="168">
        <v>927900</v>
      </c>
    </row>
    <row r="360" spans="1:8" ht="38.25">
      <c r="A360" s="187">
        <v>353</v>
      </c>
      <c r="B360" s="166" t="s">
        <v>11</v>
      </c>
      <c r="C360" s="166" t="s">
        <v>633</v>
      </c>
      <c r="D360" s="166" t="s">
        <v>584</v>
      </c>
      <c r="E360" s="166" t="s">
        <v>0</v>
      </c>
      <c r="F360" s="167" t="s">
        <v>863</v>
      </c>
      <c r="G360" s="168">
        <v>952300</v>
      </c>
      <c r="H360" s="168">
        <v>927900</v>
      </c>
    </row>
    <row r="361" spans="1:8" ht="25.5">
      <c r="A361" s="187">
        <v>354</v>
      </c>
      <c r="B361" s="166" t="s">
        <v>11</v>
      </c>
      <c r="C361" s="166" t="s">
        <v>633</v>
      </c>
      <c r="D361" s="166" t="s">
        <v>653</v>
      </c>
      <c r="E361" s="166" t="s">
        <v>0</v>
      </c>
      <c r="F361" s="167" t="s">
        <v>882</v>
      </c>
      <c r="G361" s="168">
        <v>952300</v>
      </c>
      <c r="H361" s="168">
        <v>927900</v>
      </c>
    </row>
    <row r="362" spans="1:8" ht="38.25">
      <c r="A362" s="187">
        <v>355</v>
      </c>
      <c r="B362" s="166" t="s">
        <v>11</v>
      </c>
      <c r="C362" s="166" t="s">
        <v>633</v>
      </c>
      <c r="D362" s="166" t="s">
        <v>655</v>
      </c>
      <c r="E362" s="166" t="s">
        <v>0</v>
      </c>
      <c r="F362" s="167" t="s">
        <v>883</v>
      </c>
      <c r="G362" s="168">
        <v>952300</v>
      </c>
      <c r="H362" s="168">
        <v>927900</v>
      </c>
    </row>
    <row r="363" spans="1:8" ht="25.5">
      <c r="A363" s="187">
        <v>356</v>
      </c>
      <c r="B363" s="166" t="s">
        <v>11</v>
      </c>
      <c r="C363" s="166" t="s">
        <v>633</v>
      </c>
      <c r="D363" s="166" t="s">
        <v>655</v>
      </c>
      <c r="E363" s="166" t="s">
        <v>389</v>
      </c>
      <c r="F363" s="167" t="s">
        <v>739</v>
      </c>
      <c r="G363" s="168">
        <v>952300</v>
      </c>
      <c r="H363" s="168">
        <v>927900</v>
      </c>
    </row>
    <row r="364" spans="1:8" s="186" customFormat="1">
      <c r="A364" s="187">
        <v>357</v>
      </c>
      <c r="B364" s="166" t="s">
        <v>11</v>
      </c>
      <c r="C364" s="166" t="s">
        <v>661</v>
      </c>
      <c r="D364" s="166" t="s">
        <v>322</v>
      </c>
      <c r="E364" s="166" t="s">
        <v>0</v>
      </c>
      <c r="F364" s="167" t="s">
        <v>884</v>
      </c>
      <c r="G364" s="168">
        <v>7985000</v>
      </c>
      <c r="H364" s="168">
        <v>8165000</v>
      </c>
    </row>
    <row r="365" spans="1:8">
      <c r="A365" s="187">
        <v>358</v>
      </c>
      <c r="B365" s="166" t="s">
        <v>11</v>
      </c>
      <c r="C365" s="166" t="s">
        <v>663</v>
      </c>
      <c r="D365" s="166" t="s">
        <v>322</v>
      </c>
      <c r="E365" s="166" t="s">
        <v>0</v>
      </c>
      <c r="F365" s="167" t="s">
        <v>885</v>
      </c>
      <c r="G365" s="168">
        <v>7985000</v>
      </c>
      <c r="H365" s="168">
        <v>8165000</v>
      </c>
    </row>
    <row r="366" spans="1:8" ht="38.25">
      <c r="A366" s="187">
        <v>359</v>
      </c>
      <c r="B366" s="166" t="s">
        <v>11</v>
      </c>
      <c r="C366" s="166" t="s">
        <v>663</v>
      </c>
      <c r="D366" s="166" t="s">
        <v>584</v>
      </c>
      <c r="E366" s="166" t="s">
        <v>0</v>
      </c>
      <c r="F366" s="167" t="s">
        <v>863</v>
      </c>
      <c r="G366" s="168">
        <v>7985000</v>
      </c>
      <c r="H366" s="168">
        <v>8165000</v>
      </c>
    </row>
    <row r="367" spans="1:8" ht="25.5">
      <c r="A367" s="187">
        <v>360</v>
      </c>
      <c r="B367" s="166" t="s">
        <v>11</v>
      </c>
      <c r="C367" s="166" t="s">
        <v>663</v>
      </c>
      <c r="D367" s="166" t="s">
        <v>665</v>
      </c>
      <c r="E367" s="166" t="s">
        <v>0</v>
      </c>
      <c r="F367" s="167" t="s">
        <v>886</v>
      </c>
      <c r="G367" s="168">
        <v>7985000</v>
      </c>
      <c r="H367" s="168">
        <v>8165000</v>
      </c>
    </row>
    <row r="368" spans="1:8" ht="25.5">
      <c r="A368" s="187">
        <v>361</v>
      </c>
      <c r="B368" s="166" t="s">
        <v>11</v>
      </c>
      <c r="C368" s="166" t="s">
        <v>663</v>
      </c>
      <c r="D368" s="166" t="s">
        <v>667</v>
      </c>
      <c r="E368" s="166" t="s">
        <v>0</v>
      </c>
      <c r="F368" s="167" t="s">
        <v>887</v>
      </c>
      <c r="G368" s="168">
        <v>7985000</v>
      </c>
      <c r="H368" s="168">
        <v>8165000</v>
      </c>
    </row>
    <row r="369" spans="1:8">
      <c r="A369" s="187">
        <v>362</v>
      </c>
      <c r="B369" s="166" t="s">
        <v>11</v>
      </c>
      <c r="C369" s="166" t="s">
        <v>663</v>
      </c>
      <c r="D369" s="166" t="s">
        <v>667</v>
      </c>
      <c r="E369" s="166" t="s">
        <v>5</v>
      </c>
      <c r="F369" s="167" t="s">
        <v>811</v>
      </c>
      <c r="G369" s="168">
        <v>7985000</v>
      </c>
      <c r="H369" s="168">
        <v>8165000</v>
      </c>
    </row>
    <row r="370" spans="1:8" s="186" customFormat="1">
      <c r="A370" s="185">
        <v>363</v>
      </c>
      <c r="B370" s="160" t="s">
        <v>888</v>
      </c>
      <c r="C370" s="160" t="s">
        <v>8</v>
      </c>
      <c r="D370" s="160" t="s">
        <v>322</v>
      </c>
      <c r="E370" s="160" t="s">
        <v>0</v>
      </c>
      <c r="F370" s="161" t="s">
        <v>889</v>
      </c>
      <c r="G370" s="162">
        <v>620110</v>
      </c>
      <c r="H370" s="162">
        <v>650110</v>
      </c>
    </row>
    <row r="371" spans="1:8">
      <c r="A371" s="187">
        <v>364</v>
      </c>
      <c r="B371" s="166" t="s">
        <v>888</v>
      </c>
      <c r="C371" s="166" t="s">
        <v>321</v>
      </c>
      <c r="D371" s="166" t="s">
        <v>322</v>
      </c>
      <c r="E371" s="166" t="s">
        <v>0</v>
      </c>
      <c r="F371" s="167" t="s">
        <v>709</v>
      </c>
      <c r="G371" s="168">
        <v>620110</v>
      </c>
      <c r="H371" s="168">
        <v>650110</v>
      </c>
    </row>
    <row r="372" spans="1:8" s="186" customFormat="1" ht="38.25">
      <c r="A372" s="187">
        <v>365</v>
      </c>
      <c r="B372" s="166" t="s">
        <v>888</v>
      </c>
      <c r="C372" s="166" t="s">
        <v>331</v>
      </c>
      <c r="D372" s="166" t="s">
        <v>322</v>
      </c>
      <c r="E372" s="166" t="s">
        <v>0</v>
      </c>
      <c r="F372" s="167" t="s">
        <v>890</v>
      </c>
      <c r="G372" s="168">
        <v>620110</v>
      </c>
      <c r="H372" s="168">
        <v>650110</v>
      </c>
    </row>
    <row r="373" spans="1:8">
      <c r="A373" s="187">
        <v>366</v>
      </c>
      <c r="B373" s="166" t="s">
        <v>888</v>
      </c>
      <c r="C373" s="166" t="s">
        <v>331</v>
      </c>
      <c r="D373" s="166" t="s">
        <v>326</v>
      </c>
      <c r="E373" s="166" t="s">
        <v>0</v>
      </c>
      <c r="F373" s="167" t="s">
        <v>711</v>
      </c>
      <c r="G373" s="168">
        <v>620110</v>
      </c>
      <c r="H373" s="168">
        <v>650110</v>
      </c>
    </row>
    <row r="374" spans="1:8" ht="25.5">
      <c r="A374" s="187">
        <v>367</v>
      </c>
      <c r="B374" s="166" t="s">
        <v>888</v>
      </c>
      <c r="C374" s="166" t="s">
        <v>331</v>
      </c>
      <c r="D374" s="166" t="s">
        <v>333</v>
      </c>
      <c r="E374" s="166" t="s">
        <v>0</v>
      </c>
      <c r="F374" s="167" t="s">
        <v>715</v>
      </c>
      <c r="G374" s="168">
        <v>620110</v>
      </c>
      <c r="H374" s="168">
        <v>650110</v>
      </c>
    </row>
    <row r="375" spans="1:8" ht="25.5">
      <c r="A375" s="187">
        <v>368</v>
      </c>
      <c r="B375" s="166" t="s">
        <v>888</v>
      </c>
      <c r="C375" s="166" t="s">
        <v>331</v>
      </c>
      <c r="D375" s="166" t="s">
        <v>333</v>
      </c>
      <c r="E375" s="166" t="s">
        <v>1</v>
      </c>
      <c r="F375" s="167" t="s">
        <v>713</v>
      </c>
      <c r="G375" s="168">
        <v>515000</v>
      </c>
      <c r="H375" s="168">
        <v>530000</v>
      </c>
    </row>
    <row r="376" spans="1:8" ht="25.5">
      <c r="A376" s="187">
        <v>369</v>
      </c>
      <c r="B376" s="166" t="s">
        <v>888</v>
      </c>
      <c r="C376" s="166" t="s">
        <v>331</v>
      </c>
      <c r="D376" s="166" t="s">
        <v>333</v>
      </c>
      <c r="E376" s="166" t="s">
        <v>2</v>
      </c>
      <c r="F376" s="167" t="s">
        <v>716</v>
      </c>
      <c r="G376" s="168">
        <v>105000</v>
      </c>
      <c r="H376" s="168">
        <v>120000</v>
      </c>
    </row>
    <row r="377" spans="1:8">
      <c r="A377" s="187">
        <v>370</v>
      </c>
      <c r="B377" s="166" t="s">
        <v>888</v>
      </c>
      <c r="C377" s="166" t="s">
        <v>331</v>
      </c>
      <c r="D377" s="166" t="s">
        <v>333</v>
      </c>
      <c r="E377" s="166" t="s">
        <v>336</v>
      </c>
      <c r="F377" s="167" t="s">
        <v>717</v>
      </c>
      <c r="G377" s="168">
        <v>110</v>
      </c>
      <c r="H377" s="168">
        <v>110</v>
      </c>
    </row>
    <row r="378" spans="1:8" s="186" customFormat="1">
      <c r="A378" s="185">
        <v>371</v>
      </c>
      <c r="B378" s="160" t="s">
        <v>301</v>
      </c>
      <c r="C378" s="160" t="s">
        <v>8</v>
      </c>
      <c r="D378" s="160" t="s">
        <v>322</v>
      </c>
      <c r="E378" s="160" t="s">
        <v>0</v>
      </c>
      <c r="F378" s="161" t="s">
        <v>891</v>
      </c>
      <c r="G378" s="162">
        <v>2148010</v>
      </c>
      <c r="H378" s="162">
        <v>2214010</v>
      </c>
    </row>
    <row r="379" spans="1:8">
      <c r="A379" s="187">
        <v>372</v>
      </c>
      <c r="B379" s="166" t="s">
        <v>301</v>
      </c>
      <c r="C379" s="166" t="s">
        <v>321</v>
      </c>
      <c r="D379" s="166" t="s">
        <v>322</v>
      </c>
      <c r="E379" s="166" t="s">
        <v>0</v>
      </c>
      <c r="F379" s="167" t="s">
        <v>709</v>
      </c>
      <c r="G379" s="168">
        <v>2148010</v>
      </c>
      <c r="H379" s="168">
        <v>2214010</v>
      </c>
    </row>
    <row r="380" spans="1:8" ht="38.25">
      <c r="A380" s="187">
        <v>373</v>
      </c>
      <c r="B380" s="166" t="s">
        <v>301</v>
      </c>
      <c r="C380" s="166" t="s">
        <v>344</v>
      </c>
      <c r="D380" s="166" t="s">
        <v>322</v>
      </c>
      <c r="E380" s="166" t="s">
        <v>0</v>
      </c>
      <c r="F380" s="167" t="s">
        <v>892</v>
      </c>
      <c r="G380" s="168">
        <v>2148010</v>
      </c>
      <c r="H380" s="168">
        <v>2214010</v>
      </c>
    </row>
    <row r="381" spans="1:8">
      <c r="A381" s="187">
        <v>374</v>
      </c>
      <c r="B381" s="166" t="s">
        <v>301</v>
      </c>
      <c r="C381" s="166" t="s">
        <v>344</v>
      </c>
      <c r="D381" s="166" t="s">
        <v>326</v>
      </c>
      <c r="E381" s="166" t="s">
        <v>0</v>
      </c>
      <c r="F381" s="167" t="s">
        <v>711</v>
      </c>
      <c r="G381" s="168">
        <v>2148010</v>
      </c>
      <c r="H381" s="168">
        <v>2214010</v>
      </c>
    </row>
    <row r="382" spans="1:8" s="186" customFormat="1" ht="25.5">
      <c r="A382" s="187">
        <v>375</v>
      </c>
      <c r="B382" s="166" t="s">
        <v>301</v>
      </c>
      <c r="C382" s="166" t="s">
        <v>344</v>
      </c>
      <c r="D382" s="166" t="s">
        <v>346</v>
      </c>
      <c r="E382" s="166" t="s">
        <v>0</v>
      </c>
      <c r="F382" s="167" t="s">
        <v>893</v>
      </c>
      <c r="G382" s="168">
        <v>697000</v>
      </c>
      <c r="H382" s="168">
        <v>713000</v>
      </c>
    </row>
    <row r="383" spans="1:8" ht="25.5">
      <c r="A383" s="187">
        <v>376</v>
      </c>
      <c r="B383" s="166" t="s">
        <v>301</v>
      </c>
      <c r="C383" s="166" t="s">
        <v>344</v>
      </c>
      <c r="D383" s="166" t="s">
        <v>346</v>
      </c>
      <c r="E383" s="166" t="s">
        <v>1</v>
      </c>
      <c r="F383" s="167" t="s">
        <v>713</v>
      </c>
      <c r="G383" s="168">
        <v>697000</v>
      </c>
      <c r="H383" s="168">
        <v>713000</v>
      </c>
    </row>
    <row r="384" spans="1:8" ht="25.5">
      <c r="A384" s="187">
        <v>377</v>
      </c>
      <c r="B384" s="166" t="s">
        <v>301</v>
      </c>
      <c r="C384" s="166" t="s">
        <v>344</v>
      </c>
      <c r="D384" s="166" t="s">
        <v>333</v>
      </c>
      <c r="E384" s="166" t="s">
        <v>0</v>
      </c>
      <c r="F384" s="167" t="s">
        <v>715</v>
      </c>
      <c r="G384" s="168">
        <v>1451010</v>
      </c>
      <c r="H384" s="168">
        <v>1501010</v>
      </c>
    </row>
    <row r="385" spans="1:8" ht="25.5">
      <c r="A385" s="187">
        <v>378</v>
      </c>
      <c r="B385" s="166" t="s">
        <v>301</v>
      </c>
      <c r="C385" s="166" t="s">
        <v>344</v>
      </c>
      <c r="D385" s="166" t="s">
        <v>333</v>
      </c>
      <c r="E385" s="166" t="s">
        <v>1</v>
      </c>
      <c r="F385" s="167" t="s">
        <v>713</v>
      </c>
      <c r="G385" s="168">
        <v>1160000</v>
      </c>
      <c r="H385" s="168">
        <v>1200000</v>
      </c>
    </row>
    <row r="386" spans="1:8" ht="25.5">
      <c r="A386" s="187">
        <v>379</v>
      </c>
      <c r="B386" s="166" t="s">
        <v>301</v>
      </c>
      <c r="C386" s="166" t="s">
        <v>344</v>
      </c>
      <c r="D386" s="166" t="s">
        <v>333</v>
      </c>
      <c r="E386" s="166" t="s">
        <v>2</v>
      </c>
      <c r="F386" s="167" t="s">
        <v>716</v>
      </c>
      <c r="G386" s="168">
        <v>290000</v>
      </c>
      <c r="H386" s="168">
        <v>300000</v>
      </c>
    </row>
    <row r="387" spans="1:8">
      <c r="A387" s="187">
        <v>380</v>
      </c>
      <c r="B387" s="166" t="s">
        <v>301</v>
      </c>
      <c r="C387" s="166" t="s">
        <v>344</v>
      </c>
      <c r="D387" s="166" t="s">
        <v>333</v>
      </c>
      <c r="E387" s="166" t="s">
        <v>336</v>
      </c>
      <c r="F387" s="167" t="s">
        <v>717</v>
      </c>
      <c r="G387" s="168">
        <v>1010</v>
      </c>
      <c r="H387" s="168">
        <v>1010</v>
      </c>
    </row>
    <row r="388" spans="1:8" s="186" customFormat="1" ht="25.5">
      <c r="A388" s="185">
        <v>381</v>
      </c>
      <c r="B388" s="160" t="s">
        <v>12</v>
      </c>
      <c r="C388" s="160" t="s">
        <v>8</v>
      </c>
      <c r="D388" s="160" t="s">
        <v>322</v>
      </c>
      <c r="E388" s="160" t="s">
        <v>0</v>
      </c>
      <c r="F388" s="161" t="s">
        <v>900</v>
      </c>
      <c r="G388" s="162">
        <v>3730100</v>
      </c>
      <c r="H388" s="162">
        <v>3825100</v>
      </c>
    </row>
    <row r="389" spans="1:8">
      <c r="A389" s="188">
        <v>382</v>
      </c>
      <c r="B389" s="166" t="s">
        <v>12</v>
      </c>
      <c r="C389" s="166" t="s">
        <v>321</v>
      </c>
      <c r="D389" s="166" t="s">
        <v>322</v>
      </c>
      <c r="E389" s="166" t="s">
        <v>0</v>
      </c>
      <c r="F389" s="167" t="s">
        <v>709</v>
      </c>
      <c r="G389" s="168">
        <v>3730100</v>
      </c>
      <c r="H389" s="168">
        <v>3825100</v>
      </c>
    </row>
    <row r="390" spans="1:8" s="186" customFormat="1" ht="38.25">
      <c r="A390" s="187">
        <v>383</v>
      </c>
      <c r="B390" s="166" t="s">
        <v>12</v>
      </c>
      <c r="C390" s="166" t="s">
        <v>344</v>
      </c>
      <c r="D390" s="166" t="s">
        <v>322</v>
      </c>
      <c r="E390" s="166" t="s">
        <v>0</v>
      </c>
      <c r="F390" s="167" t="s">
        <v>892</v>
      </c>
      <c r="G390" s="168">
        <v>3730100</v>
      </c>
      <c r="H390" s="168">
        <v>3825100</v>
      </c>
    </row>
    <row r="391" spans="1:8">
      <c r="A391" s="187">
        <v>384</v>
      </c>
      <c r="B391" s="166" t="s">
        <v>12</v>
      </c>
      <c r="C391" s="166" t="s">
        <v>344</v>
      </c>
      <c r="D391" s="166" t="s">
        <v>326</v>
      </c>
      <c r="E391" s="166" t="s">
        <v>0</v>
      </c>
      <c r="F391" s="167" t="s">
        <v>711</v>
      </c>
      <c r="G391" s="168">
        <v>3730100</v>
      </c>
      <c r="H391" s="168">
        <v>3825100</v>
      </c>
    </row>
    <row r="392" spans="1:8" ht="25.5">
      <c r="A392" s="187">
        <v>385</v>
      </c>
      <c r="B392" s="166" t="s">
        <v>12</v>
      </c>
      <c r="C392" s="166" t="s">
        <v>344</v>
      </c>
      <c r="D392" s="166" t="s">
        <v>333</v>
      </c>
      <c r="E392" s="166" t="s">
        <v>0</v>
      </c>
      <c r="F392" s="167" t="s">
        <v>715</v>
      </c>
      <c r="G392" s="168">
        <v>3730100</v>
      </c>
      <c r="H392" s="168">
        <v>3825100</v>
      </c>
    </row>
    <row r="393" spans="1:8" ht="25.5">
      <c r="A393" s="187">
        <v>386</v>
      </c>
      <c r="B393" s="166" t="s">
        <v>12</v>
      </c>
      <c r="C393" s="166" t="s">
        <v>344</v>
      </c>
      <c r="D393" s="166" t="s">
        <v>333</v>
      </c>
      <c r="E393" s="166" t="s">
        <v>1</v>
      </c>
      <c r="F393" s="167" t="s">
        <v>713</v>
      </c>
      <c r="G393" s="168">
        <v>2875000</v>
      </c>
      <c r="H393" s="168">
        <v>2950000</v>
      </c>
    </row>
    <row r="394" spans="1:8" ht="25.5">
      <c r="A394" s="187">
        <v>387</v>
      </c>
      <c r="B394" s="166" t="s">
        <v>12</v>
      </c>
      <c r="C394" s="166" t="s">
        <v>344</v>
      </c>
      <c r="D394" s="166" t="s">
        <v>333</v>
      </c>
      <c r="E394" s="166" t="s">
        <v>2</v>
      </c>
      <c r="F394" s="167" t="s">
        <v>716</v>
      </c>
      <c r="G394" s="168">
        <v>855000</v>
      </c>
      <c r="H394" s="168">
        <v>875000</v>
      </c>
    </row>
    <row r="395" spans="1:8">
      <c r="A395" s="188">
        <v>388</v>
      </c>
      <c r="B395" s="173" t="s">
        <v>12</v>
      </c>
      <c r="C395" s="173" t="s">
        <v>344</v>
      </c>
      <c r="D395" s="173" t="s">
        <v>333</v>
      </c>
      <c r="E395" s="173" t="s">
        <v>336</v>
      </c>
      <c r="F395" s="174" t="s">
        <v>717</v>
      </c>
      <c r="G395" s="175">
        <v>100</v>
      </c>
      <c r="H395" s="175">
        <v>100</v>
      </c>
    </row>
    <row r="396" spans="1:8" s="186" customFormat="1">
      <c r="A396" s="185">
        <v>389</v>
      </c>
      <c r="B396" s="253"/>
      <c r="C396" s="253"/>
      <c r="D396" s="253"/>
      <c r="E396" s="253"/>
      <c r="F396" s="196" t="s">
        <v>687</v>
      </c>
      <c r="G396" s="176">
        <v>425389275</v>
      </c>
      <c r="H396" s="176">
        <v>435010900</v>
      </c>
    </row>
  </sheetData>
  <mergeCells count="5">
    <mergeCell ref="B396:E396"/>
    <mergeCell ref="G2:H2"/>
    <mergeCell ref="G3:H3"/>
    <mergeCell ref="A5:H5"/>
    <mergeCell ref="F6:G6"/>
  </mergeCells>
  <pageMargins left="0.70866141732283472" right="0.31496062992125984" top="0.35433070866141736" bottom="0.35433070866141736" header="0.31496062992125984" footer="0.31496062992125984"/>
  <pageSetup paperSize="9" scale="8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9"/>
  <sheetViews>
    <sheetView view="pageBreakPreview" topLeftCell="A31" zoomScale="160" zoomScaleSheetLayoutView="160" workbookViewId="0">
      <selection activeCell="C49" sqref="C49"/>
    </sheetView>
  </sheetViews>
  <sheetFormatPr defaultRowHeight="12.75" outlineLevelRow="1"/>
  <cols>
    <col min="1" max="1" width="56.140625" style="194" customWidth="1"/>
    <col min="2" max="2" width="16.140625" style="194" customWidth="1"/>
    <col min="3" max="3" width="14.7109375" style="194" customWidth="1"/>
    <col min="4" max="16384" width="9.140625" style="155"/>
  </cols>
  <sheetData>
    <row r="1" spans="1:3">
      <c r="B1" s="266" t="s">
        <v>911</v>
      </c>
      <c r="C1" s="266"/>
    </row>
    <row r="2" spans="1:3">
      <c r="B2" s="267" t="s">
        <v>311</v>
      </c>
      <c r="C2" s="267"/>
    </row>
    <row r="3" spans="1:3">
      <c r="B3" s="267" t="s">
        <v>312</v>
      </c>
      <c r="C3" s="267"/>
    </row>
    <row r="4" spans="1:3">
      <c r="B4" s="195"/>
      <c r="C4" s="195"/>
    </row>
    <row r="5" spans="1:3" ht="15.75">
      <c r="A5" s="268" t="s">
        <v>912</v>
      </c>
      <c r="B5" s="268"/>
      <c r="C5" s="268"/>
    </row>
    <row r="6" spans="1:3">
      <c r="A6" s="269"/>
      <c r="B6" s="269"/>
      <c r="C6" s="269"/>
    </row>
    <row r="7" spans="1:3" ht="25.5">
      <c r="A7" s="189" t="s">
        <v>913</v>
      </c>
      <c r="B7" s="189" t="s">
        <v>316</v>
      </c>
      <c r="C7" s="189" t="s">
        <v>319</v>
      </c>
    </row>
    <row r="8" spans="1:3" ht="38.25">
      <c r="A8" s="167" t="s">
        <v>914</v>
      </c>
      <c r="B8" s="166" t="s">
        <v>360</v>
      </c>
      <c r="C8" s="168">
        <v>16581365</v>
      </c>
    </row>
    <row r="9" spans="1:3" ht="25.5" outlineLevel="1">
      <c r="A9" s="167" t="s">
        <v>915</v>
      </c>
      <c r="B9" s="166" t="s">
        <v>362</v>
      </c>
      <c r="C9" s="168">
        <v>422700</v>
      </c>
    </row>
    <row r="10" spans="1:3" ht="25.5" outlineLevel="1">
      <c r="A10" s="167" t="s">
        <v>916</v>
      </c>
      <c r="B10" s="166" t="s">
        <v>673</v>
      </c>
      <c r="C10" s="168">
        <v>526000</v>
      </c>
    </row>
    <row r="11" spans="1:3" ht="51" outlineLevel="1">
      <c r="A11" s="167" t="s">
        <v>917</v>
      </c>
      <c r="B11" s="166" t="s">
        <v>374</v>
      </c>
      <c r="C11" s="168">
        <v>90000</v>
      </c>
    </row>
    <row r="12" spans="1:3" ht="25.5">
      <c r="A12" s="167" t="s">
        <v>918</v>
      </c>
      <c r="B12" s="166" t="s">
        <v>413</v>
      </c>
      <c r="C12" s="168">
        <v>350000</v>
      </c>
    </row>
    <row r="13" spans="1:3" ht="38.25">
      <c r="A13" s="167" t="s">
        <v>919</v>
      </c>
      <c r="B13" s="166" t="s">
        <v>401</v>
      </c>
      <c r="C13" s="168">
        <v>50000</v>
      </c>
    </row>
    <row r="14" spans="1:3" ht="25.5">
      <c r="A14" s="167" t="s">
        <v>920</v>
      </c>
      <c r="B14" s="166" t="s">
        <v>419</v>
      </c>
      <c r="C14" s="168">
        <v>74700</v>
      </c>
    </row>
    <row r="15" spans="1:3" ht="25.5">
      <c r="A15" s="167" t="s">
        <v>921</v>
      </c>
      <c r="B15" s="166" t="s">
        <v>463</v>
      </c>
      <c r="C15" s="168">
        <v>115000</v>
      </c>
    </row>
    <row r="16" spans="1:3" ht="25.5">
      <c r="A16" s="167" t="s">
        <v>922</v>
      </c>
      <c r="B16" s="166" t="s">
        <v>469</v>
      </c>
      <c r="C16" s="168">
        <v>14000</v>
      </c>
    </row>
    <row r="17" spans="1:3" ht="25.5">
      <c r="A17" s="167" t="s">
        <v>923</v>
      </c>
      <c r="B17" s="166" t="s">
        <v>473</v>
      </c>
      <c r="C17" s="168">
        <v>1910000</v>
      </c>
    </row>
    <row r="18" spans="1:3" ht="25.5">
      <c r="A18" s="167" t="s">
        <v>924</v>
      </c>
      <c r="B18" s="166" t="s">
        <v>635</v>
      </c>
      <c r="C18" s="168">
        <v>259488</v>
      </c>
    </row>
    <row r="19" spans="1:3" ht="25.5">
      <c r="A19" s="167" t="s">
        <v>925</v>
      </c>
      <c r="B19" s="166" t="s">
        <v>457</v>
      </c>
      <c r="C19" s="168">
        <v>50000</v>
      </c>
    </row>
    <row r="20" spans="1:3" ht="51">
      <c r="A20" s="167" t="s">
        <v>926</v>
      </c>
      <c r="B20" s="166" t="s">
        <v>477</v>
      </c>
      <c r="C20" s="168">
        <v>80000</v>
      </c>
    </row>
    <row r="21" spans="1:3" ht="25.5">
      <c r="A21" s="167" t="s">
        <v>927</v>
      </c>
      <c r="B21" s="166" t="s">
        <v>481</v>
      </c>
      <c r="C21" s="168">
        <v>1003000</v>
      </c>
    </row>
    <row r="22" spans="1:3" ht="25.5">
      <c r="A22" s="167" t="s">
        <v>928</v>
      </c>
      <c r="B22" s="166" t="s">
        <v>493</v>
      </c>
      <c r="C22" s="168">
        <v>603874</v>
      </c>
    </row>
    <row r="23" spans="1:3" ht="38.25">
      <c r="A23" s="167" t="s">
        <v>929</v>
      </c>
      <c r="B23" s="166" t="s">
        <v>508</v>
      </c>
      <c r="C23" s="168">
        <v>3067088</v>
      </c>
    </row>
    <row r="24" spans="1:3" ht="25.5">
      <c r="A24" s="167" t="s">
        <v>930</v>
      </c>
      <c r="B24" s="166" t="s">
        <v>538</v>
      </c>
      <c r="C24" s="168">
        <v>300000</v>
      </c>
    </row>
    <row r="25" spans="1:3" ht="51">
      <c r="A25" s="167" t="s">
        <v>931</v>
      </c>
      <c r="B25" s="166" t="s">
        <v>405</v>
      </c>
      <c r="C25" s="168">
        <v>5566754</v>
      </c>
    </row>
    <row r="26" spans="1:3" ht="38.25">
      <c r="A26" s="167" t="s">
        <v>932</v>
      </c>
      <c r="B26" s="166" t="s">
        <v>436</v>
      </c>
      <c r="C26" s="168">
        <v>2098761</v>
      </c>
    </row>
    <row r="27" spans="1:3" ht="38.25">
      <c r="A27" s="167" t="s">
        <v>933</v>
      </c>
      <c r="B27" s="166" t="s">
        <v>447</v>
      </c>
      <c r="C27" s="168">
        <v>64463476</v>
      </c>
    </row>
    <row r="28" spans="1:3" ht="38.25">
      <c r="A28" s="167" t="s">
        <v>934</v>
      </c>
      <c r="B28" s="166" t="s">
        <v>449</v>
      </c>
      <c r="C28" s="168">
        <v>8186318</v>
      </c>
    </row>
    <row r="29" spans="1:3" ht="38.25">
      <c r="A29" s="167" t="s">
        <v>935</v>
      </c>
      <c r="B29" s="166" t="s">
        <v>518</v>
      </c>
      <c r="C29" s="168">
        <v>9241338</v>
      </c>
    </row>
    <row r="30" spans="1:3">
      <c r="A30" s="167" t="s">
        <v>936</v>
      </c>
      <c r="B30" s="166" t="s">
        <v>512</v>
      </c>
      <c r="C30" s="168">
        <v>85820</v>
      </c>
    </row>
    <row r="31" spans="1:3" ht="25.5">
      <c r="A31" s="167" t="s">
        <v>937</v>
      </c>
      <c r="B31" s="166" t="s">
        <v>643</v>
      </c>
      <c r="C31" s="168">
        <v>42950000</v>
      </c>
    </row>
    <row r="32" spans="1:3" ht="25.5">
      <c r="A32" s="167" t="s">
        <v>938</v>
      </c>
      <c r="B32" s="166" t="s">
        <v>499</v>
      </c>
      <c r="C32" s="168">
        <v>4000000</v>
      </c>
    </row>
    <row r="33" spans="1:3" ht="25.5">
      <c r="A33" s="167" t="s">
        <v>939</v>
      </c>
      <c r="B33" s="166" t="s">
        <v>546</v>
      </c>
      <c r="C33" s="168">
        <v>206242989</v>
      </c>
    </row>
    <row r="34" spans="1:3" ht="25.5">
      <c r="A34" s="167" t="s">
        <v>940</v>
      </c>
      <c r="B34" s="166" t="s">
        <v>548</v>
      </c>
      <c r="C34" s="168">
        <v>90279261</v>
      </c>
    </row>
    <row r="35" spans="1:3" ht="25.5">
      <c r="A35" s="167" t="s">
        <v>941</v>
      </c>
      <c r="B35" s="166" t="s">
        <v>562</v>
      </c>
      <c r="C35" s="168">
        <v>88502861</v>
      </c>
    </row>
    <row r="36" spans="1:3" ht="25.5">
      <c r="A36" s="167" t="s">
        <v>942</v>
      </c>
      <c r="B36" s="166" t="s">
        <v>578</v>
      </c>
      <c r="C36" s="168">
        <v>12957063</v>
      </c>
    </row>
    <row r="37" spans="1:3" ht="25.5">
      <c r="A37" s="167" t="s">
        <v>943</v>
      </c>
      <c r="B37" s="166" t="s">
        <v>598</v>
      </c>
      <c r="C37" s="168">
        <v>6285805</v>
      </c>
    </row>
    <row r="38" spans="1:3" ht="38.25">
      <c r="A38" s="167" t="s">
        <v>944</v>
      </c>
      <c r="B38" s="166" t="s">
        <v>556</v>
      </c>
      <c r="C38" s="168">
        <v>8217999</v>
      </c>
    </row>
    <row r="39" spans="1:3" ht="38.25">
      <c r="A39" s="167" t="s">
        <v>945</v>
      </c>
      <c r="B39" s="166" t="s">
        <v>584</v>
      </c>
      <c r="C39" s="168">
        <v>54048456</v>
      </c>
    </row>
    <row r="40" spans="1:3" ht="25.5">
      <c r="A40" s="167" t="s">
        <v>946</v>
      </c>
      <c r="B40" s="166" t="s">
        <v>617</v>
      </c>
      <c r="C40" s="168">
        <v>24716282</v>
      </c>
    </row>
    <row r="41" spans="1:3" ht="25.5">
      <c r="A41" s="167" t="s">
        <v>947</v>
      </c>
      <c r="B41" s="166" t="s">
        <v>665</v>
      </c>
      <c r="C41" s="168">
        <v>8023339</v>
      </c>
    </row>
    <row r="42" spans="1:3" ht="25.5">
      <c r="A42" s="167" t="s">
        <v>948</v>
      </c>
      <c r="B42" s="166" t="s">
        <v>586</v>
      </c>
      <c r="C42" s="168">
        <v>7682511</v>
      </c>
    </row>
    <row r="43" spans="1:3" ht="25.5">
      <c r="A43" s="167" t="s">
        <v>949</v>
      </c>
      <c r="B43" s="166" t="s">
        <v>603</v>
      </c>
      <c r="C43" s="168">
        <v>7280031</v>
      </c>
    </row>
    <row r="44" spans="1:3" ht="25.5">
      <c r="A44" s="167" t="s">
        <v>950</v>
      </c>
      <c r="B44" s="166" t="s">
        <v>590</v>
      </c>
      <c r="C44" s="168">
        <v>5161135</v>
      </c>
    </row>
    <row r="45" spans="1:3">
      <c r="A45" s="167" t="s">
        <v>951</v>
      </c>
      <c r="B45" s="166" t="s">
        <v>653</v>
      </c>
      <c r="C45" s="168">
        <v>1085158</v>
      </c>
    </row>
    <row r="46" spans="1:3" ht="38.25">
      <c r="A46" s="167" t="s">
        <v>970</v>
      </c>
      <c r="B46" s="166" t="s">
        <v>957</v>
      </c>
      <c r="C46" s="168">
        <v>50000</v>
      </c>
    </row>
    <row r="47" spans="1:3" ht="25.5">
      <c r="A47" s="167" t="s">
        <v>971</v>
      </c>
      <c r="B47" s="166" t="s">
        <v>961</v>
      </c>
      <c r="C47" s="168">
        <v>50000</v>
      </c>
    </row>
    <row r="48" spans="1:3" ht="38.25">
      <c r="A48" s="174" t="s">
        <v>952</v>
      </c>
      <c r="B48" s="173" t="s">
        <v>522</v>
      </c>
      <c r="C48" s="175">
        <v>16750000</v>
      </c>
    </row>
    <row r="49" spans="1:3">
      <c r="A49" s="264" t="s">
        <v>953</v>
      </c>
      <c r="B49" s="265"/>
      <c r="C49" s="176">
        <v>358086286</v>
      </c>
    </row>
  </sheetData>
  <mergeCells count="6">
    <mergeCell ref="A49:B49"/>
    <mergeCell ref="B1:C1"/>
    <mergeCell ref="B2:C2"/>
    <mergeCell ref="B3:C3"/>
    <mergeCell ref="A5:C5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доходы  2019 прил 1</vt:lpstr>
      <vt:lpstr>доходы 2020-2021 прил 2</vt:lpstr>
      <vt:lpstr>норм зачис прил 3</vt:lpstr>
      <vt:lpstr>админ дох прил 4</vt:lpstr>
      <vt:lpstr>разделы 2019 прил 5 </vt:lpstr>
      <vt:lpstr>разделы 2020-2021 прил  6</vt:lpstr>
      <vt:lpstr>вед структура 2019 прил 7</vt:lpstr>
      <vt:lpstr>вед структура 2020-2021 прил 8</vt:lpstr>
      <vt:lpstr>программы 2019 прил 9</vt:lpstr>
      <vt:lpstr>программы 2020-2021 прил 10</vt:lpstr>
      <vt:lpstr>источ 2019 прил 11</vt:lpstr>
      <vt:lpstr>источ 2020-2021прил 12</vt:lpstr>
      <vt:lpstr>админ источ прил 13</vt:lpstr>
      <vt:lpstr>'админ дох прил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Павловна</dc:creator>
  <cp:lastModifiedBy>USR0601</cp:lastModifiedBy>
  <cp:lastPrinted>2018-11-15T11:49:43Z</cp:lastPrinted>
  <dcterms:created xsi:type="dcterms:W3CDTF">2015-11-24T11:08:12Z</dcterms:created>
  <dcterms:modified xsi:type="dcterms:W3CDTF">2018-11-21T09:45:51Z</dcterms:modified>
</cp:coreProperties>
</file>