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240" yWindow="540" windowWidth="18852" windowHeight="13176"/>
  </bookViews>
  <sheets>
    <sheet name="2018 год" sheetId="3" r:id="rId1"/>
    <sheet name="9 месяцев 2018" sheetId="2" r:id="rId2"/>
  </sheets>
  <definedNames>
    <definedName name="_xlnm.Print_Titles" localSheetId="1">'9 месяцев 2018'!$5:$5</definedName>
    <definedName name="_xlnm.Print_Area" localSheetId="0">'2018 год'!$A$1:$F$157</definedName>
  </definedNames>
  <calcPr calcId="124519"/>
</workbook>
</file>

<file path=xl/calcChain.xml><?xml version="1.0" encoding="utf-8"?>
<calcChain xmlns="http://schemas.openxmlformats.org/spreadsheetml/2006/main">
  <c r="E59" i="3"/>
  <c r="E34"/>
  <c r="E7" l="1"/>
  <c r="E8"/>
  <c r="E9"/>
  <c r="E10"/>
  <c r="E11"/>
  <c r="E12"/>
  <c r="E13"/>
  <c r="E14"/>
  <c r="E15"/>
  <c r="E16"/>
  <c r="E17"/>
  <c r="E18"/>
  <c r="E19"/>
  <c r="E20"/>
  <c r="E21"/>
  <c r="E22"/>
  <c r="E23"/>
  <c r="E24"/>
  <c r="E25"/>
  <c r="E26"/>
  <c r="E27"/>
  <c r="E28"/>
  <c r="E29"/>
  <c r="E30"/>
  <c r="E31"/>
  <c r="E32"/>
  <c r="E33"/>
  <c r="E35"/>
  <c r="E36"/>
  <c r="E37"/>
  <c r="E38"/>
  <c r="E39"/>
  <c r="E40"/>
  <c r="E41"/>
  <c r="E42"/>
  <c r="E43"/>
  <c r="E44"/>
  <c r="E45"/>
  <c r="E46"/>
  <c r="E47"/>
  <c r="E48"/>
  <c r="E49"/>
  <c r="E50"/>
  <c r="E51"/>
  <c r="E52"/>
  <c r="E53"/>
  <c r="E54"/>
  <c r="E55"/>
  <c r="E56"/>
  <c r="E57"/>
  <c r="E58"/>
  <c r="E60"/>
  <c r="E61"/>
  <c r="E62"/>
  <c r="E63"/>
  <c r="E64"/>
  <c r="E65"/>
  <c r="E66"/>
  <c r="E67"/>
  <c r="E68"/>
  <c r="E69"/>
  <c r="E70"/>
  <c r="E72"/>
  <c r="E71"/>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4"/>
  <c r="E143"/>
  <c r="E145"/>
  <c r="E146"/>
  <c r="E147"/>
  <c r="E148"/>
  <c r="E149"/>
  <c r="E150"/>
  <c r="E151"/>
  <c r="E152"/>
  <c r="E153"/>
  <c r="E154"/>
  <c r="E155"/>
  <c r="E156"/>
  <c r="E157"/>
  <c r="E6"/>
  <c r="E142" i="2"/>
  <c r="E143"/>
  <c r="E144"/>
  <c r="E145"/>
  <c r="E146"/>
  <c r="E147"/>
  <c r="E59" l="1"/>
  <c r="E141"/>
  <c r="E140"/>
  <c r="E130"/>
  <c r="E32" l="1"/>
  <c r="E53"/>
  <c r="E119" l="1"/>
  <c r="E120"/>
  <c r="E121"/>
  <c r="E122"/>
  <c r="E123"/>
  <c r="E124"/>
  <c r="E126"/>
  <c r="E125"/>
  <c r="E127"/>
  <c r="E128"/>
  <c r="E129"/>
  <c r="E131"/>
  <c r="E132"/>
  <c r="E133"/>
  <c r="E135"/>
  <c r="E134"/>
  <c r="E136"/>
  <c r="E137"/>
  <c r="E138"/>
  <c r="E139"/>
  <c r="E8" l="1"/>
  <c r="E9"/>
  <c r="E10"/>
  <c r="E11"/>
  <c r="E12"/>
  <c r="E13"/>
  <c r="E14"/>
  <c r="E15"/>
  <c r="E16"/>
  <c r="E17"/>
  <c r="E18"/>
  <c r="E19"/>
  <c r="E20"/>
  <c r="E21"/>
  <c r="E22"/>
  <c r="E23"/>
  <c r="E24"/>
  <c r="E25"/>
  <c r="E26"/>
  <c r="E27"/>
  <c r="E28"/>
  <c r="E29"/>
  <c r="E31"/>
  <c r="E30"/>
  <c r="E34"/>
  <c r="E33"/>
  <c r="E35"/>
  <c r="E36"/>
  <c r="E37"/>
  <c r="E38"/>
  <c r="E39"/>
  <c r="E40"/>
  <c r="E41"/>
  <c r="E42"/>
  <c r="E43"/>
  <c r="E44"/>
  <c r="E45"/>
  <c r="E46"/>
  <c r="E47"/>
  <c r="E48"/>
  <c r="E49"/>
  <c r="E50"/>
  <c r="E51"/>
  <c r="E52"/>
  <c r="E54"/>
  <c r="E55"/>
  <c r="E56"/>
  <c r="E57"/>
  <c r="E60"/>
  <c r="E58"/>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7"/>
  <c r="E6"/>
</calcChain>
</file>

<file path=xl/sharedStrings.xml><?xml version="1.0" encoding="utf-8"?>
<sst xmlns="http://schemas.openxmlformats.org/spreadsheetml/2006/main" count="767" uniqueCount="439">
  <si>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</si>
  <si>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</si>
  <si>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0100000000</t>
  </si>
  <si>
    <t xml:space="preserve">      Подпрограмма «Совершенствование муниципального управления на территории Городского округа Верхняя Тура»</t>
  </si>
  <si>
    <t>0110000000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</si>
  <si>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</si>
  <si>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0110141100</t>
  </si>
  <si>
    <t xml:space="preserve">        Осуществление государственного полномочия Свердловской области по созданию административных комиссий</t>
  </si>
  <si>
    <t>0110241200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</si>
  <si>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</si>
  <si>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0110341500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</si>
  <si>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</si>
  <si>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0110481010</t>
  </si>
  <si>
    <t xml:space="preserve">        Общегородские мероприятия администрации (представительские расходы)</t>
  </si>
  <si>
    <t>0110581020</t>
  </si>
  <si>
    <t xml:space="preserve">      Подпрограмма «Информирование населения о деятельности органов местного самоуправления»</t>
  </si>
  <si>
    <t>0120000000</t>
  </si>
  <si>
    <t xml:space="preserve">        Публикация материалов о деятельности органов местного самоуправления в средствах массовой информации</t>
  </si>
  <si>
    <t>0120100000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</si>
  <si>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</si>
  <si>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0130000000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</si>
  <si>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</si>
  <si>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0130146100</t>
  </si>
  <si>
    <t xml:space="preserve">        Организация деятельности муниципального архива</t>
  </si>
  <si>
    <t>0130281040</t>
  </si>
  <si>
    <t xml:space="preserve">      Подпрограмма «Пожарная безопасность на территории Городского округа Верхняя Тура»</t>
  </si>
  <si>
    <t>0140000000</t>
  </si>
  <si>
    <t xml:space="preserve">        Проведение противопожарной пропаганды на территории Городского округа Верхняя Тура</t>
  </si>
  <si>
    <t>0140281060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</si>
  <si>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</si>
  <si>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0150000000</t>
  </si>
  <si>
    <t xml:space="preserve">        Организация предупреждения и ликвидации последствий ЧС, гражданская оборона</t>
  </si>
  <si>
    <t>0150100000</t>
  </si>
  <si>
    <t xml:space="preserve">      Подпрограмма «Профилактика терроризма и экстремизма на территории Городского округа Верхняя Тура»</t>
  </si>
  <si>
    <t>0160000000</t>
  </si>
  <si>
    <t xml:space="preserve">        Установка видеонаблюдения на территории Городского округа Верхняя Тура</t>
  </si>
  <si>
    <t>0160100000</t>
  </si>
  <si>
    <t xml:space="preserve">      Подпрограмма «Поддержка и развитие малого и среднего предпринимательства в Городском округе Верхняя Тура»</t>
  </si>
  <si>
    <t>0170000000</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</si>
  <si>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</si>
  <si>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01701S3300</t>
  </si>
  <si>
    <t xml:space="preserve">      Подпрограмма «Защита прав потребителей на территории Городского округа Верхняя Тура»</t>
  </si>
  <si>
    <t>0180000000</t>
  </si>
  <si>
    <t xml:space="preserve">        Повышение квалификации специалистов в сфере защиты прав потребителей</t>
  </si>
  <si>
    <t>0180100000</t>
  </si>
  <si>
    <t xml:space="preserve">      Подпрограмма «Разработка документации по планировке территории Городского округа Верхняя Тура»</t>
  </si>
  <si>
    <t>0190000000</t>
  </si>
  <si>
    <t xml:space="preserve">        Разработка документации по планировке территории</t>
  </si>
  <si>
    <t>0190143600</t>
  </si>
  <si>
    <t xml:space="preserve">        Мероприятия в области планировки территории</t>
  </si>
  <si>
    <t>0190181080</t>
  </si>
  <si>
    <t>01901S3600</t>
  </si>
  <si>
    <t xml:space="preserve">      Подпрограмма «Меры социальной поддержки отдельных категорий граждан в Городском округе Верхняя Тура»</t>
  </si>
  <si>
    <t>01А0000000</t>
  </si>
  <si>
    <t xml:space="preserve">        Оказание поддержки социально ориентированным некоммерческим организациям</t>
  </si>
  <si>
    <t>01А0181090</t>
  </si>
  <si>
    <t xml:space="preserve">        Вручение единовременной выплаты в связи с присвоением звания "Почетный гражданин Городского округа Верхняя Тура"</t>
  </si>
  <si>
    <t>01А0281100</t>
  </si>
  <si>
    <t xml:space="preserve">      Подпрограмма «Информатизация Городского округа Верхняя Тура»</t>
  </si>
  <si>
    <t>01Б0000000</t>
  </si>
  <si>
    <t xml:space="preserve">        Мероприятия в области информатизации Городского округа Верхняя Тура</t>
  </si>
  <si>
    <t>01Б0181120</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</si>
  <si>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</si>
  <si>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01В0000000</t>
  </si>
  <si>
    <t xml:space="preserve">        Межевание земельных участков (установление границ и площади земельных участков на местности, информирование населения)</t>
  </si>
  <si>
    <t>01В0181130</t>
  </si>
  <si>
    <t xml:space="preserve">      Подпрограмма «Создание системы учета недвижимости на территории Городского округа Верхняя Тура»</t>
  </si>
  <si>
    <t>01Г0000000</t>
  </si>
  <si>
    <t xml:space="preserve">        Мероприятия в области учета недвижимости на территории Городского округа Верхняя Тура</t>
  </si>
  <si>
    <t>01Г0181150</t>
  </si>
  <si>
    <t xml:space="preserve">      Подпрограмма «Улучшение жилищных условий граждан, проживающих на территории Городского округа Верхняя Тура»</t>
  </si>
  <si>
    <t>01Д0000000</t>
  </si>
  <si>
    <t xml:space="preserve">        Капитальный ремонт общего имущества муниципального жилого фонда</t>
  </si>
  <si>
    <t>01Д0181170</t>
  </si>
  <si>
    <t xml:space="preserve">        Снос аварийного жилищного фонда после переселения граждан из жилых помещений</t>
  </si>
  <si>
    <t>01Д0481270</t>
  </si>
  <si>
    <t xml:space="preserve">      Подпрограмма «Развитие и модернизация систем коммунальной инфраструктуры в Городском округе Верхняя Тура»</t>
  </si>
  <si>
    <t>01И0000000</t>
  </si>
  <si>
    <t xml:space="preserve">        Капитальный (текущий) ремонт и иные мероприятия в части содержания объектов теплоснабжения</t>
  </si>
  <si>
    <t>01И0281190</t>
  </si>
  <si>
    <t xml:space="preserve">        Капитальный (текущий) ремонт и иные мероприятия в части содержания объектов водоснабжения, водоотведения</t>
  </si>
  <si>
    <t>01И0381200</t>
  </si>
  <si>
    <t xml:space="preserve">      Подпрограмма «Обустройство источников нецентрализованного водоснабжения»</t>
  </si>
  <si>
    <t>01Л0000000</t>
  </si>
  <si>
    <t xml:space="preserve">        Обустройство источников нецентрализованного  водоснабжения</t>
  </si>
  <si>
    <t>01Л0181210</t>
  </si>
  <si>
    <t xml:space="preserve">        Организация мероприятий по охране окружающей среды и природопользованию</t>
  </si>
  <si>
    <t>01Л01S2100</t>
  </si>
  <si>
    <t xml:space="preserve">      Подпрограмма «Реконструкция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</si>
  <si>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01М0000000</t>
  </si>
  <si>
    <t xml:space="preserve">        Поставка и монтаж оборудования для Муниципальной системы оповещения в рамках РАСЦО</t>
  </si>
  <si>
    <t>01М0181280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</si>
  <si>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</si>
  <si>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01М0281290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</si>
  <si>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2020 года»</t>
  </si>
  <si>
    <t>0300000000</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</si>
  <si>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</si>
  <si>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0330000000</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</si>
  <si>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</si>
  <si>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0330183050</t>
  </si>
  <si>
    <t xml:space="preserve">      Подпрограмма "Развитие и обеспечение сохранности автомобильных дорог на территории Городского округа Верхняя Тура"</t>
  </si>
  <si>
    <t>0350000000</t>
  </si>
  <si>
    <t xml:space="preserve">        Мероприятия по содержанию автомобильных дорог на территории Городского округа Верхняя Тура</t>
  </si>
  <si>
    <t>0350383090</t>
  </si>
  <si>
    <t xml:space="preserve">      Подпрограмма  "Восстановление, развитие и содержание объектов внешнего благоустройства в Городском округе Верхняя Тура"</t>
  </si>
  <si>
    <t>0360000000</t>
  </si>
  <si>
    <t xml:space="preserve">        Мероприятия в области благоустройства Городского округа Верхняя Тура</t>
  </si>
  <si>
    <t>0360183100</t>
  </si>
  <si>
    <t xml:space="preserve">      Подпрограмма «Социальная поддержка отдельных категорий граждан в области жилищно-коммунального хозяйства»</t>
  </si>
  <si>
    <t>0390000000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</si>
  <si>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</si>
  <si>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0390149100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</si>
  <si>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</si>
  <si>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0390249200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</si>
  <si>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</si>
  <si>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0390352500</t>
  </si>
  <si>
    <t xml:space="preserve">        Предоставление льгот по оплате жилищно-коммунальных услуг почетным жителям Городского округа Верхняя Тура</t>
  </si>
  <si>
    <t>0390483140</t>
  </si>
  <si>
    <t xml:space="preserve">    Муниципальная программа «Развитие системы образования в Городском округе Верхняя Тура до 2020 года»</t>
  </si>
  <si>
    <t>0600000000</t>
  </si>
  <si>
    <t xml:space="preserve">      Подпрограмма «Развитие системы дошкольного образования в Городском округе Верхняя Тура»</t>
  </si>
  <si>
    <t>0610000000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</si>
  <si>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</si>
  <si>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</si>
  <si>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</si>
  <si>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0610245120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</si>
  <si>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</si>
  <si>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0610386010</t>
  </si>
  <si>
    <t xml:space="preserve">      Подпрограмма «Развитие системы общего образования в Городском округе Верхняя Тура»</t>
  </si>
  <si>
    <t>0620000000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</si>
  <si>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</si>
  <si>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</si>
  <si>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</si>
  <si>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0620245320</t>
  </si>
  <si>
    <t xml:space="preserve">        Осуществление мероприятий по организации питания в муниципальных общеобразовательных организациях</t>
  </si>
  <si>
    <t>0620345400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</si>
  <si>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</si>
  <si>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0620586020</t>
  </si>
  <si>
    <t xml:space="preserve">      Подпрограмма «Развитие системы дополнительного образования в Городском округе Верхняя Тура»</t>
  </si>
  <si>
    <t>0630000000</t>
  </si>
  <si>
    <t xml:space="preserve">        Организация предоставления дополнительного образования детей в муниципальных организациях дополнительного образования</t>
  </si>
  <si>
    <t>0630186030</t>
  </si>
  <si>
    <t xml:space="preserve">      Подпрограмма  «Развитие системы отдыха и оздоровления детей в Городском округе Верхняя Тура»</t>
  </si>
  <si>
    <t>0640000000</t>
  </si>
  <si>
    <t xml:space="preserve">        Организация отдыха и оздоровления детей в каникулярное время</t>
  </si>
  <si>
    <t>0640145600</t>
  </si>
  <si>
    <t>06401S5600</t>
  </si>
  <si>
    <t xml:space="preserve">      Подпрограмма "Укрепление и развитие материально-технической базы образовательных организаций  Городского округа Верхняя Тура"</t>
  </si>
  <si>
    <t>0650000000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</si>
  <si>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</si>
  <si>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0650186050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</si>
  <si>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</si>
  <si>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0650286060</t>
  </si>
  <si>
    <t xml:space="preserve">        Укрепление и развитие материально-технической базы учреждений дополнительного образования в Городском округе Верхняя Тура</t>
  </si>
  <si>
    <t>0650386070</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</si>
  <si>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</si>
  <si>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0800000000</t>
  </si>
  <si>
    <t xml:space="preserve">      Подпрограмма «Развитие культуры и искусства в Городском округе Верхняя Тура»</t>
  </si>
  <si>
    <t>0810000000</t>
  </si>
  <si>
    <t xml:space="preserve">        Организация библиотечного обслуживания населения, формирование и хранение библиотечных фондов муниципальных библиотек</t>
  </si>
  <si>
    <t>0810288020</t>
  </si>
  <si>
    <t xml:space="preserve">        Организация деятельности учреждений культурно-досуговой сферы</t>
  </si>
  <si>
    <t>0810388030</t>
  </si>
  <si>
    <t xml:space="preserve">        Обеспечение мероприятий по укреплению и развитию материально-технической базы муниципальных учреждений культуры</t>
  </si>
  <si>
    <t>0810488040</t>
  </si>
  <si>
    <t xml:space="preserve">        Мероприятия в сфере культуры и искусства</t>
  </si>
  <si>
    <t>0810588050</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</si>
  <si>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</si>
  <si>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0810988090</t>
  </si>
  <si>
    <t xml:space="preserve">      Подпрограмма «Развитие физической культуры и спорта в Городском округе Верхняя Тура»</t>
  </si>
  <si>
    <t>0820000000</t>
  </si>
  <si>
    <t xml:space="preserve">        Организация предоставления услуг (выполнение работ) в сфере физической культуры и спорта</t>
  </si>
  <si>
    <t>0820188100</t>
  </si>
  <si>
    <t xml:space="preserve">      Подпрограмма «Развитие дополнительного образования в сфере физической культуры и спорта в Городском округе Верхняя Тура»</t>
  </si>
  <si>
    <t>0830000000</t>
  </si>
  <si>
    <t xml:space="preserve">        Организация деятельности учреждений дополнительного образования в сфере физической культуры и спорта</t>
  </si>
  <si>
    <t>0830188140</t>
  </si>
  <si>
    <t xml:space="preserve">      Подпрограмма "Развитие потенциала молодежи Городского округа Верхняя Тура"</t>
  </si>
  <si>
    <t>0840000000</t>
  </si>
  <si>
    <t xml:space="preserve">        Организация движения трудовых отрядов</t>
  </si>
  <si>
    <t>0840288170</t>
  </si>
  <si>
    <t xml:space="preserve">      Подпрограмма "Патриотическое воспитание молодых граждан в Городском округе Верхняя Тура"</t>
  </si>
  <si>
    <t>0850000000</t>
  </si>
  <si>
    <t xml:space="preserve">        Организация деятельности учреждений дополнительного образования по военно-патриотическому воспитанию</t>
  </si>
  <si>
    <t>0850188190</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</si>
  <si>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</si>
  <si>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0850288200</t>
  </si>
  <si>
    <t xml:space="preserve">        Обеспечение подготовки молодых граждан к военной службе</t>
  </si>
  <si>
    <t>08503S8400</t>
  </si>
  <si>
    <t xml:space="preserve">      Подпрограмма "Обеспечение жильем молодых семей"</t>
  </si>
  <si>
    <t>0860000000</t>
  </si>
  <si>
    <t xml:space="preserve">        Предоставление социальных выплат молодым семьям на приобретение (строительство) жилья</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</si>
  <si>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</si>
  <si>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0870000000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</si>
  <si>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</si>
  <si>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0870188230</t>
  </si>
  <si>
    <t>ВСЕГО РАСХОДОВ:</t>
  </si>
  <si>
    <t>Код целевой статьи</t>
  </si>
  <si>
    <t xml:space="preserve"> Утверждено, рублей  </t>
  </si>
  <si>
    <t xml:space="preserve"> Исполнено, рублей  </t>
  </si>
  <si>
    <t>% исп.</t>
  </si>
  <si>
    <t>Примечание</t>
  </si>
  <si>
    <t>В рамках данного мероприятия предусмотрено повышение квалификации муниципальных служащих. Обучение проводится на основании заявок, формируемых в соответствии с графиками проведения курсов повышения квалификации</t>
  </si>
  <si>
    <t>В рамках данного мероприятия производятся представительские расходы. Необходимость расходования ассигнований возникает в случае приезда гостей или  делегаций, при праздновании юбилейных дат</t>
  </si>
  <si>
    <t>Средства направлены на публикацию материалов  о деятельности органов местного самоуправления в газете "Голос Верхней Туры"</t>
  </si>
  <si>
    <t>Приложение 1</t>
  </si>
  <si>
    <t>Предоставление субсидий на финансовое обеспечение муниципального задания муниципальным  бюджетным дошкольным образовательным организациям</t>
  </si>
  <si>
    <t>Обеспечение деятельности муниципальных общеобразовательных организаций за счет субвенций, предоставляемых из областного бюджета</t>
  </si>
  <si>
    <t>Обеспечение деятельности муниципальных общеобразовательных организаций за счет средств местного бюджета</t>
  </si>
  <si>
    <t xml:space="preserve">        Межевание земельных участков под автомобильные дороги</t>
  </si>
  <si>
    <t>01Г0281160</t>
  </si>
  <si>
    <t>Мероприятие осуществляется за счет субвенций на выполнение переданных полномочий на указанные цели</t>
  </si>
  <si>
    <t>В рамках данного мероприятия осуществляется деятельность административной комиссии Городского округа Верхняя Тура (выплата заработной платы секретаря комиссии, канцелярские и хозяйственные расходы)</t>
  </si>
  <si>
    <t xml:space="preserve">        Вручение единовременной выплаты в связи с награждением знаком отличия "За заслуги перед городским округом Верхняя Тура"</t>
  </si>
  <si>
    <t>01А0581320</t>
  </si>
  <si>
    <t xml:space="preserve">        Установление границ городских лесов, находящихся на землях города Верхняя Тура</t>
  </si>
  <si>
    <t>01Г0381330</t>
  </si>
  <si>
    <t xml:space="preserve">        Предоставление субсидий на компенсацию расходов, связанных с содержанием помещений, находящихся в муниципальной собственности</t>
  </si>
  <si>
    <t>01Д0581310</t>
  </si>
  <si>
    <t>01Л0142100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</si>
  <si>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</si>
  <si>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01Н0000000</t>
  </si>
  <si>
    <t xml:space="preserve">        Содержание гидротехнических сооружений, находящихся в собственности Городского округа Верхняя Тура</t>
  </si>
  <si>
    <t>01Н0181340</t>
  </si>
  <si>
    <t xml:space="preserve">        Мероприятия по капитальному ремонту, ремонту автомобильных дорог на территории Городского округа Верхняя Тура</t>
  </si>
  <si>
    <t>0350283220</t>
  </si>
  <si>
    <t xml:space="preserve">      Подпрограмма «Газификация Городского округа Верхняя Тура»</t>
  </si>
  <si>
    <t>0380000000</t>
  </si>
  <si>
    <t xml:space="preserve">        Строительство распределительного газопровода микрорайона "Рига" в городском округе Верхняя Тура</t>
  </si>
  <si>
    <t>0380283130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</si>
  <si>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</si>
  <si>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03905R4620</t>
  </si>
  <si>
    <t xml:space="preserve">      Подпрограмма "Строительство зданий культуры и искусства"</t>
  </si>
  <si>
    <t>03Г0000000</t>
  </si>
  <si>
    <t xml:space="preserve">        Разработка проектно-сметной документации по привязке типового проекта строительства здания городского центра культуры и досуга</t>
  </si>
  <si>
    <t>03Г0183270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</si>
  <si>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</si>
  <si>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0620645200</t>
  </si>
  <si>
    <t xml:space="preserve">        Обеспечение мероприятий по развитию материально-технической базы муниципальных организаций дополнительного образования детей - детско-юношеской спортивной школы</t>
  </si>
  <si>
    <t>0830288150</t>
  </si>
  <si>
    <t xml:space="preserve">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"Детско-юношеская спортивная школа"</t>
  </si>
  <si>
    <t>0830343100</t>
  </si>
  <si>
    <t xml:space="preserve">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"Детско-юношеская спортивная школа" за счет средств местного бюджета</t>
  </si>
  <si>
    <t>0830388250</t>
  </si>
  <si>
    <t xml:space="preserve">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"Детско-юношеская спортивная школа" за счет средств населения</t>
  </si>
  <si>
    <t>0830388260</t>
  </si>
  <si>
    <t xml:space="preserve">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"Детско-юношеская спортивная школа" за счет средств организаций</t>
  </si>
  <si>
    <t>0830388270</t>
  </si>
  <si>
    <t xml:space="preserve">        Организация деятельности учреждений по работе с молодежью на территории Городского округа Верхняя Тура</t>
  </si>
  <si>
    <t>0840488240</t>
  </si>
  <si>
    <t>0860149300</t>
  </si>
  <si>
    <t>08601S9300</t>
  </si>
  <si>
    <t xml:space="preserve">      Подпрограмма "Профилактика ВИЧ-инфекции в Городском округе Верхняя Тура до 2020 года"</t>
  </si>
  <si>
    <t>08А0000000</t>
  </si>
  <si>
    <t xml:space="preserve">        Мероприятия по профилактике ВИЧ-инфекции на территории Городского округа Верхняя Тура</t>
  </si>
  <si>
    <t>08А0088270</t>
  </si>
  <si>
    <t xml:space="preserve">    Муниципальная программа "Формирование современной городской среды на территории Городского округа Верхняя Тура на 2018-2022 годы"</t>
  </si>
  <si>
    <t>1300000000</t>
  </si>
  <si>
    <t xml:space="preserve">        Мероприятия по комплексному благоустройству дворовых территорий многоквартирных домов за счет средств местного бюджета</t>
  </si>
  <si>
    <t>1300183310</t>
  </si>
  <si>
    <t xml:space="preserve">        Мероприятия по комплексному благоустройству дворовых территорий многоквартирных домов за счет средств населения</t>
  </si>
  <si>
    <t>1300183320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</si>
  <si>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</si>
  <si>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1300283250</t>
  </si>
  <si>
    <t xml:space="preserve">        Комплексное благоустройство общественных территорий</t>
  </si>
  <si>
    <t>13002L5550</t>
  </si>
  <si>
    <t xml:space="preserve">        Проведение проверки достоверности определения сметной стоимости объектов благоустройства</t>
  </si>
  <si>
    <t>1300383290</t>
  </si>
  <si>
    <t>Расходы осуществляются за счет субсидий из областного бюджета</t>
  </si>
  <si>
    <t>Расходы осуществляются за счет иных межбюджетных трансфертов из областного бюджета</t>
  </si>
  <si>
    <t>Предоставление субсидий на финансовое обеспечение муниципального задания МБУК "Библиотека им.Ф.Ф.Павленкова"</t>
  </si>
  <si>
    <t>Предоставлены субсидии на финансовое обеспечение выполнения муниципального задания для ДЮСШ в области физкультуры и спорта</t>
  </si>
  <si>
    <t>Предусмотрены бюджетные ассигнования на предоставление субсидий на финансовое обеспечение муниципального задания для ВПК "Мужество"</t>
  </si>
  <si>
    <t>Предусмотрены бюджетные ассигнования  на выполнение обязательств по софинансипрованию расходов на предоставление социальных выплат молодым семьям на приобретение жилья при условии выделения субсидий из федерального и областного бюджетов (мероприятия 2018 года)</t>
  </si>
  <si>
    <t>Произведена оплата за экспертизу сметной документации на "Комплексное благоустройство общественной территории "Парк Молодоженов"</t>
  </si>
  <si>
    <t>Оплата консультационных услуг в области организации общественного питания (система ХАССП)</t>
  </si>
  <si>
    <t>Предоставлены субсидии Верхнетуринской общественной организации инвалидов (ветеранов) войны и труда, вооруженных сил и правоохранительных органов</t>
  </si>
  <si>
    <t>Перечислена субсидия на иные цели МБУК "Библиотека им.Ф.Ф.Павленкова" (приобретены книжные издания в рамках комплектования книжных фондов)</t>
  </si>
  <si>
    <t>Предусмотрены бюджетные ассигнования  на обеспечение деятельности МКУ ПМЦ "Колосок". Осуществляются текущие расходы учреждения в соответствии с утвержденной бюджетной сметой</t>
  </si>
  <si>
    <t xml:space="preserve">        Оказание поддержки и создание условий для деятельности народных дружин</t>
  </si>
  <si>
    <t>0160200000</t>
  </si>
  <si>
    <t xml:space="preserve">        Развитие системы поддержки малого и среднего предпринимательства на территориях муниципальных образований, расположенных в Свердловской области</t>
  </si>
  <si>
    <t>0170145270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</si>
  <si>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сведений о границах территориальных зон и населенных пунктов, расположенных на территории Свердловской области</t>
  </si>
  <si>
    <t>0190243800</t>
  </si>
  <si>
    <t xml:space="preserve">        Проведение работ в отношении границ города Верхняя Тура и территориальных зон Городского округа Верхняя Тура</t>
  </si>
  <si>
    <t>01902S3800</t>
  </si>
  <si>
    <t xml:space="preserve">        Капитальный (текущий) ремонт и иные мероприятия в части содержания объектов водоснабжения, водоотведения за счет резервного фонда Правительства Свердловской области</t>
  </si>
  <si>
    <t>01И0340700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</si>
  <si>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</si>
  <si>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0630146600</t>
  </si>
  <si>
    <t>Проведение мероприятий, направленных на популяризацию предпринимательской деятельности</t>
  </si>
  <si>
    <t>Обеспечение деятельности ДШИ им. А.А.Пантыкина за счет средств местного бюджета</t>
  </si>
  <si>
    <t>Предоставление субсидий на иные цели за счет межбюджетных трансфертов из областного бюджета</t>
  </si>
  <si>
    <t>Предоставление субсидий на финансовое обеспечение муниципального задания бюджетным учреждениям культуры (Городскому центру культуры и досуга, Киновидеоцентру "КульТУРА")</t>
  </si>
  <si>
    <t>Предоставление субсидии на финансовое обеспечение выполнения муниципального задания бюджетному учреждению "Детско-юношеская спортивная школа" в области дополнительного образования детей</t>
  </si>
  <si>
    <t>Приобретен пистолет Макарова учебный для обеспечения подготовки  молодых граждан к военной службе</t>
  </si>
  <si>
    <t xml:space="preserve">Произведены расходы по предоставлению социальных выплат 2 молодым семьям на приобретение жилья (мероприятия 2017 года за счет средств областного и местного бюджетов). </t>
  </si>
  <si>
    <t>Приобретены подарочные сертификаты для проведения мероприятия по профилактике распространения ВИЧ-инфекции на 7000 руб. и бумага для осуществления работы в данном направлении на 490 руб.</t>
  </si>
  <si>
    <t>Произведен ремонт пола в кабинете, занимаемом городским архивом, приобретены опечатывающее устройство и информационный стенд</t>
  </si>
  <si>
    <t>Приобретен баннер с надписью «При пожаре звонить 01, 112» для установки на здание пожарной части</t>
  </si>
  <si>
    <t>Предоставлены субсидии УК «Верхнетуринская» на возмещение расходов, связанных с содержанием нежилых помещений, находящихся в муниципальной собственности</t>
  </si>
  <si>
    <t>Предоставление субсидий за счет субвенций на получение общедоступного и бесплатного дошкольного образования муниципальным  бюджетным дошкольным образовательным организациям</t>
  </si>
  <si>
    <t>Исполнение бюджета Городского округа Верхняя Тура за  9 месяцев 2018 года в части расходов,                                                                                          осуществляемых в рамках муниципальных программ</t>
  </si>
  <si>
    <t>01704L5270</t>
  </si>
  <si>
    <t xml:space="preserve">        Проект инициативного бюджетирования "Приобретение оборудования для МБОУ ДОД "Центр внешкольной работы по военно-патриотическому воспитанию "Мужество"</t>
  </si>
  <si>
    <t>0850443100</t>
  </si>
  <si>
    <t xml:space="preserve">        Проект инициативного бюджетирования "Приобретение оборудования для МБОУ ДОД "Центр внешкольной работы по военно-патриотическому воспитанию "Мужество" за счет средств местного бюджета</t>
  </si>
  <si>
    <t>0850488320</t>
  </si>
  <si>
    <t xml:space="preserve">        Проект инициативного бюджетирования "Приобретение оборудования для МБОУ ДОД "Центр внешкольной работы по военно-патриотическому воспитанию "Мужество" за счет средств организаций</t>
  </si>
  <si>
    <t>0850488330</t>
  </si>
  <si>
    <t xml:space="preserve">        Проект инициативного бюджетирования "Приобретение оборудования для МБОУ ДОД "Центр внешкольной работы по военно-патриотическому воспитанию "Мужество" за счет средств населения</t>
  </si>
  <si>
    <t>0850488340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</si>
  <si>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</si>
  <si>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08601L4970</t>
  </si>
  <si>
    <t xml:space="preserve">        Комплексное благоустройство дворовых территорий многоквартирных домов</t>
  </si>
  <si>
    <t>13001L5550</t>
  </si>
  <si>
    <t xml:space="preserve">Оплачены услуги по сбору и транспортированию ртутьсодержащих отходов в сумме 5785 руб.  и приобретены информационные таблички на сумму 15400 руб. </t>
  </si>
  <si>
    <t xml:space="preserve">Оплата госпошлины для регистрации Местной общественной организации Добровольная народная дружина Городского округа Верхняя Тура </t>
  </si>
  <si>
    <t>Произведены расходы на продление лицензии по программным продуктам, обеспечивающим работоспособность и безопасность работы официального сайта Администрации Городского округа Верхняя Тура, срок окончания которого  август текущего года</t>
  </si>
  <si>
    <t>Мероприятие осуществляется за счет субвенций на выполнение переданных полномочий на указанные цели. Приобретен фотоаппарат для осуществления архивной деятельности</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</si>
  <si>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</si>
  <si>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 xml:space="preserve">Предусмотрены бюджетные ассигнования на предоставление субсидий субъектам малого предпринимательства по результатам отбора, который будет проведен Администрацией Городского округа Верхняя Тура </t>
  </si>
  <si>
    <t>Заключен муниципальный контракт  на выполнение комплекса работ по установлению границ территориальных зон городского округа, срок выполнения работ 1 октября текущего года</t>
  </si>
  <si>
    <t xml:space="preserve">Заключен договор на межевание двух земельных участков по городскими лесами, остальные работы будут выполнены после получения сведений из государствееного лесного реестра. </t>
  </si>
  <si>
    <t>Заключен муниципальный контракт на разработку проекта планировки и проекта межевания территории, ограниченной с запада и севера городской чертой, с востока - территорией завода, с юга - пер.Безымянный, ул К.Маркса за счет субсидий из областного бюджета на условиях софинансирования расходов. Работы выполнены досрочно, произведена частичная  оплата контракта за счет средств местного бюджета.</t>
  </si>
  <si>
    <t>Проведен электронный аукцион на замену напорного коллектора по ул. Гробова от КНС1 до ул.Чапаева за счет резервного фонда Правительства Свердловской области, работы выполнены и оплачены полностью</t>
  </si>
  <si>
    <t>Оплачены выполненные работы по  обустройству колодцев по ул. Мира, 16 и Грушина, 99 на условиях софинансирования из областного и местного бюджетов.</t>
  </si>
  <si>
    <t>В рамках данного мероприятия осуществляется обеспечение текущей деятельности Единой дежурно-диспетчерской службы 114</t>
  </si>
  <si>
    <t>Предоставлены субсидии на финансовое обеспечение муниципального задания МБУ "Благоустройство" в сумме 2 346 823,9 руб., предоставлены субсидии на иные цели в сумме 1 990 448 руб. За счет субсидий на иные цели приобретен трактор на сумму 1 600 000 руб., запчасти для грейдера на сумму 249 900 руб., косилка навесная для трактора на сумму 140 548 руб. Также приобретены светодиодные светофоры на сумму 67500 руб. для оборудования пешеходных переходов, оплачены услуги по установке светофоров на 131 100 руб. Оплачен муниципальный контракт на отсыпку городских дорог щебнем на сумму 790 000 руб. Приобретен щебень для отсыпки дорог на сумму 71 920 руб.</t>
  </si>
  <si>
    <t>Оплачены лабораторные исследования воды в источниках нецентрализованного водоснабжения на сумму 41 601,48 руб., в рамках празднования Дня города проведен конкурс "Лучший дом, подъезд, двор, клумба" (призовые сертификаты на сумму 8 500 руб.). Приобретены материалы для ремонта нецентрализованных источников водоснабжения на сумму 6 537 руб., оплачены работы по ликвидации колодца по ул. Грушина, 139 на сумму 13 887,27 руб.</t>
  </si>
  <si>
    <t>Произведена оплата выполненных работ  за топосъемку набережной в сумме 12000 руб., оплачены кадастровые работы в сумме 5 000 руб. на газопроводе по ул. Иканина и в сумме 6 000 руб. двух гаражей по ул. Иканина, 77 для постановки на кадастровый учет и оформления права муниципальной собственности. Кроме того, оплачены работы по межеванию пяти земельных участков в сумме 20000 руб. и проведена оценка рыночной стоимости этих участков на сумму 35000 руб. для продажи их на аукционе. Также проведена оценка рыночной стоимости права на заключение договоров аренды земельных участков для заключения договоров аренды в сумме 10000 руб.</t>
  </si>
  <si>
    <t>Произведена оплата по муниципальному контракту   на ремонт муниципальной квартиры по ул. Мира, 1А, 47 в сумме 368 764,25 руб., произведена оплата по муниципальному контракту за материалы для частичного ремонта кровли на сумму 196 766,5 руб. (Иканина,79). Кроме того, оплачены выполненные работы на ремонт квартиры по ул.Лермонтова, 14-34 на сумму 295 400 руб. и произведен ремонт выгребных ям в жилом доме по ул. Рабочая, 9 на сумму 99000 руб.</t>
  </si>
  <si>
    <t>Оплачены работы по муниципальному контракту на снос аварийных домов по ул. Чкалова,3 и Чкалова,8 на сумму 146 045,29 руб., также работы по сносу аварийных сараев по ул. Гробова 18,20,22,26 в сумме 75000 руб. и работы по сносу аварийного здания по ул. Машиностроителей, 10 в сумме 99 000 руб. Кроме того, произведена оплата работ по демонтажу фундаментов и очистки от строительного мусора участков под жилыми домами ул. Гробова,12 и Лермонтрова, 7 на сумму 198 000 руб.</t>
  </si>
  <si>
    <t>Оплачены работы по ремонту водопроводной сети по ул. Совхозная, 18,20,22 в сумме 229 185,31 руб, приобретены материалы для ремонта канализационных колодцев в сумме 753 637,81 руб., выполнена актуализация схемы водоснабжения и водоотведения на сумму 29 896,63 руб., насос и его установка для КНС-1на сумму103 228 руб. Оплачены муниципальный контракт на капитальный ремонт водопроводной сети  по ул. Машиностроителей на сумму 5 572 423,56 руб.; ремонт участка теплосети от ул.К-Либкнехта от ТП-1004 до ул.К-Либкнехта,161 на сумму 51 316,5 руб.</t>
  </si>
  <si>
    <t>Оплачены услуги по подготовке пакета документов для оформления лицензии на право пользования недрами для целей добычи подземных вод водозаборными скважинами. Заключен муниципальный контракт на выполнение работ по корректировке ПСД «Строительство водозаборных сооружений и сетей водоснабжения в г. Верхняя Тура» на сумму  3 500 000 руб. со сроком исполнения в декабре 2018 года</t>
  </si>
  <si>
    <t>За отчетный период произведены расходы на разработку ПСД на капитальный  ремонт автомобильной дороги по ул.Гробова от ул.Иканина до ул.8Марта в сумме 865 000 руб.; работы по устройству тротуара по ул.К.Маркса(от храма до городского кладбища) в сумме 2 068 643,47 руб.; предоставлена целевая субсидия МБУ "Благоустройство" на выполнение работ по устройству ограждений пешеходных переходов в сумме 1 167 763 руб.</t>
  </si>
  <si>
    <t>Произведен и оплачен ремонт тамбура в сумме          335 136,32 руб., а также ремонт хододного водоснабжения на сумму 13 496,68 руб. в здании по ул. Володарского, 35 (музыкальное отделение ДШИ)</t>
  </si>
  <si>
    <r>
      <rPr>
        <u/>
        <sz val="10"/>
        <rFont val="Times New Roman"/>
        <family val="1"/>
        <charset val="204"/>
      </rPr>
      <t xml:space="preserve">МБУК "Библиотека им.Ф.Ф.Павленкова": </t>
    </r>
    <r>
      <rPr>
        <sz val="10"/>
        <rFont val="Times New Roman"/>
        <family val="1"/>
        <charset val="204"/>
      </rPr>
      <t xml:space="preserve">перечислена целевая субсидия в сумме </t>
    </r>
    <r>
      <rPr>
        <b/>
        <sz val="10"/>
        <rFont val="Times New Roman"/>
        <family val="1"/>
        <charset val="204"/>
      </rPr>
      <t xml:space="preserve">174 538 </t>
    </r>
    <r>
      <rPr>
        <sz val="10"/>
        <rFont val="Times New Roman"/>
        <family val="1"/>
        <charset val="204"/>
      </rPr>
      <t xml:space="preserve">руб., за счет которой произведена замена окна в книгохранилище на 49500 руб., приобретена мебель на сумму 43 858 руб.,  установлена противопожарная дверь в сумме 14000 руб. и приобретено оборудование на сумму 67180 руб. </t>
    </r>
    <r>
      <rPr>
        <u/>
        <sz val="10"/>
        <rFont val="Times New Roman"/>
        <family val="1"/>
        <charset val="204"/>
      </rPr>
      <t>МБУК КВЦ "КульТУРА":</t>
    </r>
    <r>
      <rPr>
        <sz val="10"/>
        <rFont val="Times New Roman"/>
        <family val="1"/>
        <charset val="204"/>
      </rPr>
      <t xml:space="preserve"> перечислена целевая субсидия в сумме </t>
    </r>
    <r>
      <rPr>
        <b/>
        <sz val="10"/>
        <rFont val="Times New Roman"/>
        <family val="1"/>
        <charset val="204"/>
      </rPr>
      <t xml:space="preserve">570 406 </t>
    </r>
    <r>
      <rPr>
        <sz val="10"/>
        <rFont val="Times New Roman"/>
        <family val="1"/>
        <charset val="204"/>
      </rPr>
      <t>руб, за счет которой произведена оплата за техническое обследование здания на сумму 50000 руб., приобретено оборудование для кинопоказов на сумму 154206 руб, произведен ремонт парапетов на сумму 145 974,2 руб и произведена предоплата за ремонт фойе в размере 30% в сумме 66 068 руб,. Остаток на счете составил 154 157,80 руб. для окончательного расчета за ремонт фойе.</t>
    </r>
  </si>
  <si>
    <t>В отчетном периоде текущего года проведены следующие мероприятия: Встреча ветеранов локальных войн, "Лыжня России", "Аты-баты, мы солдаты", Масленичное гуляние, программа, посвященная Международному женскому дню, Бал православных школ, "Библионочь", фестиваль национальных культур, Митинг, посвященный 9 мая, Вручение медалей к 100-летию пограничных войск, День защиты детей, Сабан-Туй, День молодежи, День памяти и скорби, народные гуляния в честь Дня семьи, любви и верности, мероприятия в  рамках празднования Дня города, а также в рамках празднования Дня пожилого человека.</t>
  </si>
  <si>
    <t>Предусмотрены бюджетные ассигнования на предоставление субсидий на иные цели в рамках реализации указанного проекта инициативного бюджетирования. Соглашение на предоставление межбюджетных трансфертов из областного бюджета заключено 18.12.2017г, максимальный срок реализации проекта - 12 месяцев с момента подписания соглашения. В отчетном периоде текущего года приобретена значительная часть оборудования за счет всех источников реализации проекта</t>
  </si>
  <si>
    <t>Предусмотрены бюджетные ассигнования на создание временных рабочих мест для организации летнего трудоустройства подростков. За отчетный период трудоустроено 152 подростка.</t>
  </si>
  <si>
    <t>За счет субсидий на иные цели приобретена форма морских пехотинцев на сумму 150 889,25 руб, автоматы на сумму 60000 руб, стулья на сумму 23550 руб., проведена экспертиза технического состояния пристроя ВПК "Мужество" в сумме 40000 руб., оплачены выполненные работы по устройству медкабинета в сумме 150531,5 руб., оплачены услуги по разработке рабочей документации  для проведения капитального ремонта здания ВПК "Мужество" в сумме  99 800 руб. и приобретена мебель в медкабинет в сумме 39 342 руб., остаток на счете от приобретения мебели составил 658 руб.</t>
  </si>
  <si>
    <t>Придусмотрены бюджетные ассигнования на реализацию проекта  инициативного бюджетирования "Приобретение оборудования для МБОУ ДОД "Центр внешкольной работы по военно-патриотическому воспитанию "Мужество". Расходы планируется произвести в 4 квартале текущего года после заключения соглашения о предоставлении средств из областного бюджета.</t>
  </si>
  <si>
    <t>Предусмотрены бюджетные ассигнования на оплату выполненных работ по комплексному благоустройству дворовой территории многоквартирного дома по ул. Мира, 1А на условиях софинансирования. Расходы будут произведены при поступленнии средств из областного бюджета.</t>
  </si>
  <si>
    <t>Оплачены услуги по проведению экспертизы сметной документации "Комплексное благоустройство дворовой территории Мира 1а".</t>
  </si>
  <si>
    <t>Предусмотрены бюджетные ассигнования на оплату выполненных работ по комплексному благоустройству дворовой территории многоквартирного дома по ул. Мира, 1А за счет средств населения. Расходы будут произведены после поступления указанных средств от УК "Верхнетуринская" на счет местного бюджета</t>
  </si>
  <si>
    <r>
      <rPr>
        <b/>
        <i/>
        <sz val="10"/>
        <rFont val="Times New Roman"/>
        <family val="1"/>
        <charset val="204"/>
      </rPr>
      <t>Парк Молодоженов</t>
    </r>
    <r>
      <rPr>
        <sz val="10"/>
        <rFont val="Times New Roman"/>
        <family val="1"/>
        <charset val="204"/>
      </rPr>
      <t xml:space="preserve">.                                                1) оплата за разработку ПСД 283000 руб.;                 2) научные исследования и выполнение научно-технической документации  90116 руб.;                       3) услуги за экспертизу сметной док-ции 97589 руб.;   4) выполненные работы по комплексному благоустройству Парка Молодоженов за счет средств местного бюджета (дополнительные работы) 667 406 руб.                                                 5)  композиционная панель для парка Молодоженов (с учетом расходов на монтаж) 116 913,60  руб.                                                </t>
    </r>
    <r>
      <rPr>
        <b/>
        <i/>
        <sz val="10"/>
        <rFont val="Times New Roman"/>
        <family val="1"/>
        <charset val="204"/>
      </rPr>
      <t xml:space="preserve">Комплексное благоустройство набережной.          </t>
    </r>
    <r>
      <rPr>
        <sz val="10"/>
        <rFont val="Times New Roman"/>
        <family val="1"/>
        <charset val="204"/>
      </rPr>
      <t>1)оплата за научные исследования и выполнение научно-технической документации по теме "Концепция развития территории и застройки участка "Набережная" 235500 руб.;                                         2) инженерно-геодезические исследования         45000 руб;                                                     3)инженерно-геологические исследования  80 000 руб.;                                                       4)обследование набережной 99 900 руб.руб.;     5)фото- и видеоуслуги 11144 руб.</t>
    </r>
  </si>
  <si>
    <t>к пояснительной записке к отчету об исполнении бюджета Городского округа Верхняя Тура за 9 месяцев 2018 года</t>
  </si>
  <si>
    <t>Оплачены работы по внесению изменений в генплан 99 900 руб., а также приобретение  лицензии на программный продукт для ведения графической адресной части документов территориального планирования 34 186,89 руб., оплачены работы по выполнению топосъемки 132 и 133 кварталов в сумме 130 000 руб., приобретен плоттер (а также комплектующие и расходы по его доставке) для осуществления текущей деятельности в области планировки территории в сумме 85 240 руб. Планируемые расходы на внедрение информационного сервиса обеспечения градостроительной деятельности  на территории городского округа включены в областную программу, расходы за счет местного бюджета осуществляться не будут.</t>
  </si>
  <si>
    <t>Одна из планируемых единовременных выплат в связи с награждением знаком отличия "За заслуги перед городским округом Верхняя Тура" не вручена в День города, в связи отсутствием кандидата</t>
  </si>
  <si>
    <t>Оплачены выполненные работы  в соответствии с муниципальным контрактом на выполнение кадастровых работ</t>
  </si>
  <si>
    <t>По результатам проведенной инвентаризации было выявлено, что бесхозяйные дороги на территории города отсутствуют, планируется перераспределение бюджетных ассигнований для осуществления иных мероприятий в рамках данной программы</t>
  </si>
  <si>
    <t>Произведена оплата по муниципальному контракту  за работы по переносу теплосети по ул. Машиностроителей, 1 на сумму 771308,56 рублей. Оплачены выполненные работы по капитальному ремонту тепловой сети по ул. К.Либкнехта на сумму 480 000 рублей и на перенос теплосети по ул. Советская, 25 до КНС-2 на сумму 390 000 рублей, а также подготовка расчетных материалов МЭОР на сумму 58800 рублей</t>
  </si>
  <si>
    <t xml:space="preserve">В соответствии с утвержденным планом-графиком в ноябре текущего года планируется проведение электронного аукциона на поставку и монтаж оборудования </t>
  </si>
  <si>
    <t>В рамках указанной подпрограммы осуществляется текущее содержание гидротехнического сооружения «Верхне-Туринский гидроузел», а также мероприятия по разработке проектно-сметной документации на капитальный ремонт гидроузла (сумма муниципального контракта - 3 970 тыс. рублей, работы выполняются)</t>
  </si>
  <si>
    <t>Бюджетные ассигнования предусмотрены на проведение проектных работ по объекту «Строительство распределительного газопровода микрорайона «Рига»  в Городском округе Верхняя Тура» (оплата работ в сумме 4 298,8 тыс. рублей произведена 01.10.2018 г.)</t>
  </si>
  <si>
    <t>Оплата гидрогеологического заключения 12 700 руб., подготовка и предоставление данных о загрязнении окружающей среды при разработке проекта Центра культуры и искусств 39 916,96 руб., подготовка и представление гидрометеорологической информации (климатический характер) 8 228,71 руб.  По результатам проведенных конкурсных процедур заключен муниципальный контракт  на разработку ПСД по привязке типового проекта строительства здания городского центра культуры и досуга на сумму 2 070 000 руб., работы выполнены и оплачены полностью</t>
  </si>
  <si>
    <r>
      <rPr>
        <u/>
        <sz val="10"/>
        <rFont val="Times New Roman"/>
        <family val="1"/>
        <charset val="204"/>
      </rPr>
      <t>Детский сад № 11.</t>
    </r>
    <r>
      <rPr>
        <sz val="10"/>
        <rFont val="Times New Roman"/>
        <family val="1"/>
        <charset val="204"/>
      </rPr>
      <t xml:space="preserve"> перечислена целевая субсидия в сумме </t>
    </r>
    <r>
      <rPr>
        <b/>
        <sz val="10"/>
        <rFont val="Times New Roman"/>
        <family val="1"/>
        <charset val="204"/>
      </rPr>
      <t>408 562,57</t>
    </r>
    <r>
      <rPr>
        <sz val="10"/>
        <rFont val="Times New Roman"/>
        <family val="1"/>
        <charset val="204"/>
      </rPr>
      <t xml:space="preserve"> руб., за счет которой приобретены мебель и оборудование  на сумму 115800 руб, произведен ремонт тамбуров на сумму 100 000 руб., устройство прогулочной площадки на сумму 164 762,57 руб., установка противопожарной двери в сумме 28 000 руб.                                                                </t>
    </r>
    <r>
      <rPr>
        <u/>
        <sz val="10"/>
        <rFont val="Times New Roman"/>
        <family val="1"/>
        <charset val="204"/>
      </rPr>
      <t xml:space="preserve">Детский сад № 12. </t>
    </r>
    <r>
      <rPr>
        <sz val="10"/>
        <rFont val="Times New Roman"/>
        <family val="1"/>
        <charset val="204"/>
      </rPr>
      <t xml:space="preserve"> перечислена целевая субсидия в сумме   </t>
    </r>
    <r>
      <rPr>
        <b/>
        <sz val="10"/>
        <rFont val="Times New Roman"/>
        <family val="1"/>
        <charset val="204"/>
      </rPr>
      <t>1 622 830</t>
    </r>
    <r>
      <rPr>
        <sz val="10"/>
        <rFont val="Times New Roman"/>
        <family val="1"/>
        <charset val="204"/>
      </rPr>
      <t xml:space="preserve"> рублей, за счет которой произведен ремонт кровли в сумме 980 000 рублей, монтаж системы водоподготовки в сумме 238 000 рублей, ремонт пола в сумме 124 300 рублей, приобретены мебель и мягкий инвентарь на сумму 199 701 руб., остаток на счете учреждения составил 80 829 рублей.                                                        </t>
    </r>
    <r>
      <rPr>
        <u/>
        <sz val="10"/>
        <rFont val="Times New Roman"/>
        <family val="1"/>
        <charset val="204"/>
      </rPr>
      <t xml:space="preserve">Детский сад № 35. </t>
    </r>
    <r>
      <rPr>
        <sz val="10"/>
        <rFont val="Times New Roman"/>
        <family val="1"/>
        <charset val="204"/>
      </rPr>
      <t xml:space="preserve"> Перечислена целевая субсидия в сумме</t>
    </r>
    <r>
      <rPr>
        <b/>
        <sz val="10"/>
        <rFont val="Times New Roman"/>
        <family val="1"/>
        <charset val="204"/>
      </rPr>
      <t xml:space="preserve"> 878 312</t>
    </r>
    <r>
      <rPr>
        <sz val="10"/>
        <rFont val="Times New Roman"/>
        <family val="1"/>
        <charset val="204"/>
      </rPr>
      <t xml:space="preserve"> рублей, за счет которой произведен ремонт кровли на верандах в сумме 263 344,88 руб., ремонт пола на верандах в сумме 492 442,12 руб, ремонт пола в пищеблоке в сумме 122 525 руб.                             </t>
    </r>
    <r>
      <rPr>
        <u/>
        <sz val="10"/>
        <rFont val="Times New Roman"/>
        <family val="1"/>
        <charset val="204"/>
      </rPr>
      <t xml:space="preserve">Детский сад № 47. </t>
    </r>
    <r>
      <rPr>
        <sz val="10"/>
        <rFont val="Times New Roman"/>
        <family val="1"/>
        <charset val="204"/>
      </rPr>
      <t xml:space="preserve"> Перечислена целевая субсидия в сумме </t>
    </r>
    <r>
      <rPr>
        <b/>
        <sz val="10"/>
        <rFont val="Times New Roman"/>
        <family val="1"/>
        <charset val="204"/>
      </rPr>
      <t>1 178 745</t>
    </r>
    <r>
      <rPr>
        <sz val="10"/>
        <rFont val="Times New Roman"/>
        <family val="1"/>
        <charset val="204"/>
      </rPr>
      <t xml:space="preserve"> руб, за счет которой произведено устройство прогулочных площадок на сумму 743 121,27 руб., приобретены кроватки на сумму 120 000 руб. и оборудование для кухни на сумму 133 979 руб, установлена входная алюминиевая группа на сумму 42 644,73 руб. и приобретен ж/б блок для укрепления забора на сумму 76 200 руб. Произведена предоплата 30% за ремонт пола в группе в сумме 18840 руб, остаток на счете на указанные цели составил 43 960 руб.</t>
    </r>
  </si>
  <si>
    <t>Предусмотрены бюджетные ассигнования на предоставление субсидий на иные цели (устройство медицинского кабинета в ДЮСШ). За отчетный период перечислена целевая субсидия на приобретение мебели для медицинского кабинета.</t>
  </si>
  <si>
    <t>Полностью оплачены выполненные работы по комплексному благоустройству Парка Молодоженов</t>
  </si>
  <si>
    <r>
      <t>Произведены расходы по опиловке тополей на сумму 253 588,03 руб., приобретены указатели на сумму 23400 руб, перечислена субсидия на выполнение муниципального задания МБУ "Благоустройство" в  сумме 2 424 767 руб., перечислены целевые субсидии МБУ "Благоустройство" в сумме 392 836,36</t>
    </r>
    <r>
      <rPr>
        <sz val="10"/>
        <color rgb="FFFF0000"/>
        <rFont val="Times New Roman"/>
        <family val="1"/>
        <charset val="204"/>
      </rPr>
      <t xml:space="preserve"> </t>
    </r>
    <r>
      <rPr>
        <sz val="10"/>
        <rFont val="Times New Roman"/>
        <family val="1"/>
        <charset val="204"/>
      </rPr>
      <t xml:space="preserve">руб. </t>
    </r>
    <r>
      <rPr>
        <i/>
        <sz val="10"/>
        <rFont val="Times New Roman"/>
        <family val="1"/>
        <charset val="204"/>
      </rPr>
      <t>(за счет данных субсидий приобретены триммер и газонокосилка на сумму 49 460 руб.,песчаная смесь на сумму 168 000 руб.,оплачено устройство клумбы "Верхняя Тура" на сумму 74 000 руб., устройство лестницы на набережную в сумме 25 710 рур., приобретена сетка заборная для дворовой площадки на ул. Лермонтова в сумме 75 666,36 рублей).</t>
    </r>
    <r>
      <rPr>
        <sz val="10"/>
        <rFont val="Times New Roman"/>
        <family val="1"/>
        <charset val="204"/>
      </rPr>
      <t xml:space="preserve"> Кроме того, произведены ремонтные работы на Мемориале славы на сумму 536 502,39 рублей и работы по сносу здания бывшей школы № 15 на сумму 395 000 руб. Также выполнено оргаждение городского кладбища на сумму 407 500 руб. , приобретена бытовка для смотрителя кладбища на сумму 100 900 руб. с учетом доставки, приобретены инструменты и хозяйственные материалы на сумму 8 451 руб.</t>
    </r>
  </si>
  <si>
    <t xml:space="preserve">        Ремонт пожарных гидрантов и устройство площадок у естественных водоемов  на территории Городского округа Верхняя Тура</t>
  </si>
  <si>
    <t>0140181050</t>
  </si>
  <si>
    <t xml:space="preserve">        Строительство, реконструкция, капитальный ремонт, ремонт автомобильных дорог общего пользования местного значения</t>
  </si>
  <si>
    <t>0350244600</t>
  </si>
  <si>
    <t>03502S4600</t>
  </si>
  <si>
    <t xml:space="preserve">        Приобретение оборудования для организаций и учреждений, осуществляющих патриотическое воспитание граждан на территории Свердловской области</t>
  </si>
  <si>
    <t>0850548300</t>
  </si>
  <si>
    <t>08505S8300</t>
  </si>
  <si>
    <t xml:space="preserve">        Организация и проведение военно-спортивных игр, военно-спортивных мероприятий</t>
  </si>
  <si>
    <t>0850648700</t>
  </si>
  <si>
    <t>08506S8700</t>
  </si>
  <si>
    <t xml:space="preserve">        Участие в областных оборонно-спортивных лагерях и военно-спортивных играх на территории Свердловской области</t>
  </si>
  <si>
    <t>0850748Д00</t>
  </si>
  <si>
    <t>08507S8Д00</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</si>
  <si>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</si>
  <si>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0850848И00</t>
  </si>
  <si>
    <t>08508S8И00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</si>
  <si>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</si>
  <si>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1300442550</t>
  </si>
  <si>
    <t>к пояснительной записке к отчету об исполнении бюджета Городского округа Верхняя Тура за 2018 год</t>
  </si>
  <si>
    <t>Исполнение бюджета Городского округа Верхняя Тура за   2018 год в части расходов, осуществляемых в рамках муниципальных программ</t>
  </si>
  <si>
    <t>Оплачены выполненные работы по проведению проектных работ по объекту «Строительство распределительного газопровода микрорайона «Рига»  в Городском округе Верхняя Тура»</t>
  </si>
  <si>
    <t>Оказана поддержка Верхнетуринской общественной организации инвалидов (ветеранов) войны и труда, вооруженных сил и правоохранительных органов</t>
  </si>
  <si>
    <t>В рамках данного мероприятия предусмотрено повышение квалификации муниципальных служащих.</t>
  </si>
  <si>
    <t>Мероприятие осуществляется за счет субвенций на выполнение переданных полномочий на указанные цели. Приобретены фотоаппарат, портативный пылесос, архивные короба для осуществления архивной деятельности, а также вешалка и часы.</t>
  </si>
  <si>
    <t>Произведен ремонт пола в кабинете, занимаемом городским архивом, приобретены опечатывающее устройство и информационный стенд, а также организатор рабочего места</t>
  </si>
  <si>
    <t>Произведена замена пожарных гидрантов в количестве 10 штук и установлены знаки ПГ в количестве  18 штук</t>
  </si>
  <si>
    <t>Оплачены услуги Интернет для обеспечения работы камер уличного видеонаблюдения в сумме 47960 руб., приобретены видеорегистратор и жесткий диск для сбора видеозаписей в Парке молодоженов на сумму 20980 руб. и вивдеокамера для установки видеонаблюдеия в Парке молодоженов с учетом настройки на сумму 53700 руб.</t>
  </si>
  <si>
    <t xml:space="preserve">Педоставлена субсидия субъекту малого предпринимательства по результатам отбора, проведенного Администрацией Городского округа Верхняя Тура </t>
  </si>
  <si>
    <t>Заключен муниципальный контракт на разработку проекта планировки и проекта межевания территории, ограниченной с запада и севера городской чертой, с востока - территорией завода, с юга - пер.Безымянный, ул К.Маркса за счет субсидий из областного бюджета на условиях софинансирования расходов. Работы выполнены досрочно, произведена  оплата контракта за счет средств областного и местного бюджета.</t>
  </si>
  <si>
    <t>Заключен муниципальный контракт  на выполнение комплекса работ по установлению границ территориальных зон городского округа, срок выполнения работ 1 октября текущего года. По итогам года работы не выполненыы, так как в ходе выполнения работ  была выявлена необходимость внесения изменений в Генеральный план и Правила землепользования и застройки, что подтвердилось при сдаче работ в филиал ФГБУ "ФКП Федеральной службы государственной регистрации, кадастра и картографии" по Уральскому федеральному округу (с предоставлением письменного заключения).Начатые работы будут продолжены в 2019 году.</t>
  </si>
  <si>
    <t>Оплачены работы по внесению изменений в генплан 99 900 руб., а также приобретение  лицензии на программный продукт для ведения графической адресной части документов территориального планирования 34 186,89 руб., оплачены работы по выполнению топосъемки 132 и 133 кварталов в сумме 130 000 руб., приобретен плоттер (а также комплектующие и расходы по его доставке) для осуществления текущей деятельности в области планировки территории в сумме 85 240 руб.</t>
  </si>
  <si>
    <t>Заключен муниципальный контракт на выполнение работ по корректировке ПСД «Строительство водозаборных сооружений и сетей водоснабжения в г. Верхняя Тура» на сумму  3 850 000 руб.со сроком исполнения в декабре 2018 года. В установленный срок работы не выполнены, так как проект не прошел государственную экспертизу. Планируемый срок получения заключения – февраль 2019 года. Кроме того, произведены расходы по оплате услуг по подготовке пакета документов для оформления лицензии на право пользования недрами для целей добычи подземных вод водозаборными скважинами в сумме 99 900 руб., оплачены услуги по подготовке гидрогеологического заключения о зонах санитарной  охраны скважин в сумме 35 800 руб., проведены инженерные изыскания по объекту на сумму 283 000 руб., и оплачена экспертиза  проектной  документации и результатов инженерных изысканий по объекту в сумме 1 055 710,3 руб.</t>
  </si>
  <si>
    <t xml:space="preserve">Оплачены услуги по сбору и транспортированию ртутьсодержащих отходов в сумме 5 785 руб.  и приобретены информационные таблички на сумму 15 400 руб. и рекламные листовки на сумму 4 750 руб. </t>
  </si>
  <si>
    <t>Оплачены услуги Интернет для обеспечения работы камер уличного видеонаблюдения в сумме 47 960 руб., приобретены видеорегистратор и жесткий диск для сбора видеозаписей в Парке молодоженов на сумму 20 980 руб. и вивдеокамера для установки видеонаблюдеия в Парке молодоженов с учетом настройки на сумму 53 700 руб.</t>
  </si>
  <si>
    <t>Произведены расходы на продление лицензии по программным продуктам, обеспечивающим работоспособность и безопасность работы официального сайта Администрации Городского округа Верхняя Тура</t>
  </si>
  <si>
    <t>Заключен договор на межевание двух земельных участков по городскими лесами,работы выполнены и оплачены полностью</t>
  </si>
  <si>
    <t>Произведена оплата по муниципальному контракту   на ремонт муниципальной квартиры по ул. Мира, 1А, 47 в сумме 368 764,25 руб., произведена оплата по муниципальному контракту за материалы для частичного ремонта кровли на сумму 196 766,5 руб. (Иканина,79). Кроме того, оплачены выполненные работы на ремонт квартиры по ул.Лермонтова, 14-34 на сумму 295 400 руб. и произведен ремонт туалета в жилом доме по ул.Рабочая, 8 на сумму  75 000 руб. и ремонт выгребных ям в жилом доме по ул. Рабочая, 9 на сумму 99 000 руб.</t>
  </si>
  <si>
    <t>Оплачены работы по муниципальному контракту на снос аварийных домов по ул. Чкалова,3 и Чкалова,8 на сумму 146 045,29 руб.,ул. М.Горького,71 на сумму 74 000 руб. ул. 8 Марта, 8 на сумму 92 000 руб. также работы по сносу аварийных сараев по ул. Гробова 18,20,22,26 в сумме 75 000 руб. и работы по сносу аварийного здания по ул. Машиностроителей, 10 в сумме 99 000 руб. Кроме того, произведена оплата работ по демонтажу фундаментов и очистки от строительного мусора участков под жилыми домами ул. Гробова,12 и Лермонтрова, 7 на сумму 198 000 руб.</t>
  </si>
  <si>
    <t>Произведена оплата по муниципальному контракту  за работы по переносу теплосети по ул. Машиностроителей, 1 на сумму 771 308,56 рублей. Оплачены выполненные работы по капитальному ремонту тепловой сети по ул. К.Либкнехта на сумму 480 000 рублей и на перенос теплосети по ул. Советская, 25 до КНС-2 на сумму 390 000 рублей, а также подготовка расчетных материалов МЭОР на сумму 58 800 рублей. Оплачены выполненные  работы по разработке раздела ТКР для капитального  ремонта сетей теплоснабжения на сумму 278 333 руб. и работы по актуализации схемы теплоснабжения в сумме 150 000 руб.</t>
  </si>
  <si>
    <t>Оплачены работы по ремонту водопроводной сети по ул. Совхозная, 18,20,22 в сумме 229 185,31 руб, приобретены инструменты и материалы для ремонта инженерных коммуникаций в сумме 633 099,8 руб., выполнена актуализация схемы водоснабжения и водоотведения на сумму 249 655,44руб., оплачено приобретение насосов (с учетом установки) для городской КНС на сумму 454 180,91 руб. Оплачены муниципальный контракт на капитальный ремонт водопроводной сети  по ул. Машиностроителей на сумму 5 733 364,27 руб.; ремонт участка теплосети от ул.К-Либкнехта от ТП-1004 до ул.К-Либкнехта,161 на сумму 51 316,5 руб.выполнены работы по техническому обследованию объектов водоснабжения и водоотведения на сумму 199 980 руб., оплачены выполненные  работы по разработке раздела ТКР для капитального  ремонта сетей водоснабжения и водоотведения на сумму 220 000 руб.</t>
  </si>
  <si>
    <t>Оплачены лабораторные исследования воды в источниках нецентрализованного водоснабжения и в скважине сопочного месторождения на сумму 63 705,71 руб., в рамках празднования Дня города проведен конкурс "Лучший дом, подъезд, двор, клумба" (призовые сертификаты на сумму 8 500 руб.). Приобретены материалы для ремонта нецентрализованных источников водоснабжения на сумму 22 350 руб., оплачены работы по ликвидации колодца по ул. Грушина, 139 на сумму 13 887,27 руб., оплачены услуги типографии по изготовлению листовок на сумму 6 750 руб.</t>
  </si>
  <si>
    <t>Работы выполнены и оплачены полностью</t>
  </si>
  <si>
    <t>В рамках данного мероприятия осуществляется обеспечение текущей деятельности Единой дежурно-диспетчерской службы 112</t>
  </si>
  <si>
    <t>В рамках указанной подпрограммы осуществляется текущее содержание гидротехнического сооружения «Верхне-Туринский гидроузел», а также мероприятия по разработке проектно-сметной документации на капитальный ремонт гидроузла (сумма муниципального контракта - 3 970 тыс. рублей, работы в отчетном периоде не выполнены в связи с нарушением подрядчиком обязательств по заключенному контракту)</t>
  </si>
  <si>
    <t>Оплачены частично выполненные работы по капитальному  ремонту автомобильной дороги по ул.Гробова от ул.Иканина до ул.8 Марта. Контракт находится в стадии исполнения, промежуточные расчеты выполняются на основании актов выполненных работ КС-2, КС-3. Работы по контракту продолжатся в 2019 году</t>
  </si>
  <si>
    <t>За отчетный период произведены расходы на разработку ПСД на капитальный  ремонт автомобильной дороги по ул.Гробова от ул.Иканина до ул.8Марта в сумме 865 000 руб.; работы по устройству тротуара по ул.К.Маркса(от храма до городского кладбища) в сумме 5 105 368 руб.; предоставлена целевая субсидия МБУ "Благоустройство" на выполнение работ по устройству ограждений пешеходных переходов в сумме 1 167 763 руб.</t>
  </si>
  <si>
    <t xml:space="preserve">Приобретены светодиодные светофоры на сумму 67500 руб. для оборудования пешеходных переходов, оплачены услуги по установке светофоров на 131 100 руб. Оплачены выполненные работы по  отсыпке городских дорог щебнем на сумму 2 897 024,47 руб. Приобретен щебень для отсыпки дорог на сумму 108 350 руб., оплачены транспортные услуги по доставке и установке трубы для дренажной канавы в сумме 3250 руб. Предоставлены субсидии на финансовое обеспечение муниципального задания МБУ "Благоустройство" в сумме 3 477 642,44 руб., предоставлены субсидии на иные цели в сумме 1 990 448 руб. За счет субсидий на иные цели приобретен трактор на сумму 1 600 000 руб., запчасти для грейдера на сумму 249 900 руб., косилка навесная для трактора на сумму 140 548 руб. </t>
  </si>
  <si>
    <r>
      <t>Произведены расходы по опиловке тополей на сумму 253 588,03 руб., приобретены указатели на сумму 23400 руб, перечислена субсидия на выполнение муниципального задания МБУ "Благоустройство" в  сумме 2 306 957,63 руб., перечислены целевые субсидии МБУ "Благоустройство" в сумме 392 836,36</t>
    </r>
    <r>
      <rPr>
        <sz val="10"/>
        <color rgb="FFFF0000"/>
        <rFont val="Times New Roman"/>
        <family val="1"/>
        <charset val="204"/>
      </rPr>
      <t xml:space="preserve"> </t>
    </r>
    <r>
      <rPr>
        <sz val="10"/>
        <rFont val="Times New Roman"/>
        <family val="1"/>
        <charset val="204"/>
      </rPr>
      <t xml:space="preserve">руб. </t>
    </r>
    <r>
      <rPr>
        <i/>
        <sz val="10"/>
        <rFont val="Times New Roman"/>
        <family val="1"/>
        <charset val="204"/>
      </rPr>
      <t>(за счет данных субсидий приобретены триммер и газонокосилка на сумму 49 460 руб.,песчаная смесь на сумму 168 000 руб.,оплачено устройство клумбы "Верхняя Тура" на сумму 74 000 руб., устройство лестницы на набережную в сумме 25 710 руб., приобретена сетка заборная для дворовой площадки на ул. Лермонтова в сумме 75 666,36 руб.).</t>
    </r>
    <r>
      <rPr>
        <sz val="10"/>
        <rFont val="Times New Roman"/>
        <family val="1"/>
        <charset val="204"/>
      </rPr>
      <t xml:space="preserve"> Кроме того, произведены ремонтные работы на Мемориале славы на сумму 536 502,39 рублей и работы по сносу здания бывшей школы № 15 на сумму 395 000 руб. Также выполнено оргаждение городского кладбища на сумму 407 500 руб. , приобретена бытовка для смотрителя кладбища на сумму 100 900 руб. с учетом доставки, приобретены инструменты и хозяйственные материалы на сумму 11 187,64 руб., произведена отсыпка аллей городского кладбища (с учетом приобретения щебня) на сумму 387 237,2 руб., а также транспортные услуги в сумме 9 160,22 руб.</t>
    </r>
  </si>
  <si>
    <r>
      <rPr>
        <u/>
        <sz val="10"/>
        <rFont val="Times New Roman"/>
        <family val="1"/>
        <charset val="204"/>
      </rPr>
      <t>Детский сад № 11.</t>
    </r>
    <r>
      <rPr>
        <sz val="10"/>
        <rFont val="Times New Roman"/>
        <family val="1"/>
        <charset val="204"/>
      </rPr>
      <t xml:space="preserve"> перечислена целевая субсидия в сумме </t>
    </r>
    <r>
      <rPr>
        <b/>
        <sz val="10"/>
        <rFont val="Times New Roman"/>
        <family val="1"/>
        <charset val="204"/>
      </rPr>
      <t xml:space="preserve">458 675 </t>
    </r>
    <r>
      <rPr>
        <sz val="10"/>
        <rFont val="Times New Roman"/>
        <family val="1"/>
        <charset val="204"/>
      </rPr>
      <t xml:space="preserve">руб., за счет которой приобретены мебель и оборудование  на сумму 115800 руб, произведен ремонт тамбуров на сумму 100 000 руб., устройство прогулочной площадки на сумму 164 762,57 руб., установка противопожарной двери в сумме 28 000 руб., приобретены кроватки  и ванна моечная на сумму 31 440 руб. и приобретены жалюзи на сумму 6800 руб., установлена межкомнатная дверь на сумму 11 872,43 руб.                                                                         </t>
    </r>
    <r>
      <rPr>
        <u/>
        <sz val="10"/>
        <rFont val="Times New Roman"/>
        <family val="1"/>
        <charset val="204"/>
      </rPr>
      <t xml:space="preserve">Детский сад № 12. </t>
    </r>
    <r>
      <rPr>
        <sz val="10"/>
        <rFont val="Times New Roman"/>
        <family val="1"/>
        <charset val="204"/>
      </rPr>
      <t xml:space="preserve"> перечислена целевая субсидия в сумме   </t>
    </r>
    <r>
      <rPr>
        <b/>
        <sz val="10"/>
        <rFont val="Times New Roman"/>
        <family val="1"/>
        <charset val="204"/>
      </rPr>
      <t>1 637 739</t>
    </r>
    <r>
      <rPr>
        <sz val="10"/>
        <rFont val="Times New Roman"/>
        <family val="1"/>
        <charset val="204"/>
      </rPr>
      <t xml:space="preserve"> рублей, за счет которой произведен ремонт кровли в сумме 980 000 рублей, монтаж системы водоподготовки в сумме 238 000 рублей, ремонт пола в сумме 124 300 рублей, приобретены мебель и мягкий инвентарь на сумму 295 439 руб.                                                        </t>
    </r>
    <r>
      <rPr>
        <u/>
        <sz val="10"/>
        <rFont val="Times New Roman"/>
        <family val="1"/>
        <charset val="204"/>
      </rPr>
      <t xml:space="preserve">Детский сад № 35. </t>
    </r>
    <r>
      <rPr>
        <sz val="10"/>
        <rFont val="Times New Roman"/>
        <family val="1"/>
        <charset val="204"/>
      </rPr>
      <t xml:space="preserve"> Перечислена целевая субсидия в сумме</t>
    </r>
    <r>
      <rPr>
        <b/>
        <sz val="10"/>
        <rFont val="Times New Roman"/>
        <family val="1"/>
        <charset val="204"/>
      </rPr>
      <t xml:space="preserve"> 878 312</t>
    </r>
    <r>
      <rPr>
        <sz val="10"/>
        <rFont val="Times New Roman"/>
        <family val="1"/>
        <charset val="204"/>
      </rPr>
      <t xml:space="preserve"> рублей, за счет которой произведен ремонт кровли на верандах в сумме 263 344,88 руб., ремонт пола на верандах в сумме 492 442,12 руб, ремонт пола в пищеблоке в сумме 122 525 руб.                             </t>
    </r>
    <r>
      <rPr>
        <u/>
        <sz val="10"/>
        <rFont val="Times New Roman"/>
        <family val="1"/>
        <charset val="204"/>
      </rPr>
      <t xml:space="preserve">Детский сад № 47. </t>
    </r>
    <r>
      <rPr>
        <sz val="10"/>
        <rFont val="Times New Roman"/>
        <family val="1"/>
        <charset val="204"/>
      </rPr>
      <t xml:space="preserve"> Перечислена целевая субсидия в сумме </t>
    </r>
    <r>
      <rPr>
        <b/>
        <sz val="10"/>
        <rFont val="Times New Roman"/>
        <family val="1"/>
        <charset val="204"/>
      </rPr>
      <t>1 178 745</t>
    </r>
    <r>
      <rPr>
        <sz val="10"/>
        <rFont val="Times New Roman"/>
        <family val="1"/>
        <charset val="204"/>
      </rPr>
      <t xml:space="preserve"> руб, за счет которой произведено устройство прогулочных площадок на сумму 743 121,27 руб., приобретены кроватки на сумму 120 000 руб. и оборудование для кухни на сумму 133 979 руб, установлена входная алюминиевая группа на сумму 42 644,73 руб. и приобретен ж/б блок для укрепления забора на сумму 76 200 руб. оплачены выполненные работы по ремонту пола в группе  в сумме 62 800 руб.</t>
    </r>
  </si>
  <si>
    <t>Произведена оплата за подключение общеобразовательных организаций к федеральной информационной системе "Федеральный реестр сведений о документах об образовании и (или) о квалификации, документах об обучении" 99980 руб. на две школы. Кроме того,оплачен ремонт отопления в подвале школы № 19 в сумме 329 273 руб за счет целевой субсидии; оплачен ремонт фасада школы № 14 в сумме 225 915 руб, выполнена отмостка здания школы № 14 на сумму 199 000 руб., приобретена мебель в столовую школы № 14 на сумму 111 762,16 руб.</t>
  </si>
  <si>
    <t>В отчетном периоде текущего года проведены следующие мероприятия: Встреча ветеранов локальных войн, "Лыжня России", "Аты-баты, мы солдаты", Масленичное гуляние, программа, посвященная Международному женскому дню, Бал православных школ, "Библионочь", фестиваль национальных культур, Митинг, посвященный 9 мая, Вручение медалей к 100-летию пограничных войск, День защиты детей, Сабан-Туй, День молодежи, День памяти и скорби, народные гуляния в честь Дня семьи, любви и верности, мероприятия в  рамках празднования Дня города, а также в рамках празднования Дня пожилого человека, День Матери, 100 лет ВЛКСМ, новогодние мероприятия (вместе со строительством и открытием снежного городка)</t>
  </si>
  <si>
    <r>
      <rPr>
        <u/>
        <sz val="10"/>
        <rFont val="Times New Roman"/>
        <family val="1"/>
        <charset val="204"/>
      </rPr>
      <t xml:space="preserve">МБУК "Библиотека им.Ф.Ф.Павленкова": </t>
    </r>
    <r>
      <rPr>
        <sz val="10"/>
        <rFont val="Times New Roman"/>
        <family val="1"/>
        <charset val="204"/>
      </rPr>
      <t xml:space="preserve">перечислена целевая субсидия в сумме </t>
    </r>
    <r>
      <rPr>
        <b/>
        <sz val="10"/>
        <rFont val="Times New Roman"/>
        <family val="1"/>
        <charset val="204"/>
      </rPr>
      <t xml:space="preserve">174 538 </t>
    </r>
    <r>
      <rPr>
        <sz val="10"/>
        <rFont val="Times New Roman"/>
        <family val="1"/>
        <charset val="204"/>
      </rPr>
      <t xml:space="preserve">руб., за счет которой произведена замена окна в книгохранилище на 49500 руб., приобретена мебель на сумму 43 858 руб.,  установлена противопожарная дверь в сумме 14000 руб. и приобретено оборудование на сумму 67180 руб. </t>
    </r>
    <r>
      <rPr>
        <u/>
        <sz val="10"/>
        <rFont val="Times New Roman"/>
        <family val="1"/>
        <charset val="204"/>
      </rPr>
      <t>МБУК КВЦ "КульТУРА":</t>
    </r>
    <r>
      <rPr>
        <sz val="10"/>
        <rFont val="Times New Roman"/>
        <family val="1"/>
        <charset val="204"/>
      </rPr>
      <t xml:space="preserve"> перечислена целевая субсидия в сумме </t>
    </r>
    <r>
      <rPr>
        <b/>
        <sz val="10"/>
        <rFont val="Times New Roman"/>
        <family val="1"/>
        <charset val="204"/>
      </rPr>
      <t xml:space="preserve">570 406 </t>
    </r>
    <r>
      <rPr>
        <sz val="10"/>
        <rFont val="Times New Roman"/>
        <family val="1"/>
        <charset val="204"/>
      </rPr>
      <t>руб, за счет которой произведена оплата за техническое обследование здания на сумму 50000 руб., приобретено оборудование для кинопоказов на сумму 154206 руб, произведен ремонт парапетов на сумму 145 974,2 руб и произведена оплата за ремонт фойе в  сумме 220 225,8 руб.</t>
    </r>
  </si>
  <si>
    <t>Приобретена мебель и оборудование  для медицинского кабинета ДЮСШ за счет субсидии на иные цели, предоставленной учреждению.</t>
  </si>
  <si>
    <t>Предоставлены субсидии на финансовое обеспечение выполнения муниципального задания в области физкультуры и спорта</t>
  </si>
  <si>
    <t>Предоставлены субсидии на финансовое обеспечение выполнения муниципального задания для ДЮСШ в области дополнительного образования</t>
  </si>
  <si>
    <t>За счет субсидий на иные цели приобретена форма морских пехотинцев на сумму 150 889,25 руб, автоматы на сумму 60000 руб, стулья на сумму 23550 руб., проведена экспертиза технического состояния пристроя ВПК "Мужество" в сумме 40000 руб., оплачены выполненные работы по устройству медкабинета в сумме 150531,5 руб., оплачены услуги по разработке рабочей документации  для проведения капитального ремонта здания ВПК "Мужество" в сумме  99 800 руб. и приобретена мебель  в сумме 75 775,2 руб.</t>
  </si>
  <si>
    <t>Приобретена радиосистема для проведения мероприятий</t>
  </si>
  <si>
    <t>Приобретен аналоговый микшерский пульт для проведения мероприятий</t>
  </si>
  <si>
    <t>Для проведения военно-спортивных игр приобретены пистолет учебный Макаров (Р-ПМ) на сумму 20 000 руб. , призы на сумму 10 900 руб. и оплачены услуги по проведению лекций для участников игр на сумму 9 100 руб.</t>
  </si>
  <si>
    <t xml:space="preserve">Расходы по организации и проведению военно-спортивной игры "Зарница" : питание участников, наградная атрибутика, канцелярские товары </t>
  </si>
  <si>
    <t>Предусмотрены бюджетные ассигнования для оплаты расходов, связанных с участием в военно-спортивных играх на условиях софинансирования из областного и местного бюджетов, но так как ВПК Мужество принимало участие в подобных мероприятиях в начале отчетного года, а субсидии из областного бюджета поступили в конце отчетного года, произвести расходы не представилось возможным.</t>
  </si>
  <si>
    <t>В рамках реализации проекта приобретено оборудование для МБОУ ДОД "Центр внешкольной работы по военно-патриотическому воспитанию "Мужество" в общей сумме 1 миллион рублей:  корт с сетчатым ограждением на сумму 595 000 руб. , покрытие борцовское на сумму 25 996 руб, покрытие модульное для тренажерного зала на сумму 49 800 руб., силовой тренажер на сумму 87 000 руб., учебные автоматы Калашникова (5 шт) с патронами на сумму 92 500 руб.,зацитное снаряжение для занятий армейским рукопашным боем на сумму 42 500 руб, компьютерное оборудование на сумму 56 570 руб.,музыкальный центр на сумму 18 490 руб., а также гантели, грифы для штанги и диски для занятий тяжелой атлетикой на сумму  32 144 руб.</t>
  </si>
  <si>
    <t>Предусмотрены бюджетные ассигнования на условиях софинансирования из областного и местного бюджетов. Проведены следующие мероприятия: семинар  "Управление межэтническими и межконфессиональными отношениями" на сумму 99 800 руб.,  круглый стол на тему "Явления терроризма и экстремизма в современном мире"на сумму 10 000 руб.,конкурс рисунков "Мы за мир" на сумму 3 000 руб.,молодежный квест "Мы против террора" на сумму 10 000 руб.,акция "Вместе против террора" на сумму 5 000 руб.,тренинг для молодежи о правилах поведения во время террористических актов "Эффект толпы" на сумму 4 000 руб.,, приобретены информационные стенды для учреждений в количестве 10 штук на сумму 50 000 руб.,а также футболки и бейсболки (по 15 штук) молодежному  активу для проведения мероприятий на сумму 18 000 руб.</t>
  </si>
  <si>
    <t xml:space="preserve">Отражены бюджетные ассигнования и расходы в части  предоставления субсидий на иные цели в рамках реализации указанного проекта инициативного бюджетирования. Соглашение на предоставление межбюджетных трансфертов из областного бюджета заключено 18.12.2017г, расходы прооизведены в полном объеме. Для отделения «Хоккей» были приобретены : шкафы для раздевалок , ворота для хоккея, табло для хоккея, станок для заточки коньков, аппаратура для проведения мероприятий , сетка на хоккейные ворота.Для отделения « Бокс» были приобретены: мешки боксерские, тренажеры,наборы гантелей, штанги,диски бамперные. Для отделения «Лыжные гонки» были приобретены : Снегоход «Буран», 
станок для подготовки лыж, утюг лыжный, лыжероллеры, тренажеры, борона для прокладки лыжни.
</t>
  </si>
  <si>
    <t>Произведены расходы по предоставлению социальных выплат 4 молодым семьям на приобретение жилья (мероприятия 2018 года за счет средств федерального, областного и местного бюджетов).</t>
  </si>
  <si>
    <t>Проведена акция по профилактике наркомании "Краски жизни", расходы составили 8 928 руб. (подарочные сертификаты, канцтовары для проведения акции). Также проведено мероприятие "Красный, желтый, зеленый" для профилактики правонарушений, расходы составили  2 100 руб. (приобретены воздушные шары, ленты, упаковочная бумага для оформления). Проведена интеллектуальная игра по правилам дорожного движения на сумму 3 195 руб. (приобретены продукты для чаепития); проведен День толерантности (расходы составили 20 000 руб., приобретены подарочные сертификаты); проведена игровая программа "Путешествие в страну Светофорию" на сумму 15 777 руб. (приобретены подарочные сертификаты и шоколад).</t>
  </si>
  <si>
    <t>Приобретены подарочные сертификаты для проведения мероприятия по профилактике распространения ВИЧ-инфекции на 7000 руб. и бумага для осуществления работы в данном направлении на 490 руб. Проведена викторина "Мы против СПИДа. Молодежи не все равно" на сумму 1670 руб (приобретены значки и фоторамки для награждения), а также ситуационная игра "В чем проблема" на сумму 10 840 руб. (приобретены подарочные сертификаты, конфеты и шоколад).</t>
  </si>
  <si>
    <t>Оплачены услуги по проведению экспертизы сметной документации "Комплексное благоустройство дворовой территории Мира 1а" на сумму 18 880 руб.,, а  также работы по комплексному  благоустройству указанного объекта вне рамок софинанситрования расходов из федерального, областного и местного бюджетов :  отсыпка хозяйственной площадки 99 908,13 руб, устройство пешеходной дорожки 95 418,21 руб.,отсыпка территории до проезжей части 47 446,9 руб.</t>
  </si>
  <si>
    <t xml:space="preserve">Оплата работ по комплексному благоустройству дворовой территории Мира 1а за счет средств населения </t>
  </si>
  <si>
    <t>Оплата работ по комплексному благоустройству дворовой территории Мира 1а за счет средств федерального, областного и местного бюджетов  в рамках софинансирования расходов</t>
  </si>
  <si>
    <t>Бюджетные ассигнования на комплексное благоустройство набережной Верхне-Туринского водохранилища. Расходы в данном направлении в отчетном году не производились, выполнение работ предусмотрено в 2019 году, срок окончания контракта -  не позднее 31 декабря 2019 года.</t>
  </si>
  <si>
    <t>Оплата работ по комплексному благоустройству общественной территории Парк Молодоженов за счет средств федерального, областного и местного бюджетов  в рамках софинансирования расходов</t>
  </si>
  <si>
    <t>Произведена оплата за экспертизу сметной документации на "Комплексное благоустройство общественной территории "Парк Молодоженов" в сумме 56 123 руб.,  и за экспертизу сметной  документации "Комплексное благоустройство набережной В.Туринского водохранилища" в сумме 99 990 руб.</t>
  </si>
  <si>
    <r>
      <rPr>
        <b/>
        <i/>
        <sz val="10"/>
        <color rgb="FF000000"/>
        <rFont val="Times New Roman"/>
        <family val="1"/>
        <charset val="204"/>
      </rPr>
      <t xml:space="preserve">Парк Молодоженов.   </t>
    </r>
    <r>
      <rPr>
        <sz val="10"/>
        <color rgb="FF000000"/>
        <rFont val="Times New Roman"/>
        <family val="1"/>
        <charset val="204"/>
      </rPr>
      <t xml:space="preserve">                                                                                                                                1) оплата за разработку ПСД 283000 руб.;                                                                                            2) научные исследования и выполнение научно-технической документации  90116 руб.;                                                                                                                               3) услуги за экспертизу сметной док-ции 97589 руб.;                                                                       4) выполненные работы по комплексному благоустройству Парка Молодоженов за счет средств местного бюджета (дополнительные работы) 667 406 руб.                                                 5)  композиционная панель для парка Молодоженов (с учетом расходов на монтаж) 116 913,60  руб.                                                                                                                                                   6) оплата выполненных работ о комплексному благоустройству вне рамок софинансирования расходов  1 102 621,86 руб.                                                                                                                                      </t>
    </r>
    <r>
      <rPr>
        <b/>
        <i/>
        <sz val="10"/>
        <color rgb="FF000000"/>
        <rFont val="Times New Roman"/>
        <family val="1"/>
        <charset val="204"/>
      </rPr>
      <t>Комплексное благоустройство набережной.</t>
    </r>
    <r>
      <rPr>
        <sz val="10"/>
        <color rgb="FF000000"/>
        <rFont val="Times New Roman"/>
        <family val="1"/>
        <charset val="204"/>
      </rPr>
      <t xml:space="preserve">                                                                             1)оплата за научные исследования и выполнение научно-технической документации по теме "Концепция развития территории и застройки участка "Набережная" 235500 руб.;                                                                                                                            2) инженерно-геодезические исследования         45000 руб;                                                     3)инженерно-геологические исследования  80 000 руб.;                                                       4)обследование набережной 99 900 руб.руб.;                                                                                       5)фото- и видеоуслуги 11144 руб.                                                                                                           6) разработка ПСД 1 046 468,54 руб.                                                                                                          </t>
    </r>
    <r>
      <rPr>
        <b/>
        <i/>
        <sz val="10"/>
        <color rgb="FF000000"/>
        <rFont val="Times New Roman"/>
        <family val="1"/>
        <charset val="204"/>
      </rPr>
      <t xml:space="preserve">Парк здоровья по ул. Лермонтова         </t>
    </r>
    <r>
      <rPr>
        <sz val="10"/>
        <color rgb="FF000000"/>
        <rFont val="Times New Roman"/>
        <family val="1"/>
        <charset val="204"/>
      </rPr>
      <t xml:space="preserve">                                                                                                1) оплата за азработку эскизного проекта 99 000 руб.</t>
    </r>
  </si>
  <si>
    <t>Произведен и оплачен ремонт тамбура в сумме          335 136,32 руб., а также ремонт системы холодного водоснабжения на сумму 13 496,68 руб. в здании по ул. Володарского, 35 (музыкальное отделение ДШИ)</t>
  </si>
  <si>
    <t>Произведена оплата за подключение общеобразовательных организаций к федеральной информационной системе "Федеральный реестр сведений о документах об образовании и (или) о квалификации, документах об обучении" 99980 руб. на две школы. Кроме того,оплачен ремонт отопления в подвале школы № 19 в сумме 329273 руб. и установка системы видеонаблюдения в сумме 40 010 руб. за счет целевой субсидии; оплачен ремонт фасада школы № 14 в сумме 225 915 руб., выполнена отмостка здания школы № 14 на сумму 199 000 руб., приобретена мебель в столовую школы № 14 на сумму 111 762,16 руб.</t>
  </si>
</sst>
</file>

<file path=xl/styles.xml><?xml version="1.0" encoding="utf-8"?>
<styleSheet xmlns="http://schemas.openxmlformats.org/spreadsheetml/2006/main">
  <numFmts count="2">
    <numFmt numFmtId="43" formatCode="_-* #,##0.00_р_._-;\-* #,##0.00_р_._-;_-* &quot;-&quot;??_р_._-;_-@_-"/>
    <numFmt numFmtId="164" formatCode="0.0"/>
  </numFmts>
  <fonts count="29">
    <font>
      <sz val="11"/>
      <name val="Calibri"/>
      <family val="2"/>
      <scheme val="minor"/>
    </font>
    <font>
      <sz val="10"/>
      <color rgb="FF000000"/>
      <name val="Arial Cyr"/>
    </font>
    <font>
      <b/>
      <sz val="12"/>
      <color rgb="FF000000"/>
      <name val="Arial Cyr"/>
    </font>
    <font>
      <b/>
      <sz val="10"/>
      <color rgb="FF000000"/>
      <name val="Arial CYR"/>
    </font>
    <font>
      <sz val="10"/>
      <color rgb="FF000000"/>
      <name val="Arial Cyr"/>
    </font>
    <font>
      <sz val="11"/>
      <name val="Calibri"/>
      <family val="2"/>
      <scheme val="minor"/>
    </font>
    <font>
      <sz val="10"/>
      <name val="Arial Cyr"/>
      <charset val="204"/>
    </font>
    <font>
      <sz val="10"/>
      <name val="Times New Roman"/>
      <family val="1"/>
      <charset val="204"/>
    </font>
    <font>
      <sz val="10"/>
      <color indexed="8"/>
      <name val="Times New Roman"/>
      <family val="1"/>
      <charset val="204"/>
    </font>
    <font>
      <b/>
      <sz val="12"/>
      <color indexed="8"/>
      <name val="Times New Roman"/>
      <family val="1"/>
      <charset val="204"/>
    </font>
    <font>
      <sz val="10"/>
      <color rgb="FF000000"/>
      <name val="Arial Cyr"/>
      <family val="2"/>
    </font>
    <font>
      <b/>
      <sz val="12"/>
      <color rgb="FF000000"/>
      <name val="Arial Cyr"/>
      <family val="2"/>
    </font>
    <font>
      <b/>
      <sz val="10"/>
      <color rgb="FF000000"/>
      <name val="Arial CYR"/>
      <family val="2"/>
    </font>
    <font>
      <sz val="11"/>
      <name val="Calibri"/>
      <family val="2"/>
    </font>
    <font>
      <sz val="10"/>
      <color rgb="FF000000"/>
      <name val="Times New Roman"/>
      <family val="1"/>
      <charset val="204"/>
    </font>
    <font>
      <b/>
      <sz val="10"/>
      <color rgb="FF000000"/>
      <name val="Times New Roman"/>
      <family val="1"/>
      <charset val="204"/>
    </font>
    <font>
      <b/>
      <i/>
      <sz val="10"/>
      <name val="Times New Roman"/>
      <family val="1"/>
      <charset val="204"/>
    </font>
    <font>
      <b/>
      <sz val="10"/>
      <name val="Times New Roman"/>
      <family val="1"/>
      <charset val="204"/>
    </font>
    <font>
      <sz val="11"/>
      <name val="Times New Roman"/>
      <family val="1"/>
      <charset val="204"/>
    </font>
    <font>
      <sz val="8"/>
      <name val="Times New Roman"/>
      <family val="1"/>
      <charset val="204"/>
    </font>
    <font>
      <sz val="8"/>
      <color rgb="FF000000"/>
      <name val="Times New Roman"/>
      <family val="1"/>
      <charset val="204"/>
    </font>
    <font>
      <sz val="8"/>
      <color indexed="8"/>
      <name val="Times New Roman"/>
      <family val="1"/>
      <charset val="204"/>
    </font>
    <font>
      <b/>
      <sz val="11"/>
      <name val="Times New Roman"/>
      <family val="1"/>
      <charset val="204"/>
    </font>
    <font>
      <sz val="10"/>
      <color rgb="FFFF0000"/>
      <name val="Times New Roman"/>
      <family val="1"/>
      <charset val="204"/>
    </font>
    <font>
      <u/>
      <sz val="10"/>
      <name val="Times New Roman"/>
      <family val="1"/>
      <charset val="204"/>
    </font>
    <font>
      <i/>
      <sz val="10"/>
      <name val="Times New Roman"/>
      <family val="1"/>
      <charset val="204"/>
    </font>
    <font>
      <sz val="12"/>
      <color rgb="FF000000"/>
      <name val="Times New Roman"/>
      <family val="1"/>
      <charset val="204"/>
    </font>
    <font>
      <b/>
      <sz val="12"/>
      <color rgb="FF000000"/>
      <name val="Times New Roman"/>
      <family val="1"/>
      <charset val="204"/>
    </font>
    <font>
      <b/>
      <i/>
      <sz val="10"/>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2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s>
  <cellStyleXfs count="27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49"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5" fillId="0" borderId="0"/>
    <xf numFmtId="0" fontId="5" fillId="0" borderId="0"/>
    <xf numFmtId="0" fontId="5" fillId="0" borderId="0"/>
    <xf numFmtId="0" fontId="4" fillId="0" borderId="1"/>
    <xf numFmtId="0" fontId="4" fillId="0" borderId="1"/>
    <xf numFmtId="0" fontId="1" fillId="4" borderId="1"/>
    <xf numFmtId="0" fontId="1" fillId="4" borderId="3"/>
    <xf numFmtId="0" fontId="1" fillId="4" borderId="4"/>
    <xf numFmtId="49"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4" borderId="4">
      <alignment shrinkToFit="1"/>
    </xf>
    <xf numFmtId="0" fontId="1" fillId="4" borderId="5"/>
    <xf numFmtId="0" fontId="1" fillId="4" borderId="4">
      <alignment horizontal="center"/>
    </xf>
    <xf numFmtId="0" fontId="1" fillId="4" borderId="4">
      <alignment horizontal="left"/>
    </xf>
    <xf numFmtId="0" fontId="1" fillId="4" borderId="5">
      <alignment horizontal="center"/>
    </xf>
    <xf numFmtId="0" fontId="1" fillId="4" borderId="5">
      <alignment horizontal="left"/>
    </xf>
    <xf numFmtId="0" fontId="6" fillId="0" borderId="1"/>
    <xf numFmtId="43" fontId="6" fillId="0" borderId="1" applyFont="0" applyFill="0" applyBorder="0" applyAlignment="0" applyProtection="0"/>
    <xf numFmtId="0" fontId="10" fillId="0" borderId="1">
      <alignment wrapText="1"/>
    </xf>
    <xf numFmtId="0" fontId="10" fillId="0" borderId="1"/>
    <xf numFmtId="0" fontId="11" fillId="0" borderId="1">
      <alignment horizontal="center" wrapText="1"/>
    </xf>
    <xf numFmtId="0" fontId="11" fillId="0" borderId="1">
      <alignment horizontal="center"/>
    </xf>
    <xf numFmtId="0" fontId="10" fillId="0" borderId="1">
      <alignment horizontal="right"/>
    </xf>
    <xf numFmtId="0" fontId="10" fillId="0" borderId="2">
      <alignment horizontal="center" vertical="center" wrapText="1"/>
    </xf>
    <xf numFmtId="49" fontId="10" fillId="0" borderId="2">
      <alignment horizontal="center" vertical="top" shrinkToFit="1"/>
    </xf>
    <xf numFmtId="0" fontId="12" fillId="0" borderId="2">
      <alignment horizontal="left"/>
    </xf>
    <xf numFmtId="4" fontId="12" fillId="3" borderId="2">
      <alignment horizontal="right" vertical="top" shrinkToFit="1"/>
    </xf>
    <xf numFmtId="10" fontId="12" fillId="3" borderId="2">
      <alignment horizontal="right" vertical="top" shrinkToFit="1"/>
    </xf>
    <xf numFmtId="0" fontId="10" fillId="0" borderId="1">
      <alignment horizontal="left" wrapText="1"/>
    </xf>
    <xf numFmtId="0" fontId="12" fillId="0" borderId="2">
      <alignment vertical="top" wrapText="1"/>
    </xf>
    <xf numFmtId="4" fontId="12" fillId="2" borderId="2">
      <alignment horizontal="right" vertical="top" shrinkToFit="1"/>
    </xf>
    <xf numFmtId="10" fontId="12" fillId="2" borderId="2">
      <alignment horizontal="right" vertical="top" shrinkToFit="1"/>
    </xf>
    <xf numFmtId="0" fontId="5" fillId="0" borderId="1"/>
    <xf numFmtId="0" fontId="5" fillId="0" borderId="1"/>
    <xf numFmtId="0" fontId="10" fillId="0" borderId="1"/>
    <xf numFmtId="0" fontId="10" fillId="0" borderId="1"/>
    <xf numFmtId="0" fontId="5" fillId="0" borderId="1"/>
    <xf numFmtId="0" fontId="10" fillId="4" borderId="1"/>
    <xf numFmtId="0" fontId="10" fillId="4" borderId="3"/>
    <xf numFmtId="0" fontId="10" fillId="4" borderId="4"/>
    <xf numFmtId="49" fontId="10" fillId="0" borderId="2">
      <alignment horizontal="left" vertical="top" wrapText="1" indent="2"/>
    </xf>
    <xf numFmtId="4" fontId="10" fillId="0" borderId="2">
      <alignment horizontal="right" vertical="top" shrinkToFit="1"/>
    </xf>
    <xf numFmtId="10" fontId="10" fillId="0" borderId="2">
      <alignment horizontal="right" vertical="top" shrinkToFit="1"/>
    </xf>
    <xf numFmtId="0" fontId="10" fillId="4" borderId="4">
      <alignment shrinkToFit="1"/>
    </xf>
    <xf numFmtId="0" fontId="10" fillId="4" borderId="5"/>
    <xf numFmtId="0" fontId="10" fillId="4" borderId="4">
      <alignment horizontal="center"/>
    </xf>
    <xf numFmtId="0" fontId="10" fillId="4" borderId="4">
      <alignment horizontal="left"/>
    </xf>
    <xf numFmtId="0" fontId="10" fillId="4" borderId="5">
      <alignment horizontal="center"/>
    </xf>
    <xf numFmtId="0" fontId="10" fillId="4" borderId="5">
      <alignment horizontal="left"/>
    </xf>
    <xf numFmtId="0" fontId="6" fillId="0" borderId="1"/>
    <xf numFmtId="0" fontId="10" fillId="0" borderId="1">
      <alignment wrapText="1"/>
    </xf>
    <xf numFmtId="0" fontId="10" fillId="0" borderId="1"/>
    <xf numFmtId="0" fontId="11" fillId="0" borderId="1">
      <alignment horizontal="center" wrapText="1"/>
    </xf>
    <xf numFmtId="0" fontId="11" fillId="0" borderId="1">
      <alignment horizontal="center"/>
    </xf>
    <xf numFmtId="0" fontId="10" fillId="0" borderId="1">
      <alignment horizontal="right"/>
    </xf>
    <xf numFmtId="0" fontId="10" fillId="0" borderId="2">
      <alignment horizontal="center" vertical="center" wrapText="1"/>
    </xf>
    <xf numFmtId="49" fontId="10" fillId="0" borderId="2">
      <alignment horizontal="center" vertical="top" shrinkToFit="1"/>
    </xf>
    <xf numFmtId="0" fontId="12" fillId="0" borderId="2">
      <alignment horizontal="left"/>
    </xf>
    <xf numFmtId="4" fontId="12" fillId="3" borderId="2">
      <alignment horizontal="right" vertical="top" shrinkToFit="1"/>
    </xf>
    <xf numFmtId="10" fontId="12" fillId="3" borderId="2">
      <alignment horizontal="right" vertical="top" shrinkToFit="1"/>
    </xf>
    <xf numFmtId="0" fontId="10" fillId="0" borderId="1">
      <alignment horizontal="left" wrapText="1"/>
    </xf>
    <xf numFmtId="0" fontId="12" fillId="0" borderId="2">
      <alignment vertical="top" wrapText="1"/>
    </xf>
    <xf numFmtId="4" fontId="12" fillId="2" borderId="2">
      <alignment horizontal="right" vertical="top" shrinkToFit="1"/>
    </xf>
    <xf numFmtId="10" fontId="12" fillId="2" borderId="2">
      <alignment horizontal="right" vertical="top" shrinkToFit="1"/>
    </xf>
    <xf numFmtId="0" fontId="5" fillId="0" borderId="1"/>
    <xf numFmtId="0" fontId="5" fillId="0" borderId="1"/>
    <xf numFmtId="0" fontId="10" fillId="0" borderId="1"/>
    <xf numFmtId="0" fontId="10" fillId="0" borderId="1"/>
    <xf numFmtId="0" fontId="5" fillId="0" borderId="1"/>
    <xf numFmtId="0" fontId="10" fillId="4" borderId="1"/>
    <xf numFmtId="0" fontId="10" fillId="4" borderId="3"/>
    <xf numFmtId="0" fontId="10" fillId="4" borderId="4"/>
    <xf numFmtId="49" fontId="10" fillId="0" borderId="2">
      <alignment horizontal="left" vertical="top" wrapText="1" indent="2"/>
    </xf>
    <xf numFmtId="4" fontId="10" fillId="0" borderId="2">
      <alignment horizontal="right" vertical="top" shrinkToFit="1"/>
    </xf>
    <xf numFmtId="10" fontId="10" fillId="0" borderId="2">
      <alignment horizontal="right" vertical="top" shrinkToFit="1"/>
    </xf>
    <xf numFmtId="0" fontId="10" fillId="4" borderId="4">
      <alignment shrinkToFit="1"/>
    </xf>
    <xf numFmtId="0" fontId="10" fillId="4" borderId="5"/>
    <xf numFmtId="0" fontId="10" fillId="4" borderId="4">
      <alignment horizontal="center"/>
    </xf>
    <xf numFmtId="0" fontId="10" fillId="4" borderId="4">
      <alignment horizontal="left"/>
    </xf>
    <xf numFmtId="0" fontId="10" fillId="4" borderId="5">
      <alignment horizontal="center"/>
    </xf>
    <xf numFmtId="0" fontId="10" fillId="4" borderId="5">
      <alignment horizontal="left"/>
    </xf>
    <xf numFmtId="0" fontId="13" fillId="0" borderId="1"/>
    <xf numFmtId="0" fontId="3" fillId="0" borderId="2">
      <alignment vertical="top" wrapText="1"/>
    </xf>
    <xf numFmtId="49"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0" fontId="5" fillId="0" borderId="1"/>
    <xf numFmtId="0" fontId="5" fillId="0" borderId="1"/>
    <xf numFmtId="0" fontId="1" fillId="0" borderId="1"/>
    <xf numFmtId="0" fontId="1"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 fillId="0" borderId="2">
      <alignment vertical="top" wrapText="1"/>
    </xf>
    <xf numFmtId="4" fontId="3" fillId="2" borderId="2">
      <alignment horizontal="right" vertical="top" shrinkToFit="1"/>
    </xf>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10" fontId="3" fillId="2" borderId="2">
      <alignment horizontal="right" vertical="top" shrinkToFit="1"/>
    </xf>
    <xf numFmtId="10" fontId="3" fillId="3" borderId="2">
      <alignment horizontal="right" vertical="top" shrinkToFit="1"/>
    </xf>
    <xf numFmtId="0" fontId="1" fillId="0" borderId="1">
      <alignment horizontal="left" wrapText="1"/>
    </xf>
  </cellStyleXfs>
  <cellXfs count="80">
    <xf numFmtId="0" fontId="0" fillId="0" borderId="0" xfId="0"/>
    <xf numFmtId="0" fontId="7" fillId="5" borderId="1" xfId="0" applyFont="1" applyFill="1" applyBorder="1" applyAlignment="1">
      <alignment vertical="top"/>
    </xf>
    <xf numFmtId="0" fontId="7" fillId="5" borderId="1" xfId="0" applyFont="1" applyFill="1" applyBorder="1" applyAlignment="1">
      <alignment vertical="top" wrapText="1"/>
    </xf>
    <xf numFmtId="0" fontId="7" fillId="5" borderId="6" xfId="0" applyFont="1" applyFill="1" applyBorder="1" applyAlignment="1" applyProtection="1">
      <alignment vertical="top" wrapText="1"/>
      <protection locked="0"/>
    </xf>
    <xf numFmtId="0" fontId="7" fillId="5" borderId="12" xfId="0" applyFont="1" applyFill="1" applyBorder="1" applyAlignment="1" applyProtection="1">
      <alignment vertical="top" wrapText="1"/>
      <protection locked="0"/>
    </xf>
    <xf numFmtId="0" fontId="7" fillId="5" borderId="14" xfId="0" applyFont="1" applyFill="1" applyBorder="1" applyAlignment="1" applyProtection="1">
      <alignment horizontal="left" vertical="top" wrapText="1"/>
      <protection locked="0"/>
    </xf>
    <xf numFmtId="0" fontId="7" fillId="5" borderId="6" xfId="0" applyFont="1" applyFill="1" applyBorder="1" applyAlignment="1">
      <alignment vertical="top" wrapText="1"/>
    </xf>
    <xf numFmtId="1" fontId="14" fillId="0" borderId="2" xfId="5" applyNumberFormat="1" applyFont="1" applyBorder="1" applyAlignment="1" applyProtection="1">
      <alignment horizontal="center" vertical="top" shrinkToFit="1"/>
    </xf>
    <xf numFmtId="1" fontId="14" fillId="5" borderId="2" xfId="5" applyNumberFormat="1" applyFont="1" applyFill="1" applyBorder="1" applyAlignment="1" applyProtection="1">
      <alignment horizontal="center" vertical="top" shrinkToFit="1"/>
    </xf>
    <xf numFmtId="4" fontId="15" fillId="5" borderId="2" xfId="7" applyNumberFormat="1" applyFont="1" applyFill="1" applyAlignment="1" applyProtection="1">
      <alignment horizontal="right" vertical="top" shrinkToFit="1"/>
    </xf>
    <xf numFmtId="0" fontId="19" fillId="5" borderId="0" xfId="0" applyFont="1" applyFill="1" applyAlignment="1" applyProtection="1">
      <alignment vertical="top"/>
      <protection locked="0"/>
    </xf>
    <xf numFmtId="0" fontId="18" fillId="5" borderId="0" xfId="0" applyFont="1" applyFill="1" applyAlignment="1" applyProtection="1">
      <alignment vertical="top"/>
      <protection locked="0"/>
    </xf>
    <xf numFmtId="0" fontId="20" fillId="5" borderId="1" xfId="5" applyNumberFormat="1" applyFont="1" applyFill="1" applyAlignment="1" applyProtection="1">
      <alignment horizontal="right" vertical="top"/>
      <protection locked="0"/>
    </xf>
    <xf numFmtId="0" fontId="14" fillId="5" borderId="1" xfId="5" applyFont="1" applyFill="1" applyAlignment="1" applyProtection="1">
      <alignment horizontal="right" vertical="top"/>
      <protection locked="0"/>
    </xf>
    <xf numFmtId="0" fontId="7" fillId="5" borderId="0" xfId="0" applyFont="1" applyFill="1" applyAlignment="1" applyProtection="1">
      <alignment vertical="top"/>
      <protection locked="0"/>
    </xf>
    <xf numFmtId="0" fontId="21" fillId="5" borderId="7" xfId="32" applyFont="1" applyFill="1" applyBorder="1" applyAlignment="1">
      <alignment horizontal="center" vertical="top" wrapText="1"/>
    </xf>
    <xf numFmtId="0" fontId="8" fillId="5" borderId="8" xfId="32" applyFont="1" applyFill="1" applyBorder="1" applyAlignment="1">
      <alignment horizontal="center" vertical="top" wrapText="1"/>
    </xf>
    <xf numFmtId="43" fontId="7" fillId="5" borderId="6" xfId="33" applyFont="1" applyFill="1" applyBorder="1" applyAlignment="1">
      <alignment horizontal="center" vertical="top" wrapText="1"/>
    </xf>
    <xf numFmtId="0" fontId="7" fillId="5" borderId="6" xfId="32" applyFont="1" applyFill="1" applyBorder="1" applyAlignment="1">
      <alignment horizontal="center" vertical="top" wrapText="1"/>
    </xf>
    <xf numFmtId="0" fontId="14" fillId="0" borderId="2" xfId="265" applyNumberFormat="1" applyFont="1" applyAlignment="1" applyProtection="1">
      <alignment vertical="top" wrapText="1"/>
    </xf>
    <xf numFmtId="4" fontId="14" fillId="5" borderId="2" xfId="266" applyFont="1" applyFill="1" applyAlignment="1" applyProtection="1">
      <alignment horizontal="right" vertical="top" shrinkToFit="1"/>
    </xf>
    <xf numFmtId="164" fontId="14" fillId="5" borderId="2" xfId="10" applyNumberFormat="1" applyFont="1" applyFill="1" applyAlignment="1" applyProtection="1">
      <alignment horizontal="right" vertical="top" shrinkToFit="1"/>
    </xf>
    <xf numFmtId="0" fontId="7" fillId="5" borderId="6" xfId="0" applyFont="1" applyFill="1" applyBorder="1" applyAlignment="1" applyProtection="1">
      <alignment vertical="top"/>
      <protection locked="0"/>
    </xf>
    <xf numFmtId="0" fontId="17" fillId="5" borderId="6" xfId="0" applyFont="1" applyFill="1" applyBorder="1" applyAlignment="1" applyProtection="1">
      <alignment vertical="top"/>
      <protection locked="0"/>
    </xf>
    <xf numFmtId="164" fontId="14" fillId="5" borderId="15" xfId="10" applyNumberFormat="1" applyFont="1" applyFill="1" applyBorder="1" applyAlignment="1" applyProtection="1">
      <alignment horizontal="right" vertical="top" shrinkToFit="1"/>
    </xf>
    <xf numFmtId="164" fontId="7" fillId="5" borderId="2" xfId="10" applyNumberFormat="1" applyFont="1" applyFill="1" applyAlignment="1" applyProtection="1">
      <alignment horizontal="right" vertical="top" shrinkToFit="1"/>
    </xf>
    <xf numFmtId="0" fontId="7" fillId="5" borderId="9" xfId="0" applyFont="1" applyFill="1" applyBorder="1" applyAlignment="1" applyProtection="1">
      <alignment horizontal="left" vertical="top" wrapText="1"/>
      <protection locked="0"/>
    </xf>
    <xf numFmtId="0" fontId="7" fillId="5" borderId="6" xfId="0" applyNumberFormat="1" applyFont="1" applyFill="1" applyBorder="1" applyAlignment="1" applyProtection="1">
      <alignment vertical="top" wrapText="1"/>
      <protection locked="0"/>
    </xf>
    <xf numFmtId="0" fontId="7" fillId="5" borderId="13" xfId="0" applyFont="1" applyFill="1" applyBorder="1" applyAlignment="1" applyProtection="1">
      <alignment vertical="top" wrapText="1"/>
      <protection locked="0"/>
    </xf>
    <xf numFmtId="0" fontId="14" fillId="5" borderId="2" xfId="265" applyNumberFormat="1" applyFont="1" applyFill="1" applyAlignment="1" applyProtection="1">
      <alignment vertical="top" wrapText="1"/>
    </xf>
    <xf numFmtId="164" fontId="14" fillId="5" borderId="16" xfId="10" applyNumberFormat="1" applyFont="1" applyFill="1" applyBorder="1" applyAlignment="1" applyProtection="1">
      <alignment horizontal="right" vertical="top" shrinkToFit="1"/>
    </xf>
    <xf numFmtId="164" fontId="14" fillId="5" borderId="6" xfId="10" applyNumberFormat="1" applyFont="1" applyFill="1" applyBorder="1" applyAlignment="1" applyProtection="1">
      <alignment horizontal="right" vertical="top" shrinkToFit="1"/>
    </xf>
    <xf numFmtId="164" fontId="15" fillId="5" borderId="6" xfId="10" applyNumberFormat="1" applyFont="1" applyFill="1" applyBorder="1" applyAlignment="1" applyProtection="1">
      <alignment horizontal="right" vertical="top" shrinkToFit="1"/>
    </xf>
    <xf numFmtId="0" fontId="22" fillId="5" borderId="0" xfId="0" applyFont="1" applyFill="1" applyAlignment="1" applyProtection="1">
      <alignment vertical="top"/>
      <protection locked="0"/>
    </xf>
    <xf numFmtId="0" fontId="7" fillId="5" borderId="12" xfId="0" applyFont="1" applyFill="1" applyBorder="1" applyAlignment="1" applyProtection="1">
      <alignment horizontal="left" vertical="top" wrapText="1"/>
      <protection locked="0"/>
    </xf>
    <xf numFmtId="0" fontId="7" fillId="5" borderId="13" xfId="0" applyFont="1" applyFill="1" applyBorder="1" applyAlignment="1" applyProtection="1">
      <alignment horizontal="left" vertical="top" wrapText="1"/>
      <protection locked="0"/>
    </xf>
    <xf numFmtId="0" fontId="7" fillId="5" borderId="6" xfId="0" applyFont="1" applyFill="1" applyBorder="1" applyAlignment="1" applyProtection="1">
      <alignment horizontal="left" vertical="top" wrapText="1"/>
      <protection locked="0"/>
    </xf>
    <xf numFmtId="0" fontId="7" fillId="5" borderId="6" xfId="0" applyFont="1" applyFill="1" applyBorder="1" applyAlignment="1" applyProtection="1">
      <alignment horizontal="left" vertical="top" wrapText="1"/>
      <protection locked="0"/>
    </xf>
    <xf numFmtId="0" fontId="7" fillId="5" borderId="6" xfId="0" applyFont="1" applyFill="1" applyBorder="1" applyAlignment="1" applyProtection="1">
      <alignment horizontal="left" vertical="top" wrapText="1"/>
      <protection locked="0"/>
    </xf>
    <xf numFmtId="0" fontId="26" fillId="0" borderId="1" xfId="268" applyNumberFormat="1" applyFont="1" applyProtection="1">
      <alignment horizontal="center"/>
    </xf>
    <xf numFmtId="0" fontId="27" fillId="0" borderId="1" xfId="268" applyFont="1" applyProtection="1">
      <alignment horizontal="center"/>
      <protection locked="0"/>
    </xf>
    <xf numFmtId="0" fontId="26" fillId="5" borderId="1" xfId="268" applyFont="1" applyFill="1" applyProtection="1">
      <alignment horizontal="center"/>
      <protection locked="0"/>
    </xf>
    <xf numFmtId="0" fontId="26" fillId="5" borderId="1" xfId="268" applyNumberFormat="1" applyFont="1" applyFill="1" applyProtection="1">
      <alignment horizontal="center"/>
    </xf>
    <xf numFmtId="0" fontId="14" fillId="0" borderId="1" xfId="3" applyNumberFormat="1" applyFont="1" applyAlignment="1" applyProtection="1"/>
    <xf numFmtId="0" fontId="18" fillId="0" borderId="1" xfId="0" applyFont="1" applyBorder="1" applyProtection="1">
      <protection locked="0"/>
    </xf>
    <xf numFmtId="0" fontId="14" fillId="0" borderId="2" xfId="265" applyNumberFormat="1" applyFont="1" applyProtection="1">
      <alignment vertical="top" wrapText="1"/>
    </xf>
    <xf numFmtId="4" fontId="14" fillId="5" borderId="2" xfId="266" applyFont="1" applyFill="1" applyProtection="1">
      <alignment horizontal="right" vertical="top" shrinkToFit="1"/>
    </xf>
    <xf numFmtId="164" fontId="14" fillId="5" borderId="2" xfId="272" applyNumberFormat="1" applyFont="1" applyFill="1" applyAlignment="1" applyProtection="1">
      <alignment horizontal="center" vertical="top" shrinkToFit="1"/>
    </xf>
    <xf numFmtId="4" fontId="14" fillId="5" borderId="2" xfId="266" applyFont="1" applyFill="1" applyAlignment="1" applyProtection="1">
      <alignment horizontal="right" vertical="top" wrapText="1" shrinkToFit="1"/>
    </xf>
    <xf numFmtId="4" fontId="14" fillId="5" borderId="2" xfId="266" applyFont="1" applyFill="1" applyAlignment="1" applyProtection="1">
      <alignment horizontal="left" vertical="top" wrapText="1" shrinkToFit="1"/>
    </xf>
    <xf numFmtId="0" fontId="14" fillId="5" borderId="1" xfId="3" applyNumberFormat="1" applyFont="1" applyFill="1" applyAlignment="1" applyProtection="1"/>
    <xf numFmtId="4" fontId="14" fillId="5" borderId="2" xfId="266" applyFont="1" applyFill="1" applyAlignment="1" applyProtection="1">
      <alignment horizontal="left" vertical="center" shrinkToFit="1"/>
    </xf>
    <xf numFmtId="4" fontId="14" fillId="5" borderId="2" xfId="7" applyNumberFormat="1" applyFont="1" applyFill="1" applyAlignment="1" applyProtection="1">
      <alignment horizontal="right" vertical="top" shrinkToFit="1"/>
    </xf>
    <xf numFmtId="0" fontId="14" fillId="5" borderId="1" xfId="274" applyNumberFormat="1" applyFont="1" applyFill="1" applyProtection="1">
      <alignment horizontal="left" wrapText="1"/>
    </xf>
    <xf numFmtId="0" fontId="18" fillId="5" borderId="1" xfId="0" applyFont="1" applyFill="1" applyBorder="1" applyProtection="1">
      <protection locked="0"/>
    </xf>
    <xf numFmtId="0" fontId="7" fillId="5" borderId="1" xfId="0" applyFont="1" applyFill="1" applyBorder="1" applyAlignment="1">
      <alignment horizontal="left" vertical="top"/>
    </xf>
    <xf numFmtId="0" fontId="7" fillId="5" borderId="1" xfId="0" applyFont="1" applyFill="1" applyBorder="1" applyAlignment="1">
      <alignment horizontal="left" vertical="top" wrapText="1"/>
    </xf>
    <xf numFmtId="4" fontId="14" fillId="5" borderId="17" xfId="266" applyFont="1" applyFill="1" applyBorder="1" applyAlignment="1" applyProtection="1">
      <alignment horizontal="left" vertical="center" wrapText="1" shrinkToFit="1"/>
    </xf>
    <xf numFmtId="4" fontId="14" fillId="5" borderId="18" xfId="266" applyFont="1" applyFill="1" applyBorder="1" applyAlignment="1" applyProtection="1">
      <alignment horizontal="left" vertical="center" wrapText="1" shrinkToFit="1"/>
    </xf>
    <xf numFmtId="4" fontId="14" fillId="5" borderId="17" xfId="266" applyFont="1" applyFill="1" applyBorder="1" applyAlignment="1" applyProtection="1">
      <alignment horizontal="left" vertical="top" wrapText="1" shrinkToFit="1"/>
    </xf>
    <xf numFmtId="4" fontId="14" fillId="5" borderId="18" xfId="266" applyFont="1" applyFill="1" applyBorder="1" applyAlignment="1" applyProtection="1">
      <alignment horizontal="left" vertical="top" wrapText="1" shrinkToFit="1"/>
    </xf>
    <xf numFmtId="0" fontId="7" fillId="5" borderId="9"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left" vertical="center" wrapText="1"/>
      <protection locked="0"/>
    </xf>
    <xf numFmtId="0" fontId="15" fillId="5" borderId="2" xfId="13" applyNumberFormat="1" applyFont="1" applyFill="1" applyAlignment="1" applyProtection="1">
      <alignment horizontal="left"/>
    </xf>
    <xf numFmtId="0" fontId="15" fillId="5" borderId="2" xfId="13" applyNumberFormat="1" applyFont="1" applyFill="1" applyAlignment="1" applyProtection="1">
      <alignment horizontal="left"/>
      <protection locked="0"/>
    </xf>
    <xf numFmtId="0" fontId="14" fillId="0" borderId="1" xfId="274" applyNumberFormat="1" applyFont="1" applyProtection="1">
      <alignment horizontal="left" wrapText="1"/>
    </xf>
    <xf numFmtId="0" fontId="14" fillId="0" borderId="1" xfId="274" applyFont="1" applyProtection="1">
      <alignment horizontal="left" wrapText="1"/>
      <protection locked="0"/>
    </xf>
    <xf numFmtId="0" fontId="9" fillId="5" borderId="1" xfId="65" applyFont="1" applyFill="1" applyAlignment="1">
      <alignment horizontal="center" vertical="top" wrapText="1"/>
    </xf>
    <xf numFmtId="4" fontId="14" fillId="5" borderId="19" xfId="266" applyFont="1" applyFill="1" applyBorder="1" applyAlignment="1" applyProtection="1">
      <alignment horizontal="left" vertical="center" wrapText="1" shrinkToFit="1"/>
    </xf>
    <xf numFmtId="4" fontId="14" fillId="5" borderId="20" xfId="266" applyFont="1" applyFill="1" applyBorder="1" applyAlignment="1" applyProtection="1">
      <alignment horizontal="left" vertical="center" wrapText="1" shrinkToFit="1"/>
    </xf>
    <xf numFmtId="0" fontId="7" fillId="5" borderId="11" xfId="0" applyFont="1" applyFill="1" applyBorder="1" applyAlignment="1" applyProtection="1">
      <alignment horizontal="left" vertical="center" wrapText="1"/>
      <protection locked="0"/>
    </xf>
    <xf numFmtId="0" fontId="15" fillId="5" borderId="2" xfId="13" applyNumberFormat="1" applyFont="1" applyFill="1" applyAlignment="1" applyProtection="1">
      <alignment horizontal="left" vertical="top"/>
    </xf>
    <xf numFmtId="0" fontId="15" fillId="5" borderId="2" xfId="13" applyNumberFormat="1" applyFont="1" applyFill="1" applyAlignment="1" applyProtection="1">
      <alignment horizontal="left" vertical="top"/>
      <protection locked="0"/>
    </xf>
    <xf numFmtId="0" fontId="7" fillId="5" borderId="12" xfId="0" applyFont="1" applyFill="1" applyBorder="1" applyAlignment="1" applyProtection="1">
      <alignment horizontal="left" vertical="center" wrapText="1"/>
      <protection locked="0"/>
    </xf>
    <xf numFmtId="0" fontId="7" fillId="5" borderId="13" xfId="0" applyFont="1" applyFill="1" applyBorder="1" applyAlignment="1" applyProtection="1">
      <alignment horizontal="left" vertical="center" wrapText="1"/>
      <protection locked="0"/>
    </xf>
    <xf numFmtId="0" fontId="7" fillId="5" borderId="12" xfId="0" applyFont="1" applyFill="1" applyBorder="1" applyAlignment="1" applyProtection="1">
      <alignment horizontal="left" vertical="top" wrapText="1"/>
      <protection locked="0"/>
    </xf>
    <xf numFmtId="0" fontId="7" fillId="5" borderId="13" xfId="0" applyFont="1" applyFill="1" applyBorder="1" applyAlignment="1" applyProtection="1">
      <alignment horizontal="left" vertical="top" wrapText="1"/>
      <protection locked="0"/>
    </xf>
    <xf numFmtId="0" fontId="7" fillId="5" borderId="6" xfId="0" applyFont="1" applyFill="1" applyBorder="1" applyAlignment="1" applyProtection="1">
      <alignment horizontal="left" vertical="top" wrapText="1"/>
      <protection locked="0"/>
    </xf>
    <xf numFmtId="0" fontId="7" fillId="5" borderId="12" xfId="0" applyFont="1" applyFill="1" applyBorder="1" applyAlignment="1" applyProtection="1">
      <alignment vertical="center" wrapText="1"/>
      <protection locked="0"/>
    </xf>
    <xf numFmtId="0" fontId="7" fillId="5" borderId="13" xfId="0" applyFont="1" applyFill="1" applyBorder="1" applyAlignment="1" applyProtection="1">
      <alignment vertical="center" wrapText="1"/>
      <protection locked="0"/>
    </xf>
  </cellXfs>
  <cellStyles count="275">
    <cellStyle name="br" xfId="17"/>
    <cellStyle name="br 2" xfId="48"/>
    <cellStyle name="br 3" xfId="80"/>
    <cellStyle name="col" xfId="16"/>
    <cellStyle name="col 2" xfId="49"/>
    <cellStyle name="col 3" xfId="81"/>
    <cellStyle name="style0" xfId="18"/>
    <cellStyle name="style0 2" xfId="50"/>
    <cellStyle name="style0 3" xfId="82"/>
    <cellStyle name="style0 4" xfId="106"/>
    <cellStyle name="td" xfId="19"/>
    <cellStyle name="td 2" xfId="51"/>
    <cellStyle name="td 3" xfId="83"/>
    <cellStyle name="td 4" xfId="107"/>
    <cellStyle name="tr" xfId="15"/>
    <cellStyle name="tr 2" xfId="52"/>
    <cellStyle name="tr 3" xfId="84"/>
    <cellStyle name="xl21" xfId="20"/>
    <cellStyle name="xl21 2" xfId="53"/>
    <cellStyle name="xl21 3" xfId="85"/>
    <cellStyle name="xl22" xfId="1"/>
    <cellStyle name="xl22 2" xfId="34"/>
    <cellStyle name="xl22 3" xfId="66"/>
    <cellStyle name="xl23" xfId="2"/>
    <cellStyle name="xl23 2" xfId="35"/>
    <cellStyle name="xl23 3" xfId="67"/>
    <cellStyle name="xl24" xfId="3"/>
    <cellStyle name="xl24 2" xfId="36"/>
    <cellStyle name="xl24 3" xfId="68"/>
    <cellStyle name="xl25" xfId="4"/>
    <cellStyle name="xl25 2" xfId="37"/>
    <cellStyle name="xl25 3" xfId="69"/>
    <cellStyle name="xl26" xfId="5"/>
    <cellStyle name="xl26 2" xfId="38"/>
    <cellStyle name="xl26 3" xfId="70"/>
    <cellStyle name="xl27" xfId="21"/>
    <cellStyle name="xl27 2" xfId="54"/>
    <cellStyle name="xl27 3" xfId="86"/>
    <cellStyle name="xl28" xfId="6"/>
    <cellStyle name="xl28 2" xfId="39"/>
    <cellStyle name="xl28 3" xfId="71"/>
    <cellStyle name="xl29" xfId="22"/>
    <cellStyle name="xl29 2" xfId="55"/>
    <cellStyle name="xl29 3" xfId="87"/>
    <cellStyle name="xl30" xfId="23"/>
    <cellStyle name="xl30 2" xfId="56"/>
    <cellStyle name="xl30 3" xfId="88"/>
    <cellStyle name="xl31" xfId="8"/>
    <cellStyle name="xl31 2" xfId="40"/>
    <cellStyle name="xl31 3" xfId="72"/>
    <cellStyle name="xl31 8" xfId="99"/>
    <cellStyle name="xl32" xfId="24"/>
    <cellStyle name="xl32 2" xfId="57"/>
    <cellStyle name="xl32 3" xfId="89"/>
    <cellStyle name="xl33" xfId="25"/>
    <cellStyle name="xl33 2" xfId="58"/>
    <cellStyle name="xl33 3" xfId="90"/>
    <cellStyle name="xl34" xfId="26"/>
    <cellStyle name="xl34 2" xfId="59"/>
    <cellStyle name="xl34 3" xfId="91"/>
    <cellStyle name="xl35" xfId="11"/>
    <cellStyle name="xl35 2" xfId="41"/>
    <cellStyle name="xl35 3" xfId="73"/>
    <cellStyle name="xl35 8" xfId="102"/>
    <cellStyle name="xl36" xfId="12"/>
    <cellStyle name="xl36 2" xfId="42"/>
    <cellStyle name="xl36 3" xfId="74"/>
    <cellStyle name="xl36 8" xfId="103"/>
    <cellStyle name="xl37" xfId="13"/>
    <cellStyle name="xl37 2" xfId="43"/>
    <cellStyle name="xl37 3" xfId="75"/>
    <cellStyle name="xl38" xfId="27"/>
    <cellStyle name="xl38 2" xfId="60"/>
    <cellStyle name="xl38 3" xfId="92"/>
    <cellStyle name="xl39" xfId="14"/>
    <cellStyle name="xl39 2" xfId="44"/>
    <cellStyle name="xl39 3" xfId="76"/>
    <cellStyle name="xl40" xfId="7"/>
    <cellStyle name="xl40 2" xfId="45"/>
    <cellStyle name="xl40 3" xfId="77"/>
    <cellStyle name="xl40 8" xfId="98"/>
    <cellStyle name="xl41" xfId="9"/>
    <cellStyle name="xl41 2" xfId="46"/>
    <cellStyle name="xl41 3" xfId="78"/>
    <cellStyle name="xl41 8" xfId="100"/>
    <cellStyle name="xl42" xfId="10"/>
    <cellStyle name="xl42 2" xfId="47"/>
    <cellStyle name="xl42 3" xfId="79"/>
    <cellStyle name="xl42 8" xfId="101"/>
    <cellStyle name="xl43" xfId="28"/>
    <cellStyle name="xl43 2" xfId="61"/>
    <cellStyle name="xl43 3" xfId="93"/>
    <cellStyle name="xl44" xfId="29"/>
    <cellStyle name="xl44 2" xfId="62"/>
    <cellStyle name="xl44 3" xfId="94"/>
    <cellStyle name="xl45" xfId="30"/>
    <cellStyle name="xl45 2" xfId="63"/>
    <cellStyle name="xl45 3" xfId="95"/>
    <cellStyle name="xl46" xfId="31"/>
    <cellStyle name="xl46 2" xfId="64"/>
    <cellStyle name="xl46 3" xfId="96"/>
    <cellStyle name="xl50" xfId="270"/>
    <cellStyle name="xl52" xfId="271"/>
    <cellStyle name="xl53" xfId="274"/>
    <cellStyle name="xl55" xfId="273"/>
    <cellStyle name="xl56" xfId="267"/>
    <cellStyle name="xl57" xfId="268"/>
    <cellStyle name="xl58" xfId="269"/>
    <cellStyle name="xl60" xfId="265"/>
    <cellStyle name="xl63" xfId="266"/>
    <cellStyle name="xl64" xfId="272"/>
    <cellStyle name="Обычный" xfId="0" builtinId="0"/>
    <cellStyle name="Обычный 10" xfId="109"/>
    <cellStyle name="Обычный 100" xfId="203"/>
    <cellStyle name="Обычный 101" xfId="204"/>
    <cellStyle name="Обычный 102" xfId="205"/>
    <cellStyle name="Обычный 103" xfId="206"/>
    <cellStyle name="Обычный 104" xfId="207"/>
    <cellStyle name="Обычный 105" xfId="208"/>
    <cellStyle name="Обычный 106" xfId="209"/>
    <cellStyle name="Обычный 107" xfId="210"/>
    <cellStyle name="Обычный 108" xfId="211"/>
    <cellStyle name="Обычный 109" xfId="212"/>
    <cellStyle name="Обычный 11" xfId="105"/>
    <cellStyle name="Обычный 110" xfId="213"/>
    <cellStyle name="Обычный 111" xfId="214"/>
    <cellStyle name="Обычный 112" xfId="215"/>
    <cellStyle name="Обычный 113" xfId="216"/>
    <cellStyle name="Обычный 114" xfId="217"/>
    <cellStyle name="Обычный 115" xfId="170"/>
    <cellStyle name="Обычный 116" xfId="220"/>
    <cellStyle name="Обычный 117" xfId="221"/>
    <cellStyle name="Обычный 118" xfId="222"/>
    <cellStyle name="Обычный 119" xfId="223"/>
    <cellStyle name="Обычный 12" xfId="115"/>
    <cellStyle name="Обычный 120" xfId="219"/>
    <cellStyle name="Обычный 121" xfId="224"/>
    <cellStyle name="Обычный 122" xfId="225"/>
    <cellStyle name="Обычный 123" xfId="226"/>
    <cellStyle name="Обычный 124" xfId="227"/>
    <cellStyle name="Обычный 125" xfId="228"/>
    <cellStyle name="Обычный 126" xfId="229"/>
    <cellStyle name="Обычный 127" xfId="230"/>
    <cellStyle name="Обычный 128" xfId="231"/>
    <cellStyle name="Обычный 129" xfId="232"/>
    <cellStyle name="Обычный 13" xfId="114"/>
    <cellStyle name="Обычный 130" xfId="233"/>
    <cellStyle name="Обычный 131" xfId="218"/>
    <cellStyle name="Обычный 132" xfId="234"/>
    <cellStyle name="Обычный 133" xfId="169"/>
    <cellStyle name="Обычный 134" xfId="236"/>
    <cellStyle name="Обычный 135" xfId="237"/>
    <cellStyle name="Обычный 136" xfId="238"/>
    <cellStyle name="Обычный 137" xfId="239"/>
    <cellStyle name="Обычный 138" xfId="240"/>
    <cellStyle name="Обычный 139" xfId="241"/>
    <cellStyle name="Обычный 14" xfId="117"/>
    <cellStyle name="Обычный 140" xfId="242"/>
    <cellStyle name="Обычный 141" xfId="243"/>
    <cellStyle name="Обычный 142" xfId="244"/>
    <cellStyle name="Обычный 143" xfId="245"/>
    <cellStyle name="Обычный 144" xfId="246"/>
    <cellStyle name="Обычный 145" xfId="247"/>
    <cellStyle name="Обычный 146" xfId="235"/>
    <cellStyle name="Обычный 147" xfId="248"/>
    <cellStyle name="Обычный 148" xfId="249"/>
    <cellStyle name="Обычный 149" xfId="250"/>
    <cellStyle name="Обычный 15" xfId="118"/>
    <cellStyle name="Обычный 150" xfId="251"/>
    <cellStyle name="Обычный 151" xfId="252"/>
    <cellStyle name="Обычный 152" xfId="253"/>
    <cellStyle name="Обычный 153" xfId="254"/>
    <cellStyle name="Обычный 154" xfId="255"/>
    <cellStyle name="Обычный 155" xfId="256"/>
    <cellStyle name="Обычный 156" xfId="258"/>
    <cellStyle name="Обычный 157" xfId="259"/>
    <cellStyle name="Обычный 158" xfId="257"/>
    <cellStyle name="Обычный 159" xfId="260"/>
    <cellStyle name="Обычный 16" xfId="119"/>
    <cellStyle name="Обычный 160" xfId="261"/>
    <cellStyle name="Обычный 161" xfId="262"/>
    <cellStyle name="Обычный 162" xfId="263"/>
    <cellStyle name="Обычный 163" xfId="264"/>
    <cellStyle name="Обычный 17" xfId="116"/>
    <cellStyle name="Обычный 18" xfId="121"/>
    <cellStyle name="Обычный 19" xfId="122"/>
    <cellStyle name="Обычный 2" xfId="32"/>
    <cellStyle name="Обычный 20" xfId="123"/>
    <cellStyle name="Обычный 21" xfId="124"/>
    <cellStyle name="Обычный 22" xfId="125"/>
    <cellStyle name="Обычный 23" xfId="126"/>
    <cellStyle name="Обычный 24" xfId="127"/>
    <cellStyle name="Обычный 25" xfId="128"/>
    <cellStyle name="Обычный 26" xfId="129"/>
    <cellStyle name="Обычный 27" xfId="130"/>
    <cellStyle name="Обычный 28" xfId="120"/>
    <cellStyle name="Обычный 29" xfId="131"/>
    <cellStyle name="Обычный 3" xfId="65"/>
    <cellStyle name="Обычный 30" xfId="132"/>
    <cellStyle name="Обычный 31" xfId="133"/>
    <cellStyle name="Обычный 32" xfId="134"/>
    <cellStyle name="Обычный 33" xfId="135"/>
    <cellStyle name="Обычный 34" xfId="136"/>
    <cellStyle name="Обычный 35" xfId="137"/>
    <cellStyle name="Обычный 36" xfId="138"/>
    <cellStyle name="Обычный 37" xfId="145"/>
    <cellStyle name="Обычный 38" xfId="146"/>
    <cellStyle name="Обычный 39" xfId="143"/>
    <cellStyle name="Обычный 4" xfId="104"/>
    <cellStyle name="Обычный 40" xfId="97"/>
    <cellStyle name="Обычный 41" xfId="147"/>
    <cellStyle name="Обычный 42" xfId="148"/>
    <cellStyle name="Обычный 43" xfId="141"/>
    <cellStyle name="Обычный 44" xfId="150"/>
    <cellStyle name="Обычный 45" xfId="144"/>
    <cellStyle name="Обычный 46" xfId="152"/>
    <cellStyle name="Обычный 47" xfId="139"/>
    <cellStyle name="Обычный 48" xfId="153"/>
    <cellStyle name="Обычный 49" xfId="140"/>
    <cellStyle name="Обычный 5" xfId="110"/>
    <cellStyle name="Обычный 50" xfId="154"/>
    <cellStyle name="Обычный 51" xfId="155"/>
    <cellStyle name="Обычный 52" xfId="156"/>
    <cellStyle name="Обычный 53" xfId="157"/>
    <cellStyle name="Обычный 54" xfId="151"/>
    <cellStyle name="Обычный 55" xfId="158"/>
    <cellStyle name="Обычный 56" xfId="159"/>
    <cellStyle name="Обычный 57" xfId="160"/>
    <cellStyle name="Обычный 58" xfId="149"/>
    <cellStyle name="Обычный 59" xfId="161"/>
    <cellStyle name="Обычный 6" xfId="111"/>
    <cellStyle name="Обычный 60" xfId="162"/>
    <cellStyle name="Обычный 61" xfId="163"/>
    <cellStyle name="Обычный 62" xfId="164"/>
    <cellStyle name="Обычный 63" xfId="165"/>
    <cellStyle name="Обычный 64" xfId="166"/>
    <cellStyle name="Обычный 65" xfId="167"/>
    <cellStyle name="Обычный 66" xfId="142"/>
    <cellStyle name="Обычный 67" xfId="174"/>
    <cellStyle name="Обычный 68" xfId="175"/>
    <cellStyle name="Обычный 69" xfId="176"/>
    <cellStyle name="Обычный 7" xfId="108"/>
    <cellStyle name="Обычный 70" xfId="177"/>
    <cellStyle name="Обычный 71" xfId="178"/>
    <cellStyle name="Обычный 72" xfId="179"/>
    <cellStyle name="Обычный 73" xfId="180"/>
    <cellStyle name="Обычный 74" xfId="181"/>
    <cellStyle name="Обычный 75" xfId="182"/>
    <cellStyle name="Обычный 76" xfId="183"/>
    <cellStyle name="Обычный 77" xfId="184"/>
    <cellStyle name="Обычный 78" xfId="185"/>
    <cellStyle name="Обычный 79" xfId="186"/>
    <cellStyle name="Обычный 8" xfId="112"/>
    <cellStyle name="Обычный 80" xfId="187"/>
    <cellStyle name="Обычный 81" xfId="188"/>
    <cellStyle name="Обычный 82" xfId="189"/>
    <cellStyle name="Обычный 83" xfId="171"/>
    <cellStyle name="Обычный 84" xfId="190"/>
    <cellStyle name="Обычный 85" xfId="191"/>
    <cellStyle name="Обычный 86" xfId="192"/>
    <cellStyle name="Обычный 87" xfId="193"/>
    <cellStyle name="Обычный 88" xfId="194"/>
    <cellStyle name="Обычный 89" xfId="195"/>
    <cellStyle name="Обычный 9" xfId="113"/>
    <cellStyle name="Обычный 90" xfId="196"/>
    <cellStyle name="Обычный 91" xfId="172"/>
    <cellStyle name="Обычный 92" xfId="197"/>
    <cellStyle name="Обычный 93" xfId="198"/>
    <cellStyle name="Обычный 94" xfId="199"/>
    <cellStyle name="Обычный 95" xfId="173"/>
    <cellStyle name="Обычный 96" xfId="200"/>
    <cellStyle name="Обычный 97" xfId="201"/>
    <cellStyle name="Обычный 98" xfId="202"/>
    <cellStyle name="Обычный 99" xfId="168"/>
    <cellStyle name="Финансовый 2" xfId="33"/>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59"/>
  <sheetViews>
    <sheetView tabSelected="1" view="pageBreakPreview" topLeftCell="A138" zoomScaleSheetLayoutView="100" workbookViewId="0">
      <selection activeCell="F11" sqref="F11"/>
    </sheetView>
  </sheetViews>
  <sheetFormatPr defaultColWidth="9.109375" defaultRowHeight="13.8" outlineLevelRow="2"/>
  <cols>
    <col min="1" max="1" width="31.88671875" style="44" customWidth="1"/>
    <col min="2" max="2" width="12.109375" style="44" customWidth="1"/>
    <col min="3" max="3" width="13" style="54" customWidth="1"/>
    <col min="4" max="4" width="13.44140625" style="54" customWidth="1"/>
    <col min="5" max="5" width="9.44140625" style="54" customWidth="1"/>
    <col min="6" max="6" width="44.77734375" style="54" customWidth="1"/>
    <col min="7" max="7" width="9.109375" style="44" customWidth="1"/>
    <col min="8" max="16384" width="9.109375" style="44"/>
  </cols>
  <sheetData>
    <row r="1" spans="1:7" s="11" customFormat="1">
      <c r="A1" s="10"/>
      <c r="D1" s="55" t="s">
        <v>205</v>
      </c>
      <c r="E1" s="55"/>
      <c r="F1" s="55"/>
    </row>
    <row r="2" spans="1:7" s="11" customFormat="1" ht="37.200000000000003" customHeight="1">
      <c r="A2" s="10"/>
      <c r="D2" s="56" t="s">
        <v>381</v>
      </c>
      <c r="E2" s="56"/>
      <c r="F2" s="56"/>
    </row>
    <row r="3" spans="1:7" s="11" customFormat="1" ht="35.4" customHeight="1">
      <c r="A3" s="67" t="s">
        <v>382</v>
      </c>
      <c r="B3" s="67"/>
      <c r="C3" s="67"/>
      <c r="D3" s="67"/>
      <c r="E3" s="67"/>
      <c r="F3" s="67"/>
    </row>
    <row r="4" spans="1:7" ht="15.6">
      <c r="A4" s="39"/>
      <c r="B4" s="40"/>
      <c r="C4" s="41"/>
      <c r="D4" s="41"/>
      <c r="E4" s="42"/>
      <c r="F4" s="42"/>
      <c r="G4" s="43"/>
    </row>
    <row r="5" spans="1:7" s="11" customFormat="1" ht="26.4">
      <c r="A5" s="15" t="s">
        <v>0</v>
      </c>
      <c r="B5" s="16" t="s">
        <v>197</v>
      </c>
      <c r="C5" s="17" t="s">
        <v>198</v>
      </c>
      <c r="D5" s="17" t="s">
        <v>199</v>
      </c>
      <c r="E5" s="17" t="s">
        <v>200</v>
      </c>
      <c r="F5" s="18" t="s">
        <v>201</v>
      </c>
    </row>
    <row r="6" spans="1:7" ht="66">
      <c r="A6" s="45" t="s">
        <v>1</v>
      </c>
      <c r="B6" s="7" t="s">
        <v>2</v>
      </c>
      <c r="C6" s="46">
        <v>33086773.16</v>
      </c>
      <c r="D6" s="46">
        <v>26570850.719999999</v>
      </c>
      <c r="E6" s="47">
        <f>D6/C6*100</f>
        <v>80.306564171457566</v>
      </c>
      <c r="F6" s="46"/>
      <c r="G6" s="43"/>
    </row>
    <row r="7" spans="1:7" ht="52.8" outlineLevel="1">
      <c r="A7" s="45" t="s">
        <v>3</v>
      </c>
      <c r="B7" s="7" t="s">
        <v>4</v>
      </c>
      <c r="C7" s="46">
        <v>443044</v>
      </c>
      <c r="D7" s="46">
        <v>414276.68</v>
      </c>
      <c r="E7" s="47">
        <f t="shared" ref="E7:E70" si="0">D7/C7*100</f>
        <v>93.506893220537918</v>
      </c>
      <c r="F7" s="46"/>
      <c r="G7" s="43"/>
    </row>
    <row r="8" spans="1:7" ht="105.6" outlineLevel="2">
      <c r="A8" s="45" t="s">
        <v>5</v>
      </c>
      <c r="B8" s="7" t="s">
        <v>6</v>
      </c>
      <c r="C8" s="46">
        <v>100</v>
      </c>
      <c r="D8" s="46">
        <v>100</v>
      </c>
      <c r="E8" s="47">
        <f t="shared" si="0"/>
        <v>100</v>
      </c>
      <c r="F8" s="3" t="s">
        <v>211</v>
      </c>
      <c r="G8" s="43"/>
    </row>
    <row r="9" spans="1:7" ht="66" outlineLevel="2">
      <c r="A9" s="45" t="s">
        <v>7</v>
      </c>
      <c r="B9" s="7" t="s">
        <v>8</v>
      </c>
      <c r="C9" s="46">
        <v>106400</v>
      </c>
      <c r="D9" s="46">
        <v>106400</v>
      </c>
      <c r="E9" s="47">
        <f t="shared" si="0"/>
        <v>100</v>
      </c>
      <c r="F9" s="3" t="s">
        <v>212</v>
      </c>
      <c r="G9" s="43"/>
    </row>
    <row r="10" spans="1:7" ht="158.4" outlineLevel="2">
      <c r="A10" s="45" t="s">
        <v>9</v>
      </c>
      <c r="B10" s="7" t="s">
        <v>10</v>
      </c>
      <c r="C10" s="46">
        <v>200</v>
      </c>
      <c r="D10" s="46">
        <v>134.55000000000001</v>
      </c>
      <c r="E10" s="47">
        <f t="shared" si="0"/>
        <v>67.275000000000006</v>
      </c>
      <c r="F10" s="3" t="s">
        <v>211</v>
      </c>
      <c r="G10" s="43"/>
    </row>
    <row r="11" spans="1:7" ht="66" outlineLevel="2">
      <c r="A11" s="45" t="s">
        <v>11</v>
      </c>
      <c r="B11" s="7" t="s">
        <v>12</v>
      </c>
      <c r="C11" s="46">
        <v>66738.12</v>
      </c>
      <c r="D11" s="46">
        <v>63238.12</v>
      </c>
      <c r="E11" s="47">
        <f t="shared" si="0"/>
        <v>94.755620925492067</v>
      </c>
      <c r="F11" s="49" t="s">
        <v>385</v>
      </c>
      <c r="G11" s="43"/>
    </row>
    <row r="12" spans="1:7" ht="66" outlineLevel="2">
      <c r="A12" s="45" t="s">
        <v>13</v>
      </c>
      <c r="B12" s="7" t="s">
        <v>14</v>
      </c>
      <c r="C12" s="46">
        <v>269605.88</v>
      </c>
      <c r="D12" s="46">
        <v>244404.01</v>
      </c>
      <c r="E12" s="47">
        <f t="shared" si="0"/>
        <v>90.652329244451195</v>
      </c>
      <c r="F12" s="3" t="s">
        <v>203</v>
      </c>
      <c r="G12" s="43"/>
    </row>
    <row r="13" spans="1:7" ht="39.6" outlineLevel="1">
      <c r="A13" s="45" t="s">
        <v>15</v>
      </c>
      <c r="B13" s="7" t="s">
        <v>16</v>
      </c>
      <c r="C13" s="46">
        <v>526000</v>
      </c>
      <c r="D13" s="46">
        <v>526000</v>
      </c>
      <c r="E13" s="47">
        <f t="shared" si="0"/>
        <v>100</v>
      </c>
      <c r="F13" s="46"/>
      <c r="G13" s="43"/>
    </row>
    <row r="14" spans="1:7" ht="52.8" outlineLevel="2">
      <c r="A14" s="45" t="s">
        <v>17</v>
      </c>
      <c r="B14" s="7" t="s">
        <v>18</v>
      </c>
      <c r="C14" s="46">
        <v>526000</v>
      </c>
      <c r="D14" s="46">
        <v>526000</v>
      </c>
      <c r="E14" s="47">
        <f t="shared" si="0"/>
        <v>100</v>
      </c>
      <c r="F14" s="3" t="s">
        <v>204</v>
      </c>
      <c r="G14" s="43"/>
    </row>
    <row r="15" spans="1:7" ht="79.2" outlineLevel="1">
      <c r="A15" s="45" t="s">
        <v>19</v>
      </c>
      <c r="B15" s="7" t="s">
        <v>20</v>
      </c>
      <c r="C15" s="46">
        <v>88000</v>
      </c>
      <c r="D15" s="46">
        <v>88000</v>
      </c>
      <c r="E15" s="47">
        <f t="shared" si="0"/>
        <v>100</v>
      </c>
      <c r="F15" s="46"/>
      <c r="G15" s="43"/>
    </row>
    <row r="16" spans="1:7" ht="79.2" outlineLevel="2">
      <c r="A16" s="45" t="s">
        <v>21</v>
      </c>
      <c r="B16" s="7" t="s">
        <v>22</v>
      </c>
      <c r="C16" s="46">
        <v>56000</v>
      </c>
      <c r="D16" s="46">
        <v>56000</v>
      </c>
      <c r="E16" s="47">
        <f t="shared" si="0"/>
        <v>100</v>
      </c>
      <c r="F16" s="5" t="s">
        <v>386</v>
      </c>
      <c r="G16" s="43"/>
    </row>
    <row r="17" spans="1:7" ht="52.8" outlineLevel="2">
      <c r="A17" s="45" t="s">
        <v>23</v>
      </c>
      <c r="B17" s="7" t="s">
        <v>24</v>
      </c>
      <c r="C17" s="46">
        <v>32000</v>
      </c>
      <c r="D17" s="46">
        <v>32000</v>
      </c>
      <c r="E17" s="47">
        <f t="shared" si="0"/>
        <v>100</v>
      </c>
      <c r="F17" s="6" t="s">
        <v>387</v>
      </c>
      <c r="G17" s="43"/>
    </row>
    <row r="18" spans="1:7" ht="39.6" outlineLevel="1">
      <c r="A18" s="45" t="s">
        <v>25</v>
      </c>
      <c r="B18" s="7" t="s">
        <v>26</v>
      </c>
      <c r="C18" s="46">
        <v>150000</v>
      </c>
      <c r="D18" s="46">
        <v>149995</v>
      </c>
      <c r="E18" s="47">
        <f t="shared" si="0"/>
        <v>99.99666666666667</v>
      </c>
      <c r="F18" s="46"/>
      <c r="G18" s="43"/>
    </row>
    <row r="19" spans="1:7" ht="52.8" outlineLevel="2">
      <c r="A19" s="45" t="s">
        <v>362</v>
      </c>
      <c r="B19" s="7" t="s">
        <v>363</v>
      </c>
      <c r="C19" s="46">
        <v>145615</v>
      </c>
      <c r="D19" s="46">
        <v>145615</v>
      </c>
      <c r="E19" s="47">
        <f t="shared" si="0"/>
        <v>100</v>
      </c>
      <c r="F19" s="48" t="s">
        <v>388</v>
      </c>
      <c r="G19" s="43"/>
    </row>
    <row r="20" spans="1:7" ht="39.6" outlineLevel="2">
      <c r="A20" s="45" t="s">
        <v>27</v>
      </c>
      <c r="B20" s="7" t="s">
        <v>28</v>
      </c>
      <c r="C20" s="46">
        <v>4385</v>
      </c>
      <c r="D20" s="46">
        <v>4380</v>
      </c>
      <c r="E20" s="47">
        <f t="shared" si="0"/>
        <v>99.885974914481196</v>
      </c>
      <c r="F20" s="48" t="s">
        <v>300</v>
      </c>
      <c r="G20" s="43"/>
    </row>
    <row r="21" spans="1:7" ht="66" outlineLevel="1">
      <c r="A21" s="45" t="s">
        <v>29</v>
      </c>
      <c r="B21" s="7" t="s">
        <v>30</v>
      </c>
      <c r="C21" s="46">
        <v>76000</v>
      </c>
      <c r="D21" s="46">
        <v>25935</v>
      </c>
      <c r="E21" s="47">
        <f t="shared" si="0"/>
        <v>34.125</v>
      </c>
      <c r="F21" s="46"/>
      <c r="G21" s="43"/>
    </row>
    <row r="22" spans="1:7" ht="52.8" outlineLevel="2">
      <c r="A22" s="45" t="s">
        <v>31</v>
      </c>
      <c r="B22" s="7" t="s">
        <v>32</v>
      </c>
      <c r="C22" s="46">
        <v>76000</v>
      </c>
      <c r="D22" s="46">
        <v>25935</v>
      </c>
      <c r="E22" s="47">
        <f t="shared" si="0"/>
        <v>34.125</v>
      </c>
      <c r="F22" s="48" t="s">
        <v>395</v>
      </c>
      <c r="G22" s="43"/>
    </row>
    <row r="23" spans="1:7" ht="52.8" outlineLevel="1">
      <c r="A23" s="45" t="s">
        <v>33</v>
      </c>
      <c r="B23" s="7" t="s">
        <v>34</v>
      </c>
      <c r="C23" s="46">
        <v>127140</v>
      </c>
      <c r="D23" s="46">
        <v>126640</v>
      </c>
      <c r="E23" s="47">
        <f t="shared" si="0"/>
        <v>99.606732735567093</v>
      </c>
      <c r="F23" s="46"/>
      <c r="G23" s="43"/>
    </row>
    <row r="24" spans="1:7" ht="92.4" outlineLevel="2">
      <c r="A24" s="45" t="s">
        <v>35</v>
      </c>
      <c r="B24" s="7" t="s">
        <v>36</v>
      </c>
      <c r="C24" s="46">
        <v>123140</v>
      </c>
      <c r="D24" s="46">
        <v>122640</v>
      </c>
      <c r="E24" s="47">
        <f t="shared" si="0"/>
        <v>99.593958096475561</v>
      </c>
      <c r="F24" s="6" t="s">
        <v>396</v>
      </c>
      <c r="G24" s="43"/>
    </row>
    <row r="25" spans="1:7" ht="39.6" outlineLevel="2">
      <c r="A25" s="45" t="s">
        <v>279</v>
      </c>
      <c r="B25" s="7" t="s">
        <v>280</v>
      </c>
      <c r="C25" s="46">
        <v>4000</v>
      </c>
      <c r="D25" s="46">
        <v>4000</v>
      </c>
      <c r="E25" s="47">
        <f t="shared" si="0"/>
        <v>100</v>
      </c>
      <c r="F25" s="3" t="s">
        <v>318</v>
      </c>
      <c r="G25" s="43"/>
    </row>
    <row r="26" spans="1:7" ht="52.8" outlineLevel="1">
      <c r="A26" s="45" t="s">
        <v>37</v>
      </c>
      <c r="B26" s="7" t="s">
        <v>38</v>
      </c>
      <c r="C26" s="46">
        <v>563662.89</v>
      </c>
      <c r="D26" s="46">
        <v>563652.52</v>
      </c>
      <c r="E26" s="47">
        <f t="shared" si="0"/>
        <v>99.998160247874395</v>
      </c>
      <c r="F26" s="46"/>
      <c r="G26" s="43"/>
    </row>
    <row r="27" spans="1:7" ht="79.2" outlineLevel="2">
      <c r="A27" s="45" t="s">
        <v>281</v>
      </c>
      <c r="B27" s="7" t="s">
        <v>282</v>
      </c>
      <c r="C27" s="46">
        <v>200000</v>
      </c>
      <c r="D27" s="46">
        <v>200000</v>
      </c>
      <c r="E27" s="47">
        <f t="shared" si="0"/>
        <v>100</v>
      </c>
      <c r="F27" s="57" t="s">
        <v>291</v>
      </c>
      <c r="G27" s="43"/>
    </row>
    <row r="28" spans="1:7" ht="79.2" outlineLevel="2">
      <c r="A28" s="45" t="s">
        <v>39</v>
      </c>
      <c r="B28" s="7" t="s">
        <v>40</v>
      </c>
      <c r="C28" s="46">
        <v>100000</v>
      </c>
      <c r="D28" s="46">
        <v>99989.63</v>
      </c>
      <c r="E28" s="47">
        <f t="shared" si="0"/>
        <v>99.989630000000005</v>
      </c>
      <c r="F28" s="58"/>
      <c r="G28" s="43"/>
    </row>
    <row r="29" spans="1:7" ht="132" outlineLevel="2">
      <c r="A29" s="45" t="s">
        <v>321</v>
      </c>
      <c r="B29" s="7" t="s">
        <v>304</v>
      </c>
      <c r="C29" s="46">
        <v>263662.89</v>
      </c>
      <c r="D29" s="46">
        <v>263662.89</v>
      </c>
      <c r="E29" s="47">
        <f t="shared" si="0"/>
        <v>100</v>
      </c>
      <c r="F29" s="48" t="s">
        <v>390</v>
      </c>
      <c r="G29" s="43"/>
    </row>
    <row r="30" spans="1:7" ht="39.6" outlineLevel="1">
      <c r="A30" s="45" t="s">
        <v>41</v>
      </c>
      <c r="B30" s="7" t="s">
        <v>42</v>
      </c>
      <c r="C30" s="46">
        <v>14000</v>
      </c>
      <c r="D30" s="46">
        <v>13440</v>
      </c>
      <c r="E30" s="47">
        <f t="shared" si="0"/>
        <v>96</v>
      </c>
      <c r="F30" s="46"/>
      <c r="G30" s="43"/>
    </row>
    <row r="31" spans="1:7" ht="39.6" outlineLevel="2">
      <c r="A31" s="45" t="s">
        <v>43</v>
      </c>
      <c r="B31" s="7" t="s">
        <v>44</v>
      </c>
      <c r="C31" s="46">
        <v>14000</v>
      </c>
      <c r="D31" s="46">
        <v>13440</v>
      </c>
      <c r="E31" s="47">
        <f t="shared" si="0"/>
        <v>96</v>
      </c>
      <c r="F31" s="49" t="s">
        <v>275</v>
      </c>
      <c r="G31" s="43"/>
    </row>
    <row r="32" spans="1:7" ht="52.8" outlineLevel="1">
      <c r="A32" s="45" t="s">
        <v>45</v>
      </c>
      <c r="B32" s="7" t="s">
        <v>46</v>
      </c>
      <c r="C32" s="46">
        <v>2416382.81</v>
      </c>
      <c r="D32" s="46">
        <v>1320466.8899999999</v>
      </c>
      <c r="E32" s="47">
        <f t="shared" si="0"/>
        <v>54.646427897738604</v>
      </c>
      <c r="F32" s="46"/>
      <c r="G32" s="43"/>
    </row>
    <row r="33" spans="1:7" ht="26.4" outlineLevel="2">
      <c r="A33" s="45" t="s">
        <v>47</v>
      </c>
      <c r="B33" s="7" t="s">
        <v>48</v>
      </c>
      <c r="C33" s="46">
        <v>630000</v>
      </c>
      <c r="D33" s="46">
        <v>630000</v>
      </c>
      <c r="E33" s="47">
        <f t="shared" si="0"/>
        <v>100</v>
      </c>
      <c r="F33" s="59" t="s">
        <v>391</v>
      </c>
      <c r="G33" s="43"/>
    </row>
    <row r="34" spans="1:7" ht="26.4" outlineLevel="2">
      <c r="A34" s="45" t="s">
        <v>47</v>
      </c>
      <c r="B34" s="7" t="s">
        <v>51</v>
      </c>
      <c r="C34" s="46">
        <v>386207</v>
      </c>
      <c r="D34" s="46">
        <v>341140</v>
      </c>
      <c r="E34" s="47">
        <f t="shared" ref="E34" si="1">D34/C34*100</f>
        <v>88.330869197088617</v>
      </c>
      <c r="F34" s="60"/>
      <c r="G34" s="43"/>
    </row>
    <row r="35" spans="1:7" ht="132" outlineLevel="2">
      <c r="A35" s="45" t="s">
        <v>49</v>
      </c>
      <c r="B35" s="7" t="s">
        <v>50</v>
      </c>
      <c r="C35" s="46">
        <v>349327</v>
      </c>
      <c r="D35" s="46">
        <v>349326.89</v>
      </c>
      <c r="E35" s="47">
        <f t="shared" si="0"/>
        <v>99.999968510879498</v>
      </c>
      <c r="F35" s="49" t="s">
        <v>393</v>
      </c>
      <c r="G35" s="43"/>
    </row>
    <row r="36" spans="1:7" ht="132" outlineLevel="2">
      <c r="A36" s="45" t="s">
        <v>283</v>
      </c>
      <c r="B36" s="7" t="s">
        <v>284</v>
      </c>
      <c r="C36" s="46">
        <v>842930</v>
      </c>
      <c r="D36" s="46">
        <v>0</v>
      </c>
      <c r="E36" s="47">
        <f t="shared" si="0"/>
        <v>0</v>
      </c>
      <c r="F36" s="57" t="s">
        <v>392</v>
      </c>
      <c r="G36" s="43"/>
    </row>
    <row r="37" spans="1:7" ht="52.8" outlineLevel="2">
      <c r="A37" s="45" t="s">
        <v>285</v>
      </c>
      <c r="B37" s="7" t="s">
        <v>286</v>
      </c>
      <c r="C37" s="46">
        <v>207918.81</v>
      </c>
      <c r="D37" s="46">
        <v>0</v>
      </c>
      <c r="E37" s="47">
        <f t="shared" si="0"/>
        <v>0</v>
      </c>
      <c r="F37" s="58"/>
      <c r="G37" s="43"/>
    </row>
    <row r="38" spans="1:7" ht="52.8" outlineLevel="1">
      <c r="A38" s="45" t="s">
        <v>52</v>
      </c>
      <c r="B38" s="7" t="s">
        <v>53</v>
      </c>
      <c r="C38" s="46">
        <v>258949.8</v>
      </c>
      <c r="D38" s="46">
        <v>246112.35</v>
      </c>
      <c r="E38" s="47">
        <f t="shared" si="0"/>
        <v>95.042494722915421</v>
      </c>
      <c r="F38" s="46"/>
      <c r="G38" s="43"/>
    </row>
    <row r="39" spans="1:7" ht="39.6" outlineLevel="2">
      <c r="A39" s="45" t="s">
        <v>54</v>
      </c>
      <c r="B39" s="7" t="s">
        <v>55</v>
      </c>
      <c r="C39" s="46">
        <v>207600</v>
      </c>
      <c r="D39" s="46">
        <v>207600</v>
      </c>
      <c r="E39" s="47">
        <f t="shared" si="0"/>
        <v>100</v>
      </c>
      <c r="F39" s="49" t="s">
        <v>384</v>
      </c>
      <c r="G39" s="43"/>
    </row>
    <row r="40" spans="1:7" ht="52.8" outlineLevel="2">
      <c r="A40" s="45" t="s">
        <v>56</v>
      </c>
      <c r="B40" s="7" t="s">
        <v>57</v>
      </c>
      <c r="C40" s="46">
        <v>12837.45</v>
      </c>
      <c r="D40" s="46">
        <v>12837.45</v>
      </c>
      <c r="E40" s="47">
        <f t="shared" si="0"/>
        <v>100</v>
      </c>
      <c r="F40" s="46"/>
      <c r="G40" s="43"/>
    </row>
    <row r="41" spans="1:7" ht="52.8" outlineLevel="2">
      <c r="A41" s="45" t="s">
        <v>213</v>
      </c>
      <c r="B41" s="7" t="s">
        <v>214</v>
      </c>
      <c r="C41" s="46">
        <v>38512.35</v>
      </c>
      <c r="D41" s="46">
        <v>25674.9</v>
      </c>
      <c r="E41" s="47">
        <f t="shared" si="0"/>
        <v>66.666666666666671</v>
      </c>
      <c r="F41" s="49" t="s">
        <v>350</v>
      </c>
      <c r="G41" s="43"/>
    </row>
    <row r="42" spans="1:7" ht="26.4" outlineLevel="1">
      <c r="A42" s="45" t="s">
        <v>58</v>
      </c>
      <c r="B42" s="7" t="s">
        <v>59</v>
      </c>
      <c r="C42" s="46">
        <v>50000</v>
      </c>
      <c r="D42" s="46">
        <v>39603</v>
      </c>
      <c r="E42" s="47">
        <f t="shared" si="0"/>
        <v>79.206000000000003</v>
      </c>
      <c r="F42" s="46"/>
      <c r="G42" s="43"/>
    </row>
    <row r="43" spans="1:7" ht="66" outlineLevel="2">
      <c r="A43" s="45" t="s">
        <v>60</v>
      </c>
      <c r="B43" s="7" t="s">
        <v>61</v>
      </c>
      <c r="C43" s="46">
        <v>50000</v>
      </c>
      <c r="D43" s="46">
        <v>39603</v>
      </c>
      <c r="E43" s="47">
        <f t="shared" si="0"/>
        <v>79.206000000000003</v>
      </c>
      <c r="F43" s="49" t="s">
        <v>397</v>
      </c>
      <c r="G43" s="43"/>
    </row>
    <row r="44" spans="1:7" ht="79.2" outlineLevel="1">
      <c r="A44" s="45" t="s">
        <v>62</v>
      </c>
      <c r="B44" s="7" t="s">
        <v>63</v>
      </c>
      <c r="C44" s="46">
        <v>120000</v>
      </c>
      <c r="D44" s="46">
        <v>120000</v>
      </c>
      <c r="E44" s="47">
        <f t="shared" si="0"/>
        <v>100</v>
      </c>
      <c r="F44" s="46"/>
      <c r="G44" s="43"/>
    </row>
    <row r="45" spans="1:7" ht="52.8" outlineLevel="2">
      <c r="A45" s="45" t="s">
        <v>64</v>
      </c>
      <c r="B45" s="7" t="s">
        <v>65</v>
      </c>
      <c r="C45" s="46">
        <v>120000</v>
      </c>
      <c r="D45" s="46">
        <v>120000</v>
      </c>
      <c r="E45" s="47">
        <f t="shared" si="0"/>
        <v>100</v>
      </c>
      <c r="F45" s="3" t="s">
        <v>351</v>
      </c>
      <c r="G45" s="43"/>
    </row>
    <row r="46" spans="1:7" ht="52.8" outlineLevel="1">
      <c r="A46" s="45" t="s">
        <v>66</v>
      </c>
      <c r="B46" s="7" t="s">
        <v>67</v>
      </c>
      <c r="C46" s="46">
        <v>338233</v>
      </c>
      <c r="D46" s="46">
        <v>245795.89</v>
      </c>
      <c r="E46" s="47">
        <f t="shared" si="0"/>
        <v>72.670582113513476</v>
      </c>
      <c r="F46" s="46"/>
      <c r="G46" s="43"/>
    </row>
    <row r="47" spans="1:7" ht="184.8" outlineLevel="2">
      <c r="A47" s="45" t="s">
        <v>68</v>
      </c>
      <c r="B47" s="7" t="s">
        <v>69</v>
      </c>
      <c r="C47" s="46">
        <v>319233</v>
      </c>
      <c r="D47" s="46">
        <v>226795.89</v>
      </c>
      <c r="E47" s="47">
        <f t="shared" si="0"/>
        <v>71.043999210607936</v>
      </c>
      <c r="F47" s="49" t="s">
        <v>331</v>
      </c>
      <c r="G47" s="43">
        <v>88</v>
      </c>
    </row>
    <row r="48" spans="1:7" ht="39.6" outlineLevel="2">
      <c r="A48" s="45" t="s">
        <v>215</v>
      </c>
      <c r="B48" s="7" t="s">
        <v>216</v>
      </c>
      <c r="C48" s="46">
        <v>19000</v>
      </c>
      <c r="D48" s="46">
        <v>19000</v>
      </c>
      <c r="E48" s="47">
        <f t="shared" si="0"/>
        <v>100</v>
      </c>
      <c r="F48" s="49" t="s">
        <v>398</v>
      </c>
      <c r="G48" s="43"/>
    </row>
    <row r="49" spans="1:7" ht="52.8" outlineLevel="1">
      <c r="A49" s="45" t="s">
        <v>70</v>
      </c>
      <c r="B49" s="7" t="s">
        <v>71</v>
      </c>
      <c r="C49" s="46">
        <v>1750835.37</v>
      </c>
      <c r="D49" s="46">
        <v>1748804.95</v>
      </c>
      <c r="E49" s="47">
        <f t="shared" si="0"/>
        <v>99.884031358128198</v>
      </c>
      <c r="F49" s="46"/>
      <c r="G49" s="43"/>
    </row>
    <row r="50" spans="1:7" ht="145.19999999999999" outlineLevel="2">
      <c r="A50" s="45" t="s">
        <v>72</v>
      </c>
      <c r="B50" s="7" t="s">
        <v>73</v>
      </c>
      <c r="C50" s="46">
        <v>1036790.08</v>
      </c>
      <c r="D50" s="46">
        <v>1034930.75</v>
      </c>
      <c r="E50" s="47">
        <f t="shared" si="0"/>
        <v>99.820664757903558</v>
      </c>
      <c r="F50" s="49" t="s">
        <v>399</v>
      </c>
      <c r="G50" s="43"/>
    </row>
    <row r="51" spans="1:7" ht="158.4" outlineLevel="2">
      <c r="A51" s="45" t="s">
        <v>74</v>
      </c>
      <c r="B51" s="7" t="s">
        <v>75</v>
      </c>
      <c r="C51" s="46">
        <v>684045.29</v>
      </c>
      <c r="D51" s="46">
        <v>684045.29</v>
      </c>
      <c r="E51" s="47">
        <f t="shared" si="0"/>
        <v>100</v>
      </c>
      <c r="F51" s="49" t="s">
        <v>400</v>
      </c>
      <c r="G51" s="43"/>
    </row>
    <row r="52" spans="1:7" ht="66" outlineLevel="2">
      <c r="A52" s="45" t="s">
        <v>217</v>
      </c>
      <c r="B52" s="7" t="s">
        <v>218</v>
      </c>
      <c r="C52" s="46">
        <v>30000</v>
      </c>
      <c r="D52" s="46">
        <v>29828.91</v>
      </c>
      <c r="E52" s="47">
        <f t="shared" si="0"/>
        <v>99.429699999999997</v>
      </c>
      <c r="F52" s="38" t="s">
        <v>301</v>
      </c>
      <c r="G52" s="43"/>
    </row>
    <row r="53" spans="1:7" ht="52.8" outlineLevel="1">
      <c r="A53" s="45" t="s">
        <v>76</v>
      </c>
      <c r="B53" s="7" t="s">
        <v>77</v>
      </c>
      <c r="C53" s="46">
        <v>14143407.289999999</v>
      </c>
      <c r="D53" s="46">
        <v>13075312.390000001</v>
      </c>
      <c r="E53" s="47">
        <f t="shared" si="0"/>
        <v>92.448107601658421</v>
      </c>
      <c r="F53" s="46"/>
      <c r="G53" s="43"/>
    </row>
    <row r="54" spans="1:7" ht="171.6" outlineLevel="2">
      <c r="A54" s="45" t="s">
        <v>78</v>
      </c>
      <c r="B54" s="7" t="s">
        <v>79</v>
      </c>
      <c r="C54" s="46">
        <v>2138441.56</v>
      </c>
      <c r="D54" s="46">
        <v>2128441.56</v>
      </c>
      <c r="E54" s="47">
        <f t="shared" si="0"/>
        <v>99.532369731908872</v>
      </c>
      <c r="F54" s="49" t="s">
        <v>401</v>
      </c>
      <c r="G54" s="43"/>
    </row>
    <row r="55" spans="1:7" ht="79.2" outlineLevel="2">
      <c r="A55" s="45" t="s">
        <v>287</v>
      </c>
      <c r="B55" s="7" t="s">
        <v>288</v>
      </c>
      <c r="C55" s="46">
        <v>4136840</v>
      </c>
      <c r="D55" s="46">
        <v>3176088.6</v>
      </c>
      <c r="E55" s="47">
        <f t="shared" si="0"/>
        <v>76.775717697566265</v>
      </c>
      <c r="F55" s="49" t="s">
        <v>326</v>
      </c>
      <c r="G55" s="43"/>
    </row>
    <row r="56" spans="1:7" ht="250.8" outlineLevel="2">
      <c r="A56" s="45" t="s">
        <v>80</v>
      </c>
      <c r="B56" s="7" t="s">
        <v>81</v>
      </c>
      <c r="C56" s="46">
        <v>7868125.7300000004</v>
      </c>
      <c r="D56" s="46">
        <v>7770782.2300000004</v>
      </c>
      <c r="E56" s="47">
        <f t="shared" si="0"/>
        <v>98.762812093497146</v>
      </c>
      <c r="F56" s="3" t="s">
        <v>402</v>
      </c>
      <c r="G56" s="50"/>
    </row>
    <row r="57" spans="1:7" ht="39.6" outlineLevel="1">
      <c r="A57" s="45" t="s">
        <v>82</v>
      </c>
      <c r="B57" s="7" t="s">
        <v>83</v>
      </c>
      <c r="C57" s="46">
        <v>402888</v>
      </c>
      <c r="D57" s="46">
        <v>394192.98</v>
      </c>
      <c r="E57" s="47">
        <f t="shared" si="0"/>
        <v>97.841827008995054</v>
      </c>
      <c r="F57" s="46"/>
      <c r="G57" s="43"/>
    </row>
    <row r="58" spans="1:7" ht="39.6" outlineLevel="2">
      <c r="A58" s="45" t="s">
        <v>86</v>
      </c>
      <c r="B58" s="7" t="s">
        <v>219</v>
      </c>
      <c r="C58" s="46">
        <v>62000</v>
      </c>
      <c r="D58" s="46">
        <v>62000</v>
      </c>
      <c r="E58" s="47">
        <f t="shared" si="0"/>
        <v>100</v>
      </c>
      <c r="F58" s="57" t="s">
        <v>327</v>
      </c>
      <c r="G58" s="43"/>
    </row>
    <row r="59" spans="1:7" ht="39.6" outlineLevel="2">
      <c r="A59" s="45" t="s">
        <v>86</v>
      </c>
      <c r="B59" s="7" t="s">
        <v>87</v>
      </c>
      <c r="C59" s="46">
        <v>217667</v>
      </c>
      <c r="D59" s="46">
        <v>217000</v>
      </c>
      <c r="E59" s="47">
        <f t="shared" ref="E59" si="2">D59/C59*100</f>
        <v>99.693568616280842</v>
      </c>
      <c r="F59" s="58"/>
      <c r="G59" s="43"/>
    </row>
    <row r="60" spans="1:7" ht="158.4" outlineLevel="2">
      <c r="A60" s="45" t="s">
        <v>84</v>
      </c>
      <c r="B60" s="7" t="s">
        <v>85</v>
      </c>
      <c r="C60" s="46">
        <v>123221</v>
      </c>
      <c r="D60" s="46">
        <v>115192.98</v>
      </c>
      <c r="E60" s="47">
        <f t="shared" si="0"/>
        <v>93.48486053513605</v>
      </c>
      <c r="F60" s="49" t="s">
        <v>403</v>
      </c>
      <c r="G60" s="43"/>
    </row>
    <row r="61" spans="1:7" ht="92.4" outlineLevel="1">
      <c r="A61" s="45" t="s">
        <v>88</v>
      </c>
      <c r="B61" s="7" t="s">
        <v>89</v>
      </c>
      <c r="C61" s="46">
        <v>5399453</v>
      </c>
      <c r="D61" s="46">
        <v>5277802.0199999996</v>
      </c>
      <c r="E61" s="47">
        <f t="shared" si="0"/>
        <v>97.746975851072321</v>
      </c>
      <c r="F61" s="46"/>
      <c r="G61" s="43"/>
    </row>
    <row r="62" spans="1:7" ht="39.6" outlineLevel="2">
      <c r="A62" s="45" t="s">
        <v>90</v>
      </c>
      <c r="B62" s="7" t="s">
        <v>91</v>
      </c>
      <c r="C62" s="46">
        <v>775000</v>
      </c>
      <c r="D62" s="46">
        <v>775000</v>
      </c>
      <c r="E62" s="47">
        <f t="shared" si="0"/>
        <v>100</v>
      </c>
      <c r="F62" s="49" t="s">
        <v>404</v>
      </c>
      <c r="G62" s="43"/>
    </row>
    <row r="63" spans="1:7" ht="66" outlineLevel="2">
      <c r="A63" s="45" t="s">
        <v>92</v>
      </c>
      <c r="B63" s="7" t="s">
        <v>93</v>
      </c>
      <c r="C63" s="46">
        <v>4624453</v>
      </c>
      <c r="D63" s="46">
        <v>4502802.0199999996</v>
      </c>
      <c r="E63" s="47">
        <f t="shared" si="0"/>
        <v>97.369397418462228</v>
      </c>
      <c r="F63" s="49" t="s">
        <v>405</v>
      </c>
      <c r="G63" s="43"/>
    </row>
    <row r="64" spans="1:7" ht="66" outlineLevel="1">
      <c r="A64" s="45" t="s">
        <v>220</v>
      </c>
      <c r="B64" s="7" t="s">
        <v>221</v>
      </c>
      <c r="C64" s="46">
        <v>6218777</v>
      </c>
      <c r="D64" s="46">
        <v>2194821.0499999998</v>
      </c>
      <c r="E64" s="47">
        <f t="shared" si="0"/>
        <v>35.293451590240323</v>
      </c>
      <c r="F64" s="46"/>
      <c r="G64" s="43"/>
    </row>
    <row r="65" spans="1:7" ht="118.8" outlineLevel="2">
      <c r="A65" s="45" t="s">
        <v>222</v>
      </c>
      <c r="B65" s="7" t="s">
        <v>223</v>
      </c>
      <c r="C65" s="46">
        <v>6218777</v>
      </c>
      <c r="D65" s="46">
        <v>2194821.0499999998</v>
      </c>
      <c r="E65" s="47">
        <f t="shared" si="0"/>
        <v>35.293451590240323</v>
      </c>
      <c r="F65" s="49" t="s">
        <v>406</v>
      </c>
      <c r="G65" s="43"/>
    </row>
    <row r="66" spans="1:7" ht="66">
      <c r="A66" s="45" t="s">
        <v>94</v>
      </c>
      <c r="B66" s="7" t="s">
        <v>95</v>
      </c>
      <c r="C66" s="46">
        <v>75166171.269999996</v>
      </c>
      <c r="D66" s="46">
        <v>64170559.909999996</v>
      </c>
      <c r="E66" s="47">
        <f t="shared" si="0"/>
        <v>85.371595793401127</v>
      </c>
      <c r="F66" s="46"/>
      <c r="G66" s="43"/>
    </row>
    <row r="67" spans="1:7" ht="79.2" outlineLevel="1">
      <c r="A67" s="45" t="s">
        <v>96</v>
      </c>
      <c r="B67" s="7" t="s">
        <v>97</v>
      </c>
      <c r="C67" s="46">
        <v>5350710.3</v>
      </c>
      <c r="D67" s="46">
        <v>1474410.3</v>
      </c>
      <c r="E67" s="47">
        <f t="shared" si="0"/>
        <v>27.555412596342581</v>
      </c>
      <c r="F67" s="46"/>
      <c r="G67" s="43"/>
    </row>
    <row r="68" spans="1:7" ht="250.8" outlineLevel="2">
      <c r="A68" s="45" t="s">
        <v>98</v>
      </c>
      <c r="B68" s="7" t="s">
        <v>99</v>
      </c>
      <c r="C68" s="46">
        <v>5350710.3</v>
      </c>
      <c r="D68" s="46">
        <v>1474410.3</v>
      </c>
      <c r="E68" s="47">
        <f t="shared" si="0"/>
        <v>27.555412596342581</v>
      </c>
      <c r="F68" s="49" t="s">
        <v>394</v>
      </c>
      <c r="G68" s="43"/>
    </row>
    <row r="69" spans="1:7" ht="52.8" outlineLevel="1">
      <c r="A69" s="45" t="s">
        <v>100</v>
      </c>
      <c r="B69" s="7" t="s">
        <v>101</v>
      </c>
      <c r="C69" s="46">
        <v>20324026.91</v>
      </c>
      <c r="D69" s="46">
        <v>18222131.120000001</v>
      </c>
      <c r="E69" s="47">
        <f t="shared" si="0"/>
        <v>89.658074163610721</v>
      </c>
      <c r="F69" s="46">
        <v>0</v>
      </c>
      <c r="G69" s="43"/>
    </row>
    <row r="70" spans="1:7" ht="52.8" outlineLevel="2">
      <c r="A70" s="45" t="s">
        <v>364</v>
      </c>
      <c r="B70" s="7" t="s">
        <v>365</v>
      </c>
      <c r="C70" s="46">
        <v>2855200</v>
      </c>
      <c r="D70" s="46">
        <v>2259161.4</v>
      </c>
      <c r="E70" s="47">
        <f t="shared" si="0"/>
        <v>79.12445362846735</v>
      </c>
      <c r="F70" s="57" t="s">
        <v>407</v>
      </c>
      <c r="G70" s="43"/>
    </row>
    <row r="71" spans="1:7" ht="52.8" outlineLevel="2">
      <c r="A71" s="45" t="s">
        <v>364</v>
      </c>
      <c r="B71" s="7" t="s">
        <v>366</v>
      </c>
      <c r="C71" s="46">
        <v>150303.70000000001</v>
      </c>
      <c r="D71" s="46">
        <v>149523.81</v>
      </c>
      <c r="E71" s="47">
        <f>D71/C71*100</f>
        <v>99.481123884508492</v>
      </c>
      <c r="F71" s="58"/>
      <c r="G71" s="43"/>
    </row>
    <row r="72" spans="1:7" ht="132" outlineLevel="2">
      <c r="A72" s="45" t="s">
        <v>224</v>
      </c>
      <c r="B72" s="7" t="s">
        <v>225</v>
      </c>
      <c r="C72" s="46">
        <v>8641488.3000000007</v>
      </c>
      <c r="D72" s="46">
        <v>7138131</v>
      </c>
      <c r="E72" s="47">
        <f t="shared" ref="E72:E134" si="3">D72/C72*100</f>
        <v>82.60302799923943</v>
      </c>
      <c r="F72" s="49" t="s">
        <v>408</v>
      </c>
      <c r="G72" s="43"/>
    </row>
    <row r="73" spans="1:7" ht="211.2" outlineLevel="2">
      <c r="A73" s="45" t="s">
        <v>102</v>
      </c>
      <c r="B73" s="7" t="s">
        <v>103</v>
      </c>
      <c r="C73" s="46">
        <v>8677034.9100000001</v>
      </c>
      <c r="D73" s="46">
        <v>8675314.9100000001</v>
      </c>
      <c r="E73" s="47">
        <f t="shared" si="3"/>
        <v>99.980177560447316</v>
      </c>
      <c r="F73" s="3" t="s">
        <v>409</v>
      </c>
      <c r="G73" s="43"/>
    </row>
    <row r="74" spans="1:7" ht="52.8" outlineLevel="1">
      <c r="A74" s="45" t="s">
        <v>104</v>
      </c>
      <c r="B74" s="7" t="s">
        <v>105</v>
      </c>
      <c r="C74" s="46">
        <v>4836038.3899999997</v>
      </c>
      <c r="D74" s="46">
        <v>4824269.47</v>
      </c>
      <c r="E74" s="47">
        <f t="shared" si="3"/>
        <v>99.756641303254838</v>
      </c>
      <c r="F74" s="46">
        <v>0</v>
      </c>
      <c r="G74" s="43"/>
    </row>
    <row r="75" spans="1:7" ht="316.8" outlineLevel="2">
      <c r="A75" s="45" t="s">
        <v>106</v>
      </c>
      <c r="B75" s="7" t="s">
        <v>107</v>
      </c>
      <c r="C75" s="46">
        <v>4836038.3899999997</v>
      </c>
      <c r="D75" s="46">
        <v>4824269.47</v>
      </c>
      <c r="E75" s="47">
        <f t="shared" si="3"/>
        <v>99.756641303254838</v>
      </c>
      <c r="F75" s="3" t="s">
        <v>410</v>
      </c>
      <c r="G75" s="43"/>
    </row>
    <row r="76" spans="1:7" ht="26.4" outlineLevel="1">
      <c r="A76" s="45" t="s">
        <v>226</v>
      </c>
      <c r="B76" s="7" t="s">
        <v>227</v>
      </c>
      <c r="C76" s="46">
        <v>4298750</v>
      </c>
      <c r="D76" s="46">
        <v>4298750</v>
      </c>
      <c r="E76" s="47">
        <f t="shared" si="3"/>
        <v>100</v>
      </c>
      <c r="F76" s="46">
        <v>0</v>
      </c>
      <c r="G76" s="43"/>
    </row>
    <row r="77" spans="1:7" ht="52.8" outlineLevel="2">
      <c r="A77" s="45" t="s">
        <v>228</v>
      </c>
      <c r="B77" s="7" t="s">
        <v>229</v>
      </c>
      <c r="C77" s="46">
        <v>4298750</v>
      </c>
      <c r="D77" s="46">
        <v>4298750</v>
      </c>
      <c r="E77" s="47">
        <f t="shared" si="3"/>
        <v>100</v>
      </c>
      <c r="F77" s="49" t="s">
        <v>383</v>
      </c>
      <c r="G77" s="43"/>
    </row>
    <row r="78" spans="1:7" ht="52.8" outlineLevel="1">
      <c r="A78" s="45" t="s">
        <v>108</v>
      </c>
      <c r="B78" s="7" t="s">
        <v>109</v>
      </c>
      <c r="C78" s="46">
        <v>38225800</v>
      </c>
      <c r="D78" s="46">
        <v>33220153.350000001</v>
      </c>
      <c r="E78" s="47">
        <f t="shared" si="3"/>
        <v>86.905057186507548</v>
      </c>
      <c r="F78" s="46">
        <v>0</v>
      </c>
      <c r="G78" s="43"/>
    </row>
    <row r="79" spans="1:7" ht="211.2" outlineLevel="2">
      <c r="A79" s="45" t="s">
        <v>110</v>
      </c>
      <c r="B79" s="7" t="s">
        <v>111</v>
      </c>
      <c r="C79" s="46">
        <v>17344000</v>
      </c>
      <c r="D79" s="46">
        <v>14040212.710000001</v>
      </c>
      <c r="E79" s="47">
        <f t="shared" si="3"/>
        <v>80.95141092020296</v>
      </c>
      <c r="F79" s="46">
        <v>0</v>
      </c>
      <c r="G79" s="43"/>
    </row>
    <row r="80" spans="1:7" ht="250.8" outlineLevel="2">
      <c r="A80" s="45" t="s">
        <v>112</v>
      </c>
      <c r="B80" s="7" t="s">
        <v>113</v>
      </c>
      <c r="C80" s="46">
        <v>13404000</v>
      </c>
      <c r="D80" s="46">
        <v>12922624.300000001</v>
      </c>
      <c r="E80" s="47">
        <f t="shared" si="3"/>
        <v>96.408716054908979</v>
      </c>
      <c r="F80" s="46">
        <v>0</v>
      </c>
      <c r="G80" s="43"/>
    </row>
    <row r="81" spans="1:7" ht="237.6" outlineLevel="2">
      <c r="A81" s="45" t="s">
        <v>114</v>
      </c>
      <c r="B81" s="7" t="s">
        <v>115</v>
      </c>
      <c r="C81" s="46">
        <v>7319000</v>
      </c>
      <c r="D81" s="46">
        <v>6110421.0199999996</v>
      </c>
      <c r="E81" s="47">
        <f t="shared" si="3"/>
        <v>83.487102336384737</v>
      </c>
      <c r="F81" s="46">
        <v>0</v>
      </c>
      <c r="G81" s="43"/>
    </row>
    <row r="82" spans="1:7" ht="52.8" outlineLevel="2">
      <c r="A82" s="45" t="s">
        <v>116</v>
      </c>
      <c r="B82" s="7" t="s">
        <v>117</v>
      </c>
      <c r="C82" s="46">
        <v>142000</v>
      </c>
      <c r="D82" s="46">
        <v>135209.26999999999</v>
      </c>
      <c r="E82" s="47">
        <f t="shared" si="3"/>
        <v>95.217795774647882</v>
      </c>
      <c r="F82" s="46">
        <v>0</v>
      </c>
      <c r="G82" s="43"/>
    </row>
    <row r="83" spans="1:7" ht="264" outlineLevel="2">
      <c r="A83" s="45" t="s">
        <v>230</v>
      </c>
      <c r="B83" s="7" t="s">
        <v>231</v>
      </c>
      <c r="C83" s="46">
        <v>16800</v>
      </c>
      <c r="D83" s="46">
        <v>11686.05</v>
      </c>
      <c r="E83" s="47">
        <f t="shared" si="3"/>
        <v>69.559821428571425</v>
      </c>
      <c r="F83" s="46">
        <v>0</v>
      </c>
      <c r="G83" s="43"/>
    </row>
    <row r="84" spans="1:7" ht="26.4" outlineLevel="1">
      <c r="A84" s="45" t="s">
        <v>232</v>
      </c>
      <c r="B84" s="7" t="s">
        <v>233</v>
      </c>
      <c r="C84" s="46">
        <v>2130845.67</v>
      </c>
      <c r="D84" s="46">
        <v>2130845.67</v>
      </c>
      <c r="E84" s="47">
        <f t="shared" si="3"/>
        <v>100</v>
      </c>
      <c r="F84" s="46">
        <v>0</v>
      </c>
      <c r="G84" s="43"/>
    </row>
    <row r="85" spans="1:7" ht="158.4" outlineLevel="2">
      <c r="A85" s="45" t="s">
        <v>234</v>
      </c>
      <c r="B85" s="7" t="s">
        <v>235</v>
      </c>
      <c r="C85" s="46">
        <v>2130845.67</v>
      </c>
      <c r="D85" s="46">
        <v>2130845.67</v>
      </c>
      <c r="E85" s="47">
        <f t="shared" si="3"/>
        <v>100</v>
      </c>
      <c r="F85" s="49" t="s">
        <v>357</v>
      </c>
      <c r="G85" s="43"/>
    </row>
    <row r="86" spans="1:7" ht="52.8">
      <c r="A86" s="45" t="s">
        <v>118</v>
      </c>
      <c r="B86" s="7" t="s">
        <v>119</v>
      </c>
      <c r="C86" s="46">
        <v>188361876</v>
      </c>
      <c r="D86" s="46">
        <v>187845805.72999999</v>
      </c>
      <c r="E86" s="47">
        <f t="shared" si="3"/>
        <v>99.726021910081215</v>
      </c>
      <c r="F86" s="46">
        <v>0</v>
      </c>
      <c r="G86" s="43"/>
    </row>
    <row r="87" spans="1:7" ht="39.6" outlineLevel="1">
      <c r="A87" s="45" t="s">
        <v>120</v>
      </c>
      <c r="B87" s="7" t="s">
        <v>121</v>
      </c>
      <c r="C87" s="46">
        <v>81397427</v>
      </c>
      <c r="D87" s="46">
        <v>81397427</v>
      </c>
      <c r="E87" s="47">
        <f t="shared" si="3"/>
        <v>100</v>
      </c>
      <c r="F87" s="46">
        <v>0</v>
      </c>
      <c r="G87" s="43"/>
    </row>
    <row r="88" spans="1:7" ht="132" outlineLevel="2">
      <c r="A88" s="45" t="s">
        <v>122</v>
      </c>
      <c r="B88" s="7" t="s">
        <v>123</v>
      </c>
      <c r="C88" s="46">
        <v>52306200</v>
      </c>
      <c r="D88" s="46">
        <v>52306200</v>
      </c>
      <c r="E88" s="47">
        <f t="shared" si="3"/>
        <v>100</v>
      </c>
      <c r="F88" s="57" t="s">
        <v>302</v>
      </c>
      <c r="G88" s="43"/>
    </row>
    <row r="89" spans="1:7" ht="132" outlineLevel="2">
      <c r="A89" s="45" t="s">
        <v>124</v>
      </c>
      <c r="B89" s="7" t="s">
        <v>125</v>
      </c>
      <c r="C89" s="46">
        <v>804000</v>
      </c>
      <c r="D89" s="46">
        <v>804000</v>
      </c>
      <c r="E89" s="47">
        <f t="shared" si="3"/>
        <v>100</v>
      </c>
      <c r="F89" s="58"/>
      <c r="G89" s="43"/>
    </row>
    <row r="90" spans="1:7" ht="79.2" outlineLevel="2">
      <c r="A90" s="45" t="s">
        <v>126</v>
      </c>
      <c r="B90" s="7" t="s">
        <v>127</v>
      </c>
      <c r="C90" s="46">
        <v>28287227</v>
      </c>
      <c r="D90" s="46">
        <v>28287227</v>
      </c>
      <c r="E90" s="47">
        <f t="shared" si="3"/>
        <v>100</v>
      </c>
      <c r="F90" s="49" t="s">
        <v>206</v>
      </c>
      <c r="G90" s="43"/>
    </row>
    <row r="91" spans="1:7" ht="39.6" outlineLevel="1">
      <c r="A91" s="45" t="s">
        <v>128</v>
      </c>
      <c r="B91" s="7" t="s">
        <v>129</v>
      </c>
      <c r="C91" s="46">
        <v>80963358</v>
      </c>
      <c r="D91" s="46">
        <v>80721865.640000001</v>
      </c>
      <c r="E91" s="47">
        <f t="shared" si="3"/>
        <v>99.701726353790804</v>
      </c>
      <c r="F91" s="46">
        <v>0</v>
      </c>
      <c r="G91" s="43"/>
    </row>
    <row r="92" spans="1:7" ht="198" outlineLevel="2">
      <c r="A92" s="45" t="s">
        <v>130</v>
      </c>
      <c r="B92" s="7" t="s">
        <v>131</v>
      </c>
      <c r="C92" s="46">
        <v>51396000</v>
      </c>
      <c r="D92" s="46">
        <v>51396000</v>
      </c>
      <c r="E92" s="47">
        <f t="shared" si="3"/>
        <v>100</v>
      </c>
      <c r="F92" s="57" t="s">
        <v>207</v>
      </c>
      <c r="G92" s="43"/>
    </row>
    <row r="93" spans="1:7" ht="211.2" outlineLevel="2">
      <c r="A93" s="45" t="s">
        <v>132</v>
      </c>
      <c r="B93" s="7" t="s">
        <v>133</v>
      </c>
      <c r="C93" s="46">
        <v>2611300</v>
      </c>
      <c r="D93" s="46">
        <v>2607884.2000000002</v>
      </c>
      <c r="E93" s="47">
        <f t="shared" si="3"/>
        <v>99.869191590395602</v>
      </c>
      <c r="F93" s="58"/>
      <c r="G93" s="43"/>
    </row>
    <row r="94" spans="1:7" ht="39.6" outlineLevel="2">
      <c r="A94" s="45" t="s">
        <v>134</v>
      </c>
      <c r="B94" s="7" t="s">
        <v>135</v>
      </c>
      <c r="C94" s="46">
        <v>12003000</v>
      </c>
      <c r="D94" s="46">
        <v>11947990.869999999</v>
      </c>
      <c r="E94" s="47">
        <f t="shared" si="3"/>
        <v>99.541705157044063</v>
      </c>
      <c r="F94" s="49" t="s">
        <v>268</v>
      </c>
      <c r="G94" s="43"/>
    </row>
    <row r="95" spans="1:7" ht="66" outlineLevel="2">
      <c r="A95" s="45" t="s">
        <v>136</v>
      </c>
      <c r="B95" s="7" t="s">
        <v>137</v>
      </c>
      <c r="C95" s="46">
        <v>14860158</v>
      </c>
      <c r="D95" s="46">
        <v>14679432.57</v>
      </c>
      <c r="E95" s="47">
        <f t="shared" si="3"/>
        <v>98.78382564976765</v>
      </c>
      <c r="F95" s="49" t="s">
        <v>208</v>
      </c>
      <c r="G95" s="43"/>
    </row>
    <row r="96" spans="1:7" ht="145.19999999999999" outlineLevel="2">
      <c r="A96" s="45" t="s">
        <v>236</v>
      </c>
      <c r="B96" s="7" t="s">
        <v>237</v>
      </c>
      <c r="C96" s="46">
        <v>92900</v>
      </c>
      <c r="D96" s="46">
        <v>90558</v>
      </c>
      <c r="E96" s="47">
        <f t="shared" si="3"/>
        <v>97.479009687836381</v>
      </c>
      <c r="F96" s="49" t="s">
        <v>269</v>
      </c>
      <c r="G96" s="43"/>
    </row>
    <row r="97" spans="1:7" ht="39.6" outlineLevel="1">
      <c r="A97" s="45" t="s">
        <v>138</v>
      </c>
      <c r="B97" s="7" t="s">
        <v>139</v>
      </c>
      <c r="C97" s="46">
        <v>14475000</v>
      </c>
      <c r="D97" s="46">
        <v>14201122.949999999</v>
      </c>
      <c r="E97" s="47">
        <f t="shared" si="3"/>
        <v>98.107930569948181</v>
      </c>
      <c r="F97" s="46">
        <v>0</v>
      </c>
      <c r="G97" s="43"/>
    </row>
    <row r="98" spans="1:7" ht="171.6" outlineLevel="2">
      <c r="A98" s="45" t="s">
        <v>289</v>
      </c>
      <c r="B98" s="7" t="s">
        <v>290</v>
      </c>
      <c r="C98" s="46">
        <v>1832700</v>
      </c>
      <c r="D98" s="46">
        <v>1558822.95</v>
      </c>
      <c r="E98" s="47">
        <f t="shared" si="3"/>
        <v>85.056089376330007</v>
      </c>
      <c r="F98" s="3" t="s">
        <v>293</v>
      </c>
      <c r="G98" s="43"/>
    </row>
    <row r="99" spans="1:7" ht="52.8" outlineLevel="2">
      <c r="A99" s="45" t="s">
        <v>140</v>
      </c>
      <c r="B99" s="7" t="s">
        <v>141</v>
      </c>
      <c r="C99" s="46">
        <v>12642300</v>
      </c>
      <c r="D99" s="46">
        <v>12642300</v>
      </c>
      <c r="E99" s="47">
        <f t="shared" si="3"/>
        <v>100</v>
      </c>
      <c r="F99" s="3" t="s">
        <v>292</v>
      </c>
      <c r="G99" s="43"/>
    </row>
    <row r="100" spans="1:7" ht="52.8" outlineLevel="1">
      <c r="A100" s="45" t="s">
        <v>142</v>
      </c>
      <c r="B100" s="7" t="s">
        <v>143</v>
      </c>
      <c r="C100" s="46">
        <v>6017414</v>
      </c>
      <c r="D100" s="46">
        <v>6017345.9800000004</v>
      </c>
      <c r="E100" s="47">
        <f t="shared" si="3"/>
        <v>99.99886961409004</v>
      </c>
      <c r="F100" s="46">
        <v>0</v>
      </c>
      <c r="G100" s="43"/>
    </row>
    <row r="101" spans="1:7" ht="39.6" outlineLevel="2">
      <c r="A101" s="45" t="s">
        <v>144</v>
      </c>
      <c r="B101" s="7" t="s">
        <v>145</v>
      </c>
      <c r="C101" s="46">
        <v>2762700</v>
      </c>
      <c r="D101" s="46">
        <v>2762700</v>
      </c>
      <c r="E101" s="47">
        <f t="shared" si="3"/>
        <v>100</v>
      </c>
      <c r="F101" s="46">
        <v>0</v>
      </c>
      <c r="G101" s="43"/>
    </row>
    <row r="102" spans="1:7" ht="39.6" outlineLevel="2">
      <c r="A102" s="45" t="s">
        <v>144</v>
      </c>
      <c r="B102" s="7" t="s">
        <v>146</v>
      </c>
      <c r="C102" s="46">
        <v>3254714</v>
      </c>
      <c r="D102" s="46">
        <v>3254645.98</v>
      </c>
      <c r="E102" s="47">
        <f t="shared" si="3"/>
        <v>99.997910108230698</v>
      </c>
      <c r="F102" s="46">
        <v>0</v>
      </c>
      <c r="G102" s="43"/>
    </row>
    <row r="103" spans="1:7" ht="52.8" outlineLevel="1">
      <c r="A103" s="45" t="s">
        <v>147</v>
      </c>
      <c r="B103" s="7" t="s">
        <v>148</v>
      </c>
      <c r="C103" s="46">
        <v>5508677</v>
      </c>
      <c r="D103" s="46">
        <v>5508044.1600000001</v>
      </c>
      <c r="E103" s="47">
        <f t="shared" si="3"/>
        <v>99.988511942159619</v>
      </c>
      <c r="F103" s="46">
        <v>0</v>
      </c>
      <c r="G103" s="43"/>
    </row>
    <row r="104" spans="1:7" ht="277.2" outlineLevel="2">
      <c r="A104" s="45" t="s">
        <v>149</v>
      </c>
      <c r="B104" s="7" t="s">
        <v>150</v>
      </c>
      <c r="C104" s="46">
        <v>4153471</v>
      </c>
      <c r="D104" s="46">
        <v>4153471</v>
      </c>
      <c r="E104" s="47">
        <f t="shared" si="3"/>
        <v>100</v>
      </c>
      <c r="F104" s="3" t="s">
        <v>411</v>
      </c>
      <c r="G104" s="43"/>
    </row>
    <row r="105" spans="1:7" ht="171.6" outlineLevel="2">
      <c r="A105" s="45" t="s">
        <v>151</v>
      </c>
      <c r="B105" s="7" t="s">
        <v>152</v>
      </c>
      <c r="C105" s="46">
        <v>1006573</v>
      </c>
      <c r="D105" s="46">
        <v>1005940.16</v>
      </c>
      <c r="E105" s="47">
        <f t="shared" si="3"/>
        <v>99.937129249443416</v>
      </c>
      <c r="F105" s="3" t="s">
        <v>438</v>
      </c>
      <c r="G105" s="43"/>
    </row>
    <row r="106" spans="1:7" ht="66" outlineLevel="2">
      <c r="A106" s="45" t="s">
        <v>153</v>
      </c>
      <c r="B106" s="7" t="s">
        <v>154</v>
      </c>
      <c r="C106" s="46">
        <v>348633</v>
      </c>
      <c r="D106" s="46">
        <v>348633</v>
      </c>
      <c r="E106" s="47">
        <f t="shared" si="3"/>
        <v>100</v>
      </c>
      <c r="F106" s="3" t="s">
        <v>437</v>
      </c>
      <c r="G106" s="43"/>
    </row>
    <row r="107" spans="1:7" ht="66">
      <c r="A107" s="45" t="s">
        <v>155</v>
      </c>
      <c r="B107" s="7" t="s">
        <v>156</v>
      </c>
      <c r="C107" s="46">
        <v>59509618</v>
      </c>
      <c r="D107" s="46">
        <v>59408231.689999998</v>
      </c>
      <c r="E107" s="47">
        <f t="shared" si="3"/>
        <v>99.829630380084097</v>
      </c>
      <c r="F107" s="46">
        <v>0</v>
      </c>
      <c r="G107" s="43"/>
    </row>
    <row r="108" spans="1:7" ht="39.6" outlineLevel="1">
      <c r="A108" s="45" t="s">
        <v>157</v>
      </c>
      <c r="B108" s="7" t="s">
        <v>158</v>
      </c>
      <c r="C108" s="46">
        <v>25114334</v>
      </c>
      <c r="D108" s="46">
        <v>25057088.32</v>
      </c>
      <c r="E108" s="47">
        <f t="shared" si="3"/>
        <v>99.772059732899947</v>
      </c>
      <c r="F108" s="46">
        <v>0</v>
      </c>
      <c r="G108" s="43"/>
    </row>
    <row r="109" spans="1:7" ht="66" outlineLevel="2">
      <c r="A109" s="45" t="s">
        <v>159</v>
      </c>
      <c r="B109" s="7" t="s">
        <v>160</v>
      </c>
      <c r="C109" s="46">
        <v>6149153</v>
      </c>
      <c r="D109" s="46">
        <v>6149153</v>
      </c>
      <c r="E109" s="47">
        <f t="shared" si="3"/>
        <v>100</v>
      </c>
      <c r="F109" s="3" t="s">
        <v>270</v>
      </c>
      <c r="G109" s="43"/>
    </row>
    <row r="110" spans="1:7" ht="52.8" outlineLevel="2">
      <c r="A110" s="45" t="s">
        <v>161</v>
      </c>
      <c r="B110" s="7" t="s">
        <v>162</v>
      </c>
      <c r="C110" s="46">
        <v>16553373</v>
      </c>
      <c r="D110" s="46">
        <v>16553373</v>
      </c>
      <c r="E110" s="47">
        <f t="shared" si="3"/>
        <v>100</v>
      </c>
      <c r="F110" s="3" t="s">
        <v>294</v>
      </c>
      <c r="G110" s="43"/>
    </row>
    <row r="111" spans="1:7" ht="184.8" outlineLevel="2">
      <c r="A111" s="45" t="s">
        <v>163</v>
      </c>
      <c r="B111" s="7" t="s">
        <v>164</v>
      </c>
      <c r="C111" s="46">
        <v>760538</v>
      </c>
      <c r="D111" s="46">
        <v>744944</v>
      </c>
      <c r="E111" s="47">
        <f t="shared" si="3"/>
        <v>97.949609355482565</v>
      </c>
      <c r="F111" s="3" t="s">
        <v>414</v>
      </c>
      <c r="G111" s="43"/>
    </row>
    <row r="112" spans="1:7" ht="198" outlineLevel="2">
      <c r="A112" s="45" t="s">
        <v>165</v>
      </c>
      <c r="B112" s="7" t="s">
        <v>166</v>
      </c>
      <c r="C112" s="46">
        <v>1500000</v>
      </c>
      <c r="D112" s="46">
        <v>1458348.32</v>
      </c>
      <c r="E112" s="47">
        <f t="shared" si="3"/>
        <v>97.223221333333342</v>
      </c>
      <c r="F112" s="3" t="s">
        <v>413</v>
      </c>
      <c r="G112" s="43"/>
    </row>
    <row r="113" spans="1:7" ht="145.19999999999999" outlineLevel="2">
      <c r="A113" s="45" t="s">
        <v>167</v>
      </c>
      <c r="B113" s="7" t="s">
        <v>168</v>
      </c>
      <c r="C113" s="46">
        <v>151270</v>
      </c>
      <c r="D113" s="46">
        <v>151270</v>
      </c>
      <c r="E113" s="47">
        <f t="shared" si="3"/>
        <v>100</v>
      </c>
      <c r="F113" s="48" t="s">
        <v>277</v>
      </c>
      <c r="G113" s="43"/>
    </row>
    <row r="114" spans="1:7" ht="39.6" outlineLevel="1">
      <c r="A114" s="45" t="s">
        <v>169</v>
      </c>
      <c r="B114" s="7" t="s">
        <v>170</v>
      </c>
      <c r="C114" s="46">
        <v>1906569</v>
      </c>
      <c r="D114" s="46">
        <v>1906569</v>
      </c>
      <c r="E114" s="47">
        <f t="shared" si="3"/>
        <v>100</v>
      </c>
      <c r="F114" s="46">
        <v>0</v>
      </c>
      <c r="G114" s="43"/>
    </row>
    <row r="115" spans="1:7" ht="39.6" outlineLevel="2">
      <c r="A115" s="45" t="s">
        <v>171</v>
      </c>
      <c r="B115" s="7" t="s">
        <v>172</v>
      </c>
      <c r="C115" s="46">
        <v>1906569</v>
      </c>
      <c r="D115" s="46">
        <v>1906569</v>
      </c>
      <c r="E115" s="47">
        <f t="shared" si="3"/>
        <v>100</v>
      </c>
      <c r="F115" s="3" t="s">
        <v>416</v>
      </c>
      <c r="G115" s="43"/>
    </row>
    <row r="116" spans="1:7" ht="52.8" outlineLevel="1">
      <c r="A116" s="45" t="s">
        <v>173</v>
      </c>
      <c r="B116" s="7" t="s">
        <v>174</v>
      </c>
      <c r="C116" s="46">
        <v>14574912</v>
      </c>
      <c r="D116" s="46">
        <v>14573477.34</v>
      </c>
      <c r="E116" s="47">
        <f t="shared" si="3"/>
        <v>99.990156647257976</v>
      </c>
      <c r="F116" s="46">
        <v>0</v>
      </c>
      <c r="G116" s="43"/>
    </row>
    <row r="117" spans="1:7" ht="52.8" outlineLevel="2">
      <c r="A117" s="45" t="s">
        <v>175</v>
      </c>
      <c r="B117" s="7" t="s">
        <v>176</v>
      </c>
      <c r="C117" s="46">
        <v>10363302</v>
      </c>
      <c r="D117" s="46">
        <v>10363302</v>
      </c>
      <c r="E117" s="47">
        <f t="shared" si="3"/>
        <v>100</v>
      </c>
      <c r="F117" s="3" t="s">
        <v>417</v>
      </c>
      <c r="G117" s="43"/>
    </row>
    <row r="118" spans="1:7" ht="79.2" outlineLevel="2">
      <c r="A118" s="45" t="s">
        <v>238</v>
      </c>
      <c r="B118" s="7" t="s">
        <v>239</v>
      </c>
      <c r="C118" s="46">
        <v>211610</v>
      </c>
      <c r="D118" s="46">
        <v>210217.01</v>
      </c>
      <c r="E118" s="47">
        <f t="shared" si="3"/>
        <v>99.341718255280938</v>
      </c>
      <c r="F118" s="49" t="s">
        <v>415</v>
      </c>
      <c r="G118" s="43"/>
    </row>
    <row r="119" spans="1:7" ht="105.6" outlineLevel="2">
      <c r="A119" s="45" t="s">
        <v>240</v>
      </c>
      <c r="B119" s="7" t="s">
        <v>241</v>
      </c>
      <c r="C119" s="46">
        <v>2000000</v>
      </c>
      <c r="D119" s="46">
        <v>1999958.33</v>
      </c>
      <c r="E119" s="47">
        <f t="shared" si="3"/>
        <v>99.997916500000002</v>
      </c>
      <c r="F119" s="57" t="s">
        <v>426</v>
      </c>
      <c r="G119" s="43"/>
    </row>
    <row r="120" spans="1:7" ht="118.8" outlineLevel="2">
      <c r="A120" s="45" t="s">
        <v>242</v>
      </c>
      <c r="B120" s="7" t="s">
        <v>243</v>
      </c>
      <c r="C120" s="46">
        <v>1400000</v>
      </c>
      <c r="D120" s="46">
        <v>1400000</v>
      </c>
      <c r="E120" s="47">
        <f t="shared" si="3"/>
        <v>100</v>
      </c>
      <c r="F120" s="68"/>
      <c r="G120" s="43"/>
    </row>
    <row r="121" spans="1:7" ht="118.8" outlineLevel="2">
      <c r="A121" s="45" t="s">
        <v>244</v>
      </c>
      <c r="B121" s="7" t="s">
        <v>245</v>
      </c>
      <c r="C121" s="46">
        <v>200000</v>
      </c>
      <c r="D121" s="46">
        <v>200000</v>
      </c>
      <c r="E121" s="47">
        <f t="shared" si="3"/>
        <v>100</v>
      </c>
      <c r="F121" s="68"/>
      <c r="G121" s="43"/>
    </row>
    <row r="122" spans="1:7" ht="118.8" outlineLevel="2">
      <c r="A122" s="45" t="s">
        <v>246</v>
      </c>
      <c r="B122" s="7" t="s">
        <v>247</v>
      </c>
      <c r="C122" s="46">
        <v>400000</v>
      </c>
      <c r="D122" s="46">
        <v>400000</v>
      </c>
      <c r="E122" s="47">
        <f t="shared" si="3"/>
        <v>100</v>
      </c>
      <c r="F122" s="58"/>
      <c r="G122" s="43"/>
    </row>
    <row r="123" spans="1:7" ht="39.6" outlineLevel="1">
      <c r="A123" s="45" t="s">
        <v>177</v>
      </c>
      <c r="B123" s="7" t="s">
        <v>178</v>
      </c>
      <c r="C123" s="46">
        <v>6703228</v>
      </c>
      <c r="D123" s="46">
        <v>6698553.0800000001</v>
      </c>
      <c r="E123" s="47">
        <f t="shared" si="3"/>
        <v>99.930258675372514</v>
      </c>
      <c r="F123" s="46">
        <v>0</v>
      </c>
      <c r="G123" s="43"/>
    </row>
    <row r="124" spans="1:7" ht="52.8" outlineLevel="2">
      <c r="A124" s="45" t="s">
        <v>179</v>
      </c>
      <c r="B124" s="7" t="s">
        <v>180</v>
      </c>
      <c r="C124" s="46">
        <v>586951.92000000004</v>
      </c>
      <c r="D124" s="46">
        <v>586951.92000000004</v>
      </c>
      <c r="E124" s="47">
        <f t="shared" si="3"/>
        <v>100</v>
      </c>
      <c r="F124" s="49" t="s">
        <v>341</v>
      </c>
      <c r="G124" s="43"/>
    </row>
    <row r="125" spans="1:7" ht="52.8" outlineLevel="2">
      <c r="A125" s="45" t="s">
        <v>248</v>
      </c>
      <c r="B125" s="7" t="s">
        <v>249</v>
      </c>
      <c r="C125" s="46">
        <v>6116276.0800000001</v>
      </c>
      <c r="D125" s="46">
        <v>6111601.1600000001</v>
      </c>
      <c r="E125" s="47">
        <f t="shared" si="3"/>
        <v>99.923565909405454</v>
      </c>
      <c r="F125" s="49" t="s">
        <v>278</v>
      </c>
      <c r="G125" s="43"/>
    </row>
    <row r="126" spans="1:7" ht="39.6" outlineLevel="1">
      <c r="A126" s="45" t="s">
        <v>181</v>
      </c>
      <c r="B126" s="7" t="s">
        <v>182</v>
      </c>
      <c r="C126" s="46">
        <v>6341545</v>
      </c>
      <c r="D126" s="46">
        <v>6303513.9500000002</v>
      </c>
      <c r="E126" s="47">
        <f t="shared" si="3"/>
        <v>99.400287311688245</v>
      </c>
      <c r="F126" s="46">
        <v>0</v>
      </c>
      <c r="G126" s="43"/>
    </row>
    <row r="127" spans="1:7" ht="52.8" outlineLevel="2">
      <c r="A127" s="45" t="s">
        <v>183</v>
      </c>
      <c r="B127" s="7" t="s">
        <v>184</v>
      </c>
      <c r="C127" s="46">
        <v>4402413</v>
      </c>
      <c r="D127" s="46">
        <v>4402413</v>
      </c>
      <c r="E127" s="47">
        <f t="shared" si="3"/>
        <v>100</v>
      </c>
      <c r="F127" s="3" t="s">
        <v>272</v>
      </c>
      <c r="G127" s="43"/>
    </row>
    <row r="128" spans="1:7" ht="145.19999999999999" outlineLevel="2">
      <c r="A128" s="45" t="s">
        <v>185</v>
      </c>
      <c r="B128" s="7" t="s">
        <v>186</v>
      </c>
      <c r="C128" s="46">
        <v>601332</v>
      </c>
      <c r="D128" s="46">
        <v>600545.94999999995</v>
      </c>
      <c r="E128" s="47">
        <f t="shared" si="3"/>
        <v>99.869281860935374</v>
      </c>
      <c r="F128" s="3" t="s">
        <v>418</v>
      </c>
      <c r="G128" s="43"/>
    </row>
    <row r="129" spans="1:7" ht="79.2" outlineLevel="2">
      <c r="A129" s="45" t="s">
        <v>305</v>
      </c>
      <c r="B129" s="7" t="s">
        <v>306</v>
      </c>
      <c r="C129" s="46">
        <v>500000</v>
      </c>
      <c r="D129" s="46">
        <v>500000</v>
      </c>
      <c r="E129" s="47">
        <f t="shared" si="3"/>
        <v>100</v>
      </c>
      <c r="F129" s="69" t="s">
        <v>424</v>
      </c>
      <c r="G129" s="43"/>
    </row>
    <row r="130" spans="1:7" ht="92.4" outlineLevel="2">
      <c r="A130" s="45" t="s">
        <v>307</v>
      </c>
      <c r="B130" s="7" t="s">
        <v>308</v>
      </c>
      <c r="C130" s="46">
        <v>350000</v>
      </c>
      <c r="D130" s="46">
        <v>350000</v>
      </c>
      <c r="E130" s="47">
        <f t="shared" si="3"/>
        <v>100</v>
      </c>
      <c r="F130" s="68"/>
      <c r="G130" s="43"/>
    </row>
    <row r="131" spans="1:7" ht="92.4" outlineLevel="2">
      <c r="A131" s="45" t="s">
        <v>309</v>
      </c>
      <c r="B131" s="7" t="s">
        <v>310</v>
      </c>
      <c r="C131" s="46">
        <v>100000</v>
      </c>
      <c r="D131" s="46">
        <v>100000</v>
      </c>
      <c r="E131" s="47">
        <f t="shared" si="3"/>
        <v>100</v>
      </c>
      <c r="F131" s="68"/>
      <c r="G131" s="43"/>
    </row>
    <row r="132" spans="1:7" ht="79.2" outlineLevel="2">
      <c r="A132" s="45" t="s">
        <v>311</v>
      </c>
      <c r="B132" s="7" t="s">
        <v>312</v>
      </c>
      <c r="C132" s="46">
        <v>50000</v>
      </c>
      <c r="D132" s="46">
        <v>50000</v>
      </c>
      <c r="E132" s="47">
        <f t="shared" si="3"/>
        <v>100</v>
      </c>
      <c r="F132" s="58"/>
      <c r="G132" s="43"/>
    </row>
    <row r="133" spans="1:7" ht="66" outlineLevel="2">
      <c r="A133" s="45" t="s">
        <v>367</v>
      </c>
      <c r="B133" s="7" t="s">
        <v>368</v>
      </c>
      <c r="C133" s="46">
        <v>10900</v>
      </c>
      <c r="D133" s="46">
        <v>10580</v>
      </c>
      <c r="E133" s="47">
        <f t="shared" si="3"/>
        <v>97.064220183486242</v>
      </c>
      <c r="F133" s="51" t="s">
        <v>419</v>
      </c>
      <c r="G133" s="43"/>
    </row>
    <row r="134" spans="1:7" ht="66" outlineLevel="2">
      <c r="A134" s="45" t="s">
        <v>367</v>
      </c>
      <c r="B134" s="7" t="s">
        <v>369</v>
      </c>
      <c r="C134" s="46">
        <v>10900</v>
      </c>
      <c r="D134" s="46">
        <v>10175</v>
      </c>
      <c r="E134" s="47">
        <f t="shared" si="3"/>
        <v>93.348623853211009</v>
      </c>
      <c r="F134" s="51" t="s">
        <v>420</v>
      </c>
      <c r="G134" s="43"/>
    </row>
    <row r="135" spans="1:7" ht="39.6" outlineLevel="2">
      <c r="A135" s="45" t="s">
        <v>370</v>
      </c>
      <c r="B135" s="7" t="s">
        <v>371</v>
      </c>
      <c r="C135" s="46">
        <v>40000</v>
      </c>
      <c r="D135" s="46">
        <v>40000</v>
      </c>
      <c r="E135" s="47">
        <f t="shared" ref="E135:E157" si="4">D135/C135*100</f>
        <v>100</v>
      </c>
      <c r="F135" s="49" t="s">
        <v>422</v>
      </c>
      <c r="G135" s="43"/>
    </row>
    <row r="136" spans="1:7" ht="66" outlineLevel="2">
      <c r="A136" s="45" t="s">
        <v>370</v>
      </c>
      <c r="B136" s="7" t="s">
        <v>372</v>
      </c>
      <c r="C136" s="46">
        <v>40000</v>
      </c>
      <c r="D136" s="46">
        <v>40000</v>
      </c>
      <c r="E136" s="47">
        <f t="shared" si="4"/>
        <v>100</v>
      </c>
      <c r="F136" s="49" t="s">
        <v>421</v>
      </c>
      <c r="G136" s="43"/>
    </row>
    <row r="137" spans="1:7" ht="52.8" outlineLevel="2">
      <c r="A137" s="45" t="s">
        <v>373</v>
      </c>
      <c r="B137" s="7" t="s">
        <v>374</v>
      </c>
      <c r="C137" s="46">
        <v>18000</v>
      </c>
      <c r="D137" s="46">
        <v>0</v>
      </c>
      <c r="E137" s="47">
        <f t="shared" si="4"/>
        <v>0</v>
      </c>
      <c r="F137" s="57" t="s">
        <v>423</v>
      </c>
      <c r="G137" s="43"/>
    </row>
    <row r="138" spans="1:7" ht="52.8" outlineLevel="2">
      <c r="A138" s="45" t="s">
        <v>373</v>
      </c>
      <c r="B138" s="7" t="s">
        <v>375</v>
      </c>
      <c r="C138" s="46">
        <v>18000</v>
      </c>
      <c r="D138" s="46">
        <v>0</v>
      </c>
      <c r="E138" s="47">
        <f t="shared" si="4"/>
        <v>0</v>
      </c>
      <c r="F138" s="58"/>
      <c r="G138" s="43"/>
    </row>
    <row r="139" spans="1:7" ht="118.8" outlineLevel="2">
      <c r="A139" s="45" t="s">
        <v>376</v>
      </c>
      <c r="B139" s="7" t="s">
        <v>377</v>
      </c>
      <c r="C139" s="46">
        <v>100000</v>
      </c>
      <c r="D139" s="46">
        <v>100000</v>
      </c>
      <c r="E139" s="47">
        <f t="shared" si="4"/>
        <v>100</v>
      </c>
      <c r="F139" s="57" t="s">
        <v>425</v>
      </c>
      <c r="G139" s="43"/>
    </row>
    <row r="140" spans="1:7" ht="118.8" outlineLevel="2">
      <c r="A140" s="45" t="s">
        <v>376</v>
      </c>
      <c r="B140" s="7" t="s">
        <v>378</v>
      </c>
      <c r="C140" s="46">
        <v>100000</v>
      </c>
      <c r="D140" s="46">
        <v>99800</v>
      </c>
      <c r="E140" s="47">
        <f t="shared" si="4"/>
        <v>99.8</v>
      </c>
      <c r="F140" s="58"/>
      <c r="G140" s="43"/>
    </row>
    <row r="141" spans="1:7" ht="26.4" outlineLevel="1">
      <c r="A141" s="45" t="s">
        <v>189</v>
      </c>
      <c r="B141" s="7" t="s">
        <v>190</v>
      </c>
      <c r="C141" s="46">
        <v>4799030</v>
      </c>
      <c r="D141" s="46">
        <v>4799030</v>
      </c>
      <c r="E141" s="47">
        <f t="shared" si="4"/>
        <v>100</v>
      </c>
      <c r="F141" s="46">
        <v>0</v>
      </c>
      <c r="G141" s="43"/>
    </row>
    <row r="142" spans="1:7" ht="39.6" outlineLevel="2">
      <c r="A142" s="45" t="s">
        <v>191</v>
      </c>
      <c r="B142" s="7" t="s">
        <v>250</v>
      </c>
      <c r="C142" s="46">
        <v>933500</v>
      </c>
      <c r="D142" s="46">
        <v>933500</v>
      </c>
      <c r="E142" s="47">
        <f t="shared" si="4"/>
        <v>100</v>
      </c>
      <c r="F142" s="61" t="s">
        <v>297</v>
      </c>
      <c r="G142" s="43"/>
    </row>
    <row r="143" spans="1:7" ht="39.6" outlineLevel="2">
      <c r="A143" s="45" t="s">
        <v>191</v>
      </c>
      <c r="B143" s="7" t="s">
        <v>251</v>
      </c>
      <c r="C143" s="46">
        <v>752380</v>
      </c>
      <c r="D143" s="46">
        <v>752380</v>
      </c>
      <c r="E143" s="47">
        <f>D143/C143*100</f>
        <v>100</v>
      </c>
      <c r="F143" s="62"/>
      <c r="G143" s="43"/>
    </row>
    <row r="144" spans="1:7" ht="66" outlineLevel="2">
      <c r="A144" s="45" t="s">
        <v>313</v>
      </c>
      <c r="B144" s="7" t="s">
        <v>314</v>
      </c>
      <c r="C144" s="46">
        <v>3113150</v>
      </c>
      <c r="D144" s="46">
        <v>3113150</v>
      </c>
      <c r="E144" s="47">
        <f t="shared" si="4"/>
        <v>100</v>
      </c>
      <c r="F144" s="49" t="s">
        <v>427</v>
      </c>
      <c r="G144" s="43"/>
    </row>
    <row r="145" spans="1:7" ht="66" outlineLevel="1">
      <c r="A145" s="45" t="s">
        <v>192</v>
      </c>
      <c r="B145" s="7" t="s">
        <v>193</v>
      </c>
      <c r="C145" s="46">
        <v>50000</v>
      </c>
      <c r="D145" s="46">
        <v>50000</v>
      </c>
      <c r="E145" s="47">
        <f t="shared" si="4"/>
        <v>100</v>
      </c>
      <c r="F145" s="46">
        <v>0</v>
      </c>
      <c r="G145" s="43"/>
    </row>
    <row r="146" spans="1:7" ht="211.2" outlineLevel="2">
      <c r="A146" s="45" t="s">
        <v>194</v>
      </c>
      <c r="B146" s="7" t="s">
        <v>195</v>
      </c>
      <c r="C146" s="46">
        <v>50000</v>
      </c>
      <c r="D146" s="46">
        <v>50000</v>
      </c>
      <c r="E146" s="47">
        <f t="shared" si="4"/>
        <v>100</v>
      </c>
      <c r="F146" s="49" t="s">
        <v>428</v>
      </c>
      <c r="G146" s="43"/>
    </row>
    <row r="147" spans="1:7" ht="39.6" outlineLevel="1">
      <c r="A147" s="45" t="s">
        <v>252</v>
      </c>
      <c r="B147" s="7" t="s">
        <v>253</v>
      </c>
      <c r="C147" s="46">
        <v>20000</v>
      </c>
      <c r="D147" s="46">
        <v>20000</v>
      </c>
      <c r="E147" s="47">
        <f t="shared" si="4"/>
        <v>100</v>
      </c>
      <c r="F147" s="46">
        <v>0</v>
      </c>
      <c r="G147" s="43"/>
    </row>
    <row r="148" spans="1:7" ht="132" outlineLevel="2">
      <c r="A148" s="45" t="s">
        <v>254</v>
      </c>
      <c r="B148" s="7" t="s">
        <v>255</v>
      </c>
      <c r="C148" s="46">
        <v>20000</v>
      </c>
      <c r="D148" s="46">
        <v>20000</v>
      </c>
      <c r="E148" s="47">
        <f t="shared" si="4"/>
        <v>100</v>
      </c>
      <c r="F148" s="49" t="s">
        <v>429</v>
      </c>
      <c r="G148" s="43"/>
    </row>
    <row r="149" spans="1:7" ht="66">
      <c r="A149" s="45" t="s">
        <v>256</v>
      </c>
      <c r="B149" s="7" t="s">
        <v>257</v>
      </c>
      <c r="C149" s="46">
        <v>54995805.469999999</v>
      </c>
      <c r="D149" s="46">
        <v>24991003.739999998</v>
      </c>
      <c r="E149" s="47">
        <f t="shared" si="4"/>
        <v>45.441654188758982</v>
      </c>
      <c r="F149" s="46">
        <v>0</v>
      </c>
      <c r="G149" s="43"/>
    </row>
    <row r="150" spans="1:7" ht="132" outlineLevel="2">
      <c r="A150" s="45" t="s">
        <v>258</v>
      </c>
      <c r="B150" s="7" t="s">
        <v>259</v>
      </c>
      <c r="C150" s="46">
        <v>261653.24</v>
      </c>
      <c r="D150" s="46">
        <v>261653.24</v>
      </c>
      <c r="E150" s="47">
        <f t="shared" si="4"/>
        <v>100</v>
      </c>
      <c r="F150" s="49" t="s">
        <v>430</v>
      </c>
      <c r="G150" s="43"/>
    </row>
    <row r="151" spans="1:7" ht="52.8" outlineLevel="2">
      <c r="A151" s="45" t="s">
        <v>260</v>
      </c>
      <c r="B151" s="7" t="s">
        <v>261</v>
      </c>
      <c r="C151" s="46">
        <v>47593.58</v>
      </c>
      <c r="D151" s="46">
        <v>42791.85</v>
      </c>
      <c r="E151" s="47">
        <f t="shared" si="4"/>
        <v>89.910971185609483</v>
      </c>
      <c r="F151" s="49" t="s">
        <v>431</v>
      </c>
      <c r="G151" s="43"/>
    </row>
    <row r="152" spans="1:7" ht="52.8" outlineLevel="2">
      <c r="A152" s="45" t="s">
        <v>315</v>
      </c>
      <c r="B152" s="7" t="s">
        <v>316</v>
      </c>
      <c r="C152" s="46">
        <v>4236392.6500000004</v>
      </c>
      <c r="D152" s="46">
        <v>4236392.6500000004</v>
      </c>
      <c r="E152" s="47">
        <f t="shared" si="4"/>
        <v>100</v>
      </c>
      <c r="F152" s="49" t="s">
        <v>432</v>
      </c>
      <c r="G152" s="43"/>
    </row>
    <row r="153" spans="1:7" ht="159.6" outlineLevel="2">
      <c r="A153" s="45" t="s">
        <v>262</v>
      </c>
      <c r="B153" s="7" t="s">
        <v>263</v>
      </c>
      <c r="C153" s="46">
        <v>3974659</v>
      </c>
      <c r="D153" s="46">
        <v>3974659</v>
      </c>
      <c r="E153" s="47">
        <f t="shared" si="4"/>
        <v>100</v>
      </c>
      <c r="F153" s="49" t="s">
        <v>436</v>
      </c>
      <c r="G153" s="43"/>
    </row>
    <row r="154" spans="1:7" ht="52.8" outlineLevel="2">
      <c r="A154" s="45" t="s">
        <v>264</v>
      </c>
      <c r="B154" s="7" t="s">
        <v>265</v>
      </c>
      <c r="C154" s="46">
        <v>16319394</v>
      </c>
      <c r="D154" s="46">
        <v>16319394</v>
      </c>
      <c r="E154" s="47">
        <f t="shared" si="4"/>
        <v>100</v>
      </c>
      <c r="F154" s="49" t="s">
        <v>434</v>
      </c>
      <c r="G154" s="43"/>
    </row>
    <row r="155" spans="1:7" ht="92.4" outlineLevel="2">
      <c r="A155" s="45" t="s">
        <v>266</v>
      </c>
      <c r="B155" s="7" t="s">
        <v>267</v>
      </c>
      <c r="C155" s="46">
        <v>156113</v>
      </c>
      <c r="D155" s="46">
        <v>156113</v>
      </c>
      <c r="E155" s="47">
        <f t="shared" si="4"/>
        <v>100</v>
      </c>
      <c r="F155" s="3" t="s">
        <v>435</v>
      </c>
      <c r="G155" s="43"/>
    </row>
    <row r="156" spans="1:7" ht="79.2" outlineLevel="2">
      <c r="A156" s="45" t="s">
        <v>379</v>
      </c>
      <c r="B156" s="7" t="s">
        <v>380</v>
      </c>
      <c r="C156" s="46">
        <v>30000000</v>
      </c>
      <c r="D156" s="46">
        <v>0</v>
      </c>
      <c r="E156" s="47">
        <f t="shared" si="4"/>
        <v>0</v>
      </c>
      <c r="F156" s="49" t="s">
        <v>433</v>
      </c>
      <c r="G156" s="43"/>
    </row>
    <row r="157" spans="1:7">
      <c r="A157" s="63" t="s">
        <v>196</v>
      </c>
      <c r="B157" s="64"/>
      <c r="C157" s="52">
        <v>411120243.89999998</v>
      </c>
      <c r="D157" s="52">
        <v>362986451.79000002</v>
      </c>
      <c r="E157" s="47">
        <f t="shared" si="4"/>
        <v>88.292040388624613</v>
      </c>
      <c r="F157" s="52"/>
      <c r="G157" s="43"/>
    </row>
    <row r="158" spans="1:7">
      <c r="A158" s="43"/>
      <c r="B158" s="43"/>
      <c r="C158" s="50"/>
      <c r="D158" s="50"/>
      <c r="E158" s="50"/>
      <c r="F158" s="50"/>
      <c r="G158" s="43"/>
    </row>
    <row r="159" spans="1:7">
      <c r="A159" s="65"/>
      <c r="B159" s="66"/>
      <c r="C159" s="66"/>
      <c r="D159" s="53"/>
      <c r="E159" s="53"/>
      <c r="F159" s="53"/>
      <c r="G159" s="43"/>
    </row>
  </sheetData>
  <mergeCells count="17">
    <mergeCell ref="F139:F140"/>
    <mergeCell ref="F142:F143"/>
    <mergeCell ref="A157:B157"/>
    <mergeCell ref="A159:C159"/>
    <mergeCell ref="A3:F3"/>
    <mergeCell ref="F58:F59"/>
    <mergeCell ref="F70:F71"/>
    <mergeCell ref="F88:F89"/>
    <mergeCell ref="F92:F93"/>
    <mergeCell ref="F119:F122"/>
    <mergeCell ref="F129:F132"/>
    <mergeCell ref="F137:F138"/>
    <mergeCell ref="D1:F1"/>
    <mergeCell ref="D2:F2"/>
    <mergeCell ref="F27:F28"/>
    <mergeCell ref="F33:F34"/>
    <mergeCell ref="F36:F37"/>
  </mergeCells>
  <pageMargins left="0.51181102362204722" right="0.31496062992125984" top="0.35433070866141736" bottom="0.35433070866141736" header="0.31496062992125984" footer="0.31496062992125984"/>
  <pageSetup paperSize="9" scale="75"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sheetPr codeName="Лист1">
    <pageSetUpPr fitToPage="1"/>
  </sheetPr>
  <dimension ref="A1:F147"/>
  <sheetViews>
    <sheetView showGridLines="0" zoomScale="115" zoomScaleNormal="115" workbookViewId="0">
      <pane ySplit="5" topLeftCell="A144" activePane="bottomLeft" state="frozen"/>
      <selection pane="bottomLeft" activeCell="F146" sqref="F146"/>
    </sheetView>
  </sheetViews>
  <sheetFormatPr defaultColWidth="9.109375" defaultRowHeight="13.8" outlineLevelRow="2"/>
  <cols>
    <col min="1" max="1" width="40" style="10" customWidth="1"/>
    <col min="2" max="2" width="14.109375" style="11" customWidth="1"/>
    <col min="3" max="3" width="15.33203125" style="11" customWidth="1"/>
    <col min="4" max="4" width="16.5546875" style="11" bestFit="1" customWidth="1"/>
    <col min="5" max="5" width="7.109375" style="11" customWidth="1"/>
    <col min="6" max="6" width="42" style="14" customWidth="1"/>
    <col min="7" max="16384" width="9.109375" style="11"/>
  </cols>
  <sheetData>
    <row r="1" spans="1:6">
      <c r="F1" s="1" t="s">
        <v>205</v>
      </c>
    </row>
    <row r="2" spans="1:6" ht="39.6">
      <c r="F2" s="2" t="s">
        <v>348</v>
      </c>
    </row>
    <row r="3" spans="1:6" ht="38.25" customHeight="1">
      <c r="A3" s="67" t="s">
        <v>303</v>
      </c>
      <c r="B3" s="67"/>
      <c r="C3" s="67"/>
      <c r="D3" s="67"/>
      <c r="E3" s="67"/>
      <c r="F3" s="67"/>
    </row>
    <row r="4" spans="1:6">
      <c r="A4" s="12"/>
      <c r="B4" s="13"/>
      <c r="C4" s="13"/>
      <c r="D4" s="13"/>
      <c r="E4" s="13"/>
    </row>
    <row r="5" spans="1:6" ht="26.4">
      <c r="A5" s="15" t="s">
        <v>0</v>
      </c>
      <c r="B5" s="16" t="s">
        <v>197</v>
      </c>
      <c r="C5" s="17" t="s">
        <v>198</v>
      </c>
      <c r="D5" s="17" t="s">
        <v>199</v>
      </c>
      <c r="E5" s="17" t="s">
        <v>200</v>
      </c>
      <c r="F5" s="18" t="s">
        <v>201</v>
      </c>
    </row>
    <row r="6" spans="1:6" ht="52.8">
      <c r="A6" s="19" t="s">
        <v>1</v>
      </c>
      <c r="B6" s="7" t="s">
        <v>2</v>
      </c>
      <c r="C6" s="20">
        <v>34224154.350000001</v>
      </c>
      <c r="D6" s="20">
        <v>20321200.57</v>
      </c>
      <c r="E6" s="21">
        <f>D6/C6*100</f>
        <v>59.376779224933571</v>
      </c>
      <c r="F6" s="22"/>
    </row>
    <row r="7" spans="1:6" ht="39.6" outlineLevel="1">
      <c r="A7" s="19" t="s">
        <v>3</v>
      </c>
      <c r="B7" s="7" t="s">
        <v>4</v>
      </c>
      <c r="C7" s="20">
        <v>523044</v>
      </c>
      <c r="D7" s="20">
        <v>222640.86</v>
      </c>
      <c r="E7" s="21">
        <f>D7/C7*100</f>
        <v>42.566373001124184</v>
      </c>
      <c r="F7" s="22"/>
    </row>
    <row r="8" spans="1:6" ht="81.75" customHeight="1" outlineLevel="2">
      <c r="A8" s="19" t="s">
        <v>5</v>
      </c>
      <c r="B8" s="7" t="s">
        <v>6</v>
      </c>
      <c r="C8" s="20">
        <v>100</v>
      </c>
      <c r="D8" s="20">
        <v>100</v>
      </c>
      <c r="E8" s="21">
        <f t="shared" ref="E8:E70" si="0">D8/C8*100</f>
        <v>100</v>
      </c>
      <c r="F8" s="3" t="s">
        <v>211</v>
      </c>
    </row>
    <row r="9" spans="1:6" ht="66" outlineLevel="2">
      <c r="A9" s="19" t="s">
        <v>7</v>
      </c>
      <c r="B9" s="7" t="s">
        <v>8</v>
      </c>
      <c r="C9" s="20">
        <v>106400</v>
      </c>
      <c r="D9" s="20">
        <v>54096.19</v>
      </c>
      <c r="E9" s="21">
        <f t="shared" si="0"/>
        <v>50.842283834586468</v>
      </c>
      <c r="F9" s="3" t="s">
        <v>212</v>
      </c>
    </row>
    <row r="10" spans="1:6" ht="131.25" customHeight="1" outlineLevel="2">
      <c r="A10" s="19" t="s">
        <v>9</v>
      </c>
      <c r="B10" s="7" t="s">
        <v>10</v>
      </c>
      <c r="C10" s="20">
        <v>200</v>
      </c>
      <c r="D10" s="20">
        <v>134.55000000000001</v>
      </c>
      <c r="E10" s="21">
        <f t="shared" si="0"/>
        <v>67.275000000000006</v>
      </c>
      <c r="F10" s="3" t="s">
        <v>211</v>
      </c>
    </row>
    <row r="11" spans="1:6" ht="69" customHeight="1" outlineLevel="2">
      <c r="A11" s="19" t="s">
        <v>11</v>
      </c>
      <c r="B11" s="7" t="s">
        <v>12</v>
      </c>
      <c r="C11" s="20">
        <v>66000</v>
      </c>
      <c r="D11" s="20">
        <v>22490</v>
      </c>
      <c r="E11" s="21">
        <f t="shared" si="0"/>
        <v>34.075757575757578</v>
      </c>
      <c r="F11" s="3" t="s">
        <v>202</v>
      </c>
    </row>
    <row r="12" spans="1:6" ht="68.25" customHeight="1" outlineLevel="2">
      <c r="A12" s="19" t="s">
        <v>13</v>
      </c>
      <c r="B12" s="7" t="s">
        <v>14</v>
      </c>
      <c r="C12" s="20">
        <v>350344</v>
      </c>
      <c r="D12" s="20">
        <v>145820.12</v>
      </c>
      <c r="E12" s="21">
        <f t="shared" si="0"/>
        <v>41.621982965314089</v>
      </c>
      <c r="F12" s="3" t="s">
        <v>203</v>
      </c>
    </row>
    <row r="13" spans="1:6" ht="29.25" customHeight="1" outlineLevel="1">
      <c r="A13" s="19" t="s">
        <v>15</v>
      </c>
      <c r="B13" s="7" t="s">
        <v>16</v>
      </c>
      <c r="C13" s="20">
        <v>526000</v>
      </c>
      <c r="D13" s="20">
        <v>394470</v>
      </c>
      <c r="E13" s="21">
        <f t="shared" si="0"/>
        <v>74.99429657794677</v>
      </c>
      <c r="F13" s="22"/>
    </row>
    <row r="14" spans="1:6" ht="42" customHeight="1" outlineLevel="2">
      <c r="A14" s="19" t="s">
        <v>17</v>
      </c>
      <c r="B14" s="7" t="s">
        <v>18</v>
      </c>
      <c r="C14" s="20">
        <v>526000</v>
      </c>
      <c r="D14" s="20">
        <v>394470</v>
      </c>
      <c r="E14" s="21">
        <f t="shared" si="0"/>
        <v>74.99429657794677</v>
      </c>
      <c r="F14" s="3" t="s">
        <v>204</v>
      </c>
    </row>
    <row r="15" spans="1:6" ht="66" outlineLevel="1">
      <c r="A15" s="19" t="s">
        <v>19</v>
      </c>
      <c r="B15" s="7" t="s">
        <v>20</v>
      </c>
      <c r="C15" s="20">
        <v>88000</v>
      </c>
      <c r="D15" s="20">
        <v>69512</v>
      </c>
      <c r="E15" s="21">
        <f t="shared" si="0"/>
        <v>78.990909090909085</v>
      </c>
      <c r="F15" s="23"/>
    </row>
    <row r="16" spans="1:6" ht="66" customHeight="1" outlineLevel="2">
      <c r="A16" s="19" t="s">
        <v>21</v>
      </c>
      <c r="B16" s="7" t="s">
        <v>22</v>
      </c>
      <c r="C16" s="20">
        <v>56000</v>
      </c>
      <c r="D16" s="20">
        <v>39450</v>
      </c>
      <c r="E16" s="21">
        <f t="shared" si="0"/>
        <v>70.446428571428584</v>
      </c>
      <c r="F16" s="5" t="s">
        <v>320</v>
      </c>
    </row>
    <row r="17" spans="1:6" ht="42" customHeight="1" outlineLevel="2">
      <c r="A17" s="19" t="s">
        <v>23</v>
      </c>
      <c r="B17" s="7" t="s">
        <v>24</v>
      </c>
      <c r="C17" s="20">
        <v>32000</v>
      </c>
      <c r="D17" s="20">
        <v>30062</v>
      </c>
      <c r="E17" s="24">
        <f t="shared" si="0"/>
        <v>93.943750000000009</v>
      </c>
      <c r="F17" s="6" t="s">
        <v>299</v>
      </c>
    </row>
    <row r="18" spans="1:6" ht="26.4" outlineLevel="1">
      <c r="A18" s="19" t="s">
        <v>25</v>
      </c>
      <c r="B18" s="7" t="s">
        <v>26</v>
      </c>
      <c r="C18" s="20">
        <v>150000</v>
      </c>
      <c r="D18" s="20">
        <v>4380</v>
      </c>
      <c r="E18" s="21">
        <f t="shared" si="0"/>
        <v>2.92</v>
      </c>
      <c r="F18" s="3"/>
    </row>
    <row r="19" spans="1:6" ht="39.6" outlineLevel="2">
      <c r="A19" s="19" t="s">
        <v>27</v>
      </c>
      <c r="B19" s="7" t="s">
        <v>28</v>
      </c>
      <c r="C19" s="20">
        <v>150000</v>
      </c>
      <c r="D19" s="20">
        <v>4380</v>
      </c>
      <c r="E19" s="24">
        <f t="shared" si="0"/>
        <v>2.92</v>
      </c>
      <c r="F19" s="3" t="s">
        <v>300</v>
      </c>
    </row>
    <row r="20" spans="1:6" ht="52.8" outlineLevel="2">
      <c r="A20" s="19" t="s">
        <v>29</v>
      </c>
      <c r="B20" s="7" t="s">
        <v>30</v>
      </c>
      <c r="C20" s="20">
        <v>76000</v>
      </c>
      <c r="D20" s="20">
        <v>21185</v>
      </c>
      <c r="E20" s="24">
        <f t="shared" si="0"/>
        <v>27.875</v>
      </c>
      <c r="F20" s="6"/>
    </row>
    <row r="21" spans="1:6" ht="52.8" outlineLevel="1">
      <c r="A21" s="19" t="s">
        <v>31</v>
      </c>
      <c r="B21" s="7" t="s">
        <v>32</v>
      </c>
      <c r="C21" s="20">
        <v>76000</v>
      </c>
      <c r="D21" s="20">
        <v>21185</v>
      </c>
      <c r="E21" s="24">
        <f t="shared" si="0"/>
        <v>27.875</v>
      </c>
      <c r="F21" s="6" t="s">
        <v>317</v>
      </c>
    </row>
    <row r="22" spans="1:6" ht="39.6" outlineLevel="2">
      <c r="A22" s="19" t="s">
        <v>33</v>
      </c>
      <c r="B22" s="7" t="s">
        <v>34</v>
      </c>
      <c r="C22" s="20">
        <v>112000</v>
      </c>
      <c r="D22" s="20">
        <v>35600</v>
      </c>
      <c r="E22" s="24">
        <f t="shared" si="0"/>
        <v>31.785714285714285</v>
      </c>
      <c r="F22" s="22"/>
    </row>
    <row r="23" spans="1:6" ht="105.6" outlineLevel="1">
      <c r="A23" s="19" t="s">
        <v>35</v>
      </c>
      <c r="B23" s="7" t="s">
        <v>36</v>
      </c>
      <c r="C23" s="20">
        <v>108000</v>
      </c>
      <c r="D23" s="20">
        <v>31600</v>
      </c>
      <c r="E23" s="24">
        <f t="shared" si="0"/>
        <v>29.259259259259256</v>
      </c>
      <c r="F23" s="6" t="s">
        <v>389</v>
      </c>
    </row>
    <row r="24" spans="1:6" ht="52.8" outlineLevel="2">
      <c r="A24" s="19" t="s">
        <v>279</v>
      </c>
      <c r="B24" s="7" t="s">
        <v>280</v>
      </c>
      <c r="C24" s="20">
        <v>4000</v>
      </c>
      <c r="D24" s="20">
        <v>4000</v>
      </c>
      <c r="E24" s="21">
        <f t="shared" si="0"/>
        <v>100</v>
      </c>
      <c r="F24" s="3" t="s">
        <v>318</v>
      </c>
    </row>
    <row r="25" spans="1:6" ht="39.6" outlineLevel="1">
      <c r="A25" s="19" t="s">
        <v>37</v>
      </c>
      <c r="B25" s="7" t="s">
        <v>38</v>
      </c>
      <c r="C25" s="20">
        <v>563662.89</v>
      </c>
      <c r="D25" s="20">
        <v>250294.25</v>
      </c>
      <c r="E25" s="24">
        <f t="shared" si="0"/>
        <v>44.404954528760975</v>
      </c>
      <c r="F25" s="6"/>
    </row>
    <row r="26" spans="1:6" ht="52.8" outlineLevel="2">
      <c r="A26" s="19" t="s">
        <v>281</v>
      </c>
      <c r="B26" s="7" t="s">
        <v>282</v>
      </c>
      <c r="C26" s="20">
        <v>200000</v>
      </c>
      <c r="D26" s="20">
        <v>167193.75</v>
      </c>
      <c r="E26" s="24">
        <f t="shared" si="0"/>
        <v>83.596874999999997</v>
      </c>
      <c r="F26" s="61" t="s">
        <v>291</v>
      </c>
    </row>
    <row r="27" spans="1:6" ht="52.8" outlineLevel="1">
      <c r="A27" s="19" t="s">
        <v>39</v>
      </c>
      <c r="B27" s="7" t="s">
        <v>40</v>
      </c>
      <c r="C27" s="20">
        <v>100000</v>
      </c>
      <c r="D27" s="20">
        <v>83100.5</v>
      </c>
      <c r="E27" s="24">
        <f t="shared" si="0"/>
        <v>83.100499999999997</v>
      </c>
      <c r="F27" s="62"/>
    </row>
    <row r="28" spans="1:6" ht="105.6" outlineLevel="2">
      <c r="A28" s="19" t="s">
        <v>321</v>
      </c>
      <c r="B28" s="7" t="s">
        <v>304</v>
      </c>
      <c r="C28" s="20">
        <v>263662.89</v>
      </c>
      <c r="D28" s="20">
        <v>0</v>
      </c>
      <c r="E28" s="21">
        <f t="shared" si="0"/>
        <v>0</v>
      </c>
      <c r="F28" s="3" t="s">
        <v>322</v>
      </c>
    </row>
    <row r="29" spans="1:6" ht="39.6" outlineLevel="1">
      <c r="A29" s="19" t="s">
        <v>41</v>
      </c>
      <c r="B29" s="7" t="s">
        <v>42</v>
      </c>
      <c r="C29" s="20">
        <v>14000</v>
      </c>
      <c r="D29" s="20">
        <v>13440</v>
      </c>
      <c r="E29" s="24">
        <f t="shared" si="0"/>
        <v>96</v>
      </c>
      <c r="F29" s="6"/>
    </row>
    <row r="30" spans="1:6" ht="39.6" outlineLevel="2">
      <c r="A30" s="19" t="s">
        <v>43</v>
      </c>
      <c r="B30" s="7" t="s">
        <v>44</v>
      </c>
      <c r="C30" s="20">
        <v>14000</v>
      </c>
      <c r="D30" s="20">
        <v>13440</v>
      </c>
      <c r="E30" s="25">
        <f>D30/C30*100</f>
        <v>96</v>
      </c>
      <c r="F30" s="6" t="s">
        <v>275</v>
      </c>
    </row>
    <row r="31" spans="1:6" ht="39.6" outlineLevel="2">
      <c r="A31" s="19" t="s">
        <v>45</v>
      </c>
      <c r="B31" s="7" t="s">
        <v>46</v>
      </c>
      <c r="C31" s="20">
        <v>4140977</v>
      </c>
      <c r="D31" s="20">
        <v>550758.89</v>
      </c>
      <c r="E31" s="21">
        <f t="shared" si="0"/>
        <v>13.300216108420789</v>
      </c>
      <c r="F31" s="34"/>
    </row>
    <row r="32" spans="1:6" ht="60.75" customHeight="1" outlineLevel="1">
      <c r="A32" s="19" t="s">
        <v>47</v>
      </c>
      <c r="B32" s="7" t="s">
        <v>48</v>
      </c>
      <c r="C32" s="20">
        <v>630000</v>
      </c>
      <c r="D32" s="20">
        <v>0</v>
      </c>
      <c r="E32" s="21">
        <f t="shared" ref="E32" si="1">D32/C32*100</f>
        <v>0</v>
      </c>
      <c r="F32" s="75" t="s">
        <v>325</v>
      </c>
    </row>
    <row r="33" spans="1:6" ht="57" customHeight="1" outlineLevel="2">
      <c r="A33" s="19" t="s">
        <v>47</v>
      </c>
      <c r="B33" s="7" t="s">
        <v>51</v>
      </c>
      <c r="C33" s="20">
        <v>410440</v>
      </c>
      <c r="D33" s="20">
        <v>201432</v>
      </c>
      <c r="E33" s="21">
        <f>D33/C33*100</f>
        <v>49.077088003118604</v>
      </c>
      <c r="F33" s="76"/>
    </row>
    <row r="34" spans="1:6" ht="216.75" customHeight="1" outlineLevel="2">
      <c r="A34" s="19" t="s">
        <v>49</v>
      </c>
      <c r="B34" s="7" t="s">
        <v>50</v>
      </c>
      <c r="C34" s="20">
        <v>1103647</v>
      </c>
      <c r="D34" s="20">
        <v>349326.89</v>
      </c>
      <c r="E34" s="21">
        <f t="shared" si="0"/>
        <v>31.652049070037798</v>
      </c>
      <c r="F34" s="3" t="s">
        <v>349</v>
      </c>
    </row>
    <row r="35" spans="1:6" ht="105" customHeight="1" outlineLevel="2">
      <c r="A35" s="19" t="s">
        <v>283</v>
      </c>
      <c r="B35" s="7" t="s">
        <v>284</v>
      </c>
      <c r="C35" s="20">
        <v>842930</v>
      </c>
      <c r="D35" s="20">
        <v>0</v>
      </c>
      <c r="E35" s="21">
        <f t="shared" si="0"/>
        <v>0</v>
      </c>
      <c r="F35" s="73" t="s">
        <v>323</v>
      </c>
    </row>
    <row r="36" spans="1:6" ht="39.6" outlineLevel="1">
      <c r="A36" s="19" t="s">
        <v>285</v>
      </c>
      <c r="B36" s="7" t="s">
        <v>286</v>
      </c>
      <c r="C36" s="20">
        <v>1153960</v>
      </c>
      <c r="D36" s="20">
        <v>0</v>
      </c>
      <c r="E36" s="21">
        <f t="shared" si="0"/>
        <v>0</v>
      </c>
      <c r="F36" s="74"/>
    </row>
    <row r="37" spans="1:6" ht="39.6" outlineLevel="2">
      <c r="A37" s="19" t="s">
        <v>52</v>
      </c>
      <c r="B37" s="7" t="s">
        <v>53</v>
      </c>
      <c r="C37" s="20">
        <v>258949.8</v>
      </c>
      <c r="D37" s="20">
        <v>194212.35</v>
      </c>
      <c r="E37" s="21">
        <f t="shared" si="0"/>
        <v>75.000000000000014</v>
      </c>
      <c r="F37" s="3"/>
    </row>
    <row r="38" spans="1:6" ht="52.8" outlineLevel="1">
      <c r="A38" s="19" t="s">
        <v>54</v>
      </c>
      <c r="B38" s="7" t="s">
        <v>55</v>
      </c>
      <c r="C38" s="20">
        <v>207600</v>
      </c>
      <c r="D38" s="20">
        <v>155700</v>
      </c>
      <c r="E38" s="21">
        <f t="shared" si="0"/>
        <v>75</v>
      </c>
      <c r="F38" s="3" t="s">
        <v>276</v>
      </c>
    </row>
    <row r="39" spans="1:6" ht="39.6" outlineLevel="2">
      <c r="A39" s="19" t="s">
        <v>56</v>
      </c>
      <c r="B39" s="7" t="s">
        <v>57</v>
      </c>
      <c r="C39" s="20">
        <v>12837.45</v>
      </c>
      <c r="D39" s="20">
        <v>12837.45</v>
      </c>
      <c r="E39" s="21">
        <f t="shared" si="0"/>
        <v>100</v>
      </c>
      <c r="F39" s="3"/>
    </row>
    <row r="40" spans="1:6" ht="57.75" customHeight="1" outlineLevel="1">
      <c r="A40" s="19" t="s">
        <v>213</v>
      </c>
      <c r="B40" s="7" t="s">
        <v>214</v>
      </c>
      <c r="C40" s="20">
        <v>38512.35</v>
      </c>
      <c r="D40" s="20">
        <v>25674.9</v>
      </c>
      <c r="E40" s="21">
        <f t="shared" si="0"/>
        <v>66.666666666666671</v>
      </c>
      <c r="F40" s="3" t="s">
        <v>350</v>
      </c>
    </row>
    <row r="41" spans="1:6" ht="26.4" outlineLevel="2">
      <c r="A41" s="19" t="s">
        <v>58</v>
      </c>
      <c r="B41" s="7" t="s">
        <v>59</v>
      </c>
      <c r="C41" s="20">
        <v>50000</v>
      </c>
      <c r="D41" s="20">
        <v>11638</v>
      </c>
      <c r="E41" s="21">
        <f t="shared" si="0"/>
        <v>23.276</v>
      </c>
      <c r="F41" s="3"/>
    </row>
    <row r="42" spans="1:6" ht="79.5" customHeight="1" outlineLevel="1">
      <c r="A42" s="19" t="s">
        <v>60</v>
      </c>
      <c r="B42" s="7" t="s">
        <v>61</v>
      </c>
      <c r="C42" s="20">
        <v>50000</v>
      </c>
      <c r="D42" s="20">
        <v>11638</v>
      </c>
      <c r="E42" s="21">
        <f t="shared" si="0"/>
        <v>23.276</v>
      </c>
      <c r="F42" s="3" t="s">
        <v>319</v>
      </c>
    </row>
    <row r="43" spans="1:6" ht="66" outlineLevel="2">
      <c r="A43" s="19" t="s">
        <v>62</v>
      </c>
      <c r="B43" s="7" t="s">
        <v>63</v>
      </c>
      <c r="C43" s="20">
        <v>120000</v>
      </c>
      <c r="D43" s="20">
        <v>120000</v>
      </c>
      <c r="E43" s="21">
        <f t="shared" si="0"/>
        <v>100</v>
      </c>
      <c r="F43" s="3"/>
    </row>
    <row r="44" spans="1:6" ht="52.8" outlineLevel="2">
      <c r="A44" s="19" t="s">
        <v>64</v>
      </c>
      <c r="B44" s="7" t="s">
        <v>65</v>
      </c>
      <c r="C44" s="20">
        <v>120000</v>
      </c>
      <c r="D44" s="20">
        <v>120000</v>
      </c>
      <c r="E44" s="21">
        <f t="shared" si="0"/>
        <v>100</v>
      </c>
      <c r="F44" s="3" t="s">
        <v>351</v>
      </c>
    </row>
    <row r="45" spans="1:6" ht="39.6" outlineLevel="2">
      <c r="A45" s="19" t="s">
        <v>66</v>
      </c>
      <c r="B45" s="7" t="s">
        <v>67</v>
      </c>
      <c r="C45" s="20">
        <v>593000</v>
      </c>
      <c r="D45" s="20">
        <v>88000</v>
      </c>
      <c r="E45" s="21">
        <f t="shared" si="0"/>
        <v>14.839797639123104</v>
      </c>
      <c r="F45" s="3"/>
    </row>
    <row r="46" spans="1:6" ht="198" outlineLevel="2">
      <c r="A46" s="19" t="s">
        <v>68</v>
      </c>
      <c r="B46" s="7" t="s">
        <v>69</v>
      </c>
      <c r="C46" s="20">
        <v>156000</v>
      </c>
      <c r="D46" s="20">
        <v>88000</v>
      </c>
      <c r="E46" s="21">
        <f t="shared" si="0"/>
        <v>56.410256410256409</v>
      </c>
      <c r="F46" s="3" t="s">
        <v>331</v>
      </c>
    </row>
    <row r="47" spans="1:6" ht="80.25" customHeight="1" outlineLevel="1">
      <c r="A47" s="19" t="s">
        <v>209</v>
      </c>
      <c r="B47" s="7" t="s">
        <v>210</v>
      </c>
      <c r="C47" s="20">
        <v>187000</v>
      </c>
      <c r="D47" s="20">
        <v>0</v>
      </c>
      <c r="E47" s="21">
        <f t="shared" si="0"/>
        <v>0</v>
      </c>
      <c r="F47" s="3" t="s">
        <v>352</v>
      </c>
    </row>
    <row r="48" spans="1:6" ht="56.25" customHeight="1" outlineLevel="2">
      <c r="A48" s="19" t="s">
        <v>215</v>
      </c>
      <c r="B48" s="7" t="s">
        <v>216</v>
      </c>
      <c r="C48" s="20">
        <v>250000</v>
      </c>
      <c r="D48" s="20">
        <v>0</v>
      </c>
      <c r="E48" s="21">
        <f t="shared" si="0"/>
        <v>0</v>
      </c>
      <c r="F48" s="3" t="s">
        <v>324</v>
      </c>
    </row>
    <row r="49" spans="1:6" ht="39.6" outlineLevel="2">
      <c r="A49" s="19" t="s">
        <v>70</v>
      </c>
      <c r="B49" s="7" t="s">
        <v>71</v>
      </c>
      <c r="C49" s="20">
        <v>1643854.45</v>
      </c>
      <c r="D49" s="20">
        <v>1500568.56</v>
      </c>
      <c r="E49" s="21">
        <f t="shared" si="0"/>
        <v>91.283541556857429</v>
      </c>
      <c r="F49" s="3"/>
    </row>
    <row r="50" spans="1:6" ht="132" outlineLevel="1">
      <c r="A50" s="19" t="s">
        <v>72</v>
      </c>
      <c r="B50" s="7" t="s">
        <v>73</v>
      </c>
      <c r="C50" s="20">
        <v>1021809.16</v>
      </c>
      <c r="D50" s="20">
        <v>959930.75</v>
      </c>
      <c r="E50" s="21">
        <f t="shared" si="0"/>
        <v>93.94423025137101</v>
      </c>
      <c r="F50" s="3" t="s">
        <v>332</v>
      </c>
    </row>
    <row r="51" spans="1:6" ht="144.75" customHeight="1" outlineLevel="2">
      <c r="A51" s="19" t="s">
        <v>74</v>
      </c>
      <c r="B51" s="7" t="s">
        <v>75</v>
      </c>
      <c r="C51" s="20">
        <v>592045.29</v>
      </c>
      <c r="D51" s="20">
        <v>518045.29</v>
      </c>
      <c r="E51" s="21">
        <f t="shared" si="0"/>
        <v>87.500956219075732</v>
      </c>
      <c r="F51" s="3" t="s">
        <v>333</v>
      </c>
    </row>
    <row r="52" spans="1:6" ht="52.8" outlineLevel="2">
      <c r="A52" s="19" t="s">
        <v>217</v>
      </c>
      <c r="B52" s="7" t="s">
        <v>218</v>
      </c>
      <c r="C52" s="20">
        <v>30000</v>
      </c>
      <c r="D52" s="20">
        <v>22592.52</v>
      </c>
      <c r="E52" s="21">
        <f t="shared" si="0"/>
        <v>75.308399999999992</v>
      </c>
      <c r="F52" s="36" t="s">
        <v>301</v>
      </c>
    </row>
    <row r="53" spans="1:6" ht="39.6" outlineLevel="2">
      <c r="A53" s="19" t="s">
        <v>76</v>
      </c>
      <c r="B53" s="7" t="s">
        <v>77</v>
      </c>
      <c r="C53" s="20">
        <v>13673548.210000001</v>
      </c>
      <c r="D53" s="20">
        <v>11615884.970000001</v>
      </c>
      <c r="E53" s="21">
        <f t="shared" ref="E53" si="2">D53/C53*100</f>
        <v>84.951504844257244</v>
      </c>
      <c r="F53" s="3"/>
    </row>
    <row r="54" spans="1:6" ht="120.75" customHeight="1" outlineLevel="1">
      <c r="A54" s="19" t="s">
        <v>78</v>
      </c>
      <c r="B54" s="7" t="s">
        <v>79</v>
      </c>
      <c r="C54" s="20">
        <v>2003422.48</v>
      </c>
      <c r="D54" s="20">
        <v>1700108.56</v>
      </c>
      <c r="E54" s="21">
        <f t="shared" si="0"/>
        <v>84.860211811140303</v>
      </c>
      <c r="F54" s="3" t="s">
        <v>353</v>
      </c>
    </row>
    <row r="55" spans="1:6" ht="66" customHeight="1" outlineLevel="2">
      <c r="A55" s="19" t="s">
        <v>287</v>
      </c>
      <c r="B55" s="7" t="s">
        <v>288</v>
      </c>
      <c r="C55" s="20">
        <v>4136840</v>
      </c>
      <c r="D55" s="20">
        <v>3176088.6</v>
      </c>
      <c r="E55" s="21">
        <f t="shared" si="0"/>
        <v>76.775717697566265</v>
      </c>
      <c r="F55" s="3" t="s">
        <v>326</v>
      </c>
    </row>
    <row r="56" spans="1:6" ht="171.6">
      <c r="A56" s="19" t="s">
        <v>80</v>
      </c>
      <c r="B56" s="7" t="s">
        <v>81</v>
      </c>
      <c r="C56" s="20">
        <v>7533285.7300000004</v>
      </c>
      <c r="D56" s="20">
        <v>6739687.8099999996</v>
      </c>
      <c r="E56" s="24">
        <f t="shared" si="0"/>
        <v>89.465447768167934</v>
      </c>
      <c r="F56" s="3" t="s">
        <v>334</v>
      </c>
    </row>
    <row r="57" spans="1:6" ht="26.4" outlineLevel="1">
      <c r="A57" s="29" t="s">
        <v>82</v>
      </c>
      <c r="B57" s="8" t="s">
        <v>83</v>
      </c>
      <c r="C57" s="20">
        <v>402888</v>
      </c>
      <c r="D57" s="20">
        <v>349525.75</v>
      </c>
      <c r="E57" s="24">
        <f t="shared" si="0"/>
        <v>86.755065924028514</v>
      </c>
      <c r="F57" s="26"/>
    </row>
    <row r="58" spans="1:6" ht="26.4" outlineLevel="1">
      <c r="A58" s="19" t="s">
        <v>86</v>
      </c>
      <c r="B58" s="7" t="s">
        <v>219</v>
      </c>
      <c r="C58" s="20">
        <v>62000</v>
      </c>
      <c r="D58" s="20">
        <v>62000</v>
      </c>
      <c r="E58" s="24">
        <f t="shared" si="0"/>
        <v>100</v>
      </c>
      <c r="F58" s="77" t="s">
        <v>327</v>
      </c>
    </row>
    <row r="59" spans="1:6" ht="26.4" outlineLevel="2">
      <c r="A59" s="19" t="s">
        <v>86</v>
      </c>
      <c r="B59" s="7" t="s">
        <v>87</v>
      </c>
      <c r="C59" s="20">
        <v>217667</v>
      </c>
      <c r="D59" s="20">
        <v>217000</v>
      </c>
      <c r="E59" s="24">
        <f t="shared" ref="E59" si="3">D59/C59*100</f>
        <v>99.693568616280842</v>
      </c>
      <c r="F59" s="77"/>
    </row>
    <row r="60" spans="1:6" ht="132" outlineLevel="2">
      <c r="A60" s="19" t="s">
        <v>84</v>
      </c>
      <c r="B60" s="7" t="s">
        <v>85</v>
      </c>
      <c r="C60" s="20">
        <v>123221</v>
      </c>
      <c r="D60" s="20">
        <v>70525.75</v>
      </c>
      <c r="E60" s="24">
        <f>D60/C60*100</f>
        <v>57.235170953003148</v>
      </c>
      <c r="F60" s="3" t="s">
        <v>330</v>
      </c>
    </row>
    <row r="61" spans="1:6" ht="79.2" outlineLevel="1">
      <c r="A61" s="19" t="s">
        <v>88</v>
      </c>
      <c r="B61" s="7" t="s">
        <v>89</v>
      </c>
      <c r="C61" s="20">
        <v>4875451</v>
      </c>
      <c r="D61" s="20">
        <v>3390200.43</v>
      </c>
      <c r="E61" s="21">
        <f t="shared" si="0"/>
        <v>69.536139938643629</v>
      </c>
      <c r="F61" s="6"/>
    </row>
    <row r="62" spans="1:6" ht="55.5" customHeight="1" outlineLevel="2">
      <c r="A62" s="19" t="s">
        <v>90</v>
      </c>
      <c r="B62" s="7" t="s">
        <v>91</v>
      </c>
      <c r="C62" s="20">
        <v>775000</v>
      </c>
      <c r="D62" s="20">
        <v>0</v>
      </c>
      <c r="E62" s="21">
        <f t="shared" si="0"/>
        <v>0</v>
      </c>
      <c r="F62" s="6" t="s">
        <v>354</v>
      </c>
    </row>
    <row r="63" spans="1:6" ht="52.8" outlineLevel="2">
      <c r="A63" s="19" t="s">
        <v>92</v>
      </c>
      <c r="B63" s="7" t="s">
        <v>93</v>
      </c>
      <c r="C63" s="20">
        <v>4100451</v>
      </c>
      <c r="D63" s="20">
        <v>3390200.43</v>
      </c>
      <c r="E63" s="21">
        <f t="shared" si="0"/>
        <v>82.67872070657593</v>
      </c>
      <c r="F63" s="6" t="s">
        <v>328</v>
      </c>
    </row>
    <row r="64" spans="1:6" ht="52.8" outlineLevel="1">
      <c r="A64" s="19" t="s">
        <v>220</v>
      </c>
      <c r="B64" s="7" t="s">
        <v>221</v>
      </c>
      <c r="C64" s="20">
        <v>6412779</v>
      </c>
      <c r="D64" s="20">
        <v>1488889.51</v>
      </c>
      <c r="E64" s="21">
        <f t="shared" si="0"/>
        <v>23.217539696908315</v>
      </c>
      <c r="F64" s="3"/>
    </row>
    <row r="65" spans="1:6" ht="96.75" customHeight="1" outlineLevel="2">
      <c r="A65" s="19" t="s">
        <v>222</v>
      </c>
      <c r="B65" s="7" t="s">
        <v>223</v>
      </c>
      <c r="C65" s="20">
        <v>6412779</v>
      </c>
      <c r="D65" s="20">
        <v>1488889.51</v>
      </c>
      <c r="E65" s="21">
        <f t="shared" si="0"/>
        <v>23.217539696908315</v>
      </c>
      <c r="F65" s="3" t="s">
        <v>355</v>
      </c>
    </row>
    <row r="66" spans="1:6" ht="52.8" outlineLevel="1">
      <c r="A66" s="19" t="s">
        <v>94</v>
      </c>
      <c r="B66" s="7" t="s">
        <v>95</v>
      </c>
      <c r="C66" s="20">
        <v>78260518.230000004</v>
      </c>
      <c r="D66" s="20">
        <v>41150967.710000001</v>
      </c>
      <c r="E66" s="21">
        <f t="shared" si="0"/>
        <v>52.582028129511407</v>
      </c>
      <c r="F66" s="3"/>
    </row>
    <row r="67" spans="1:6" ht="55.5" customHeight="1" outlineLevel="2">
      <c r="A67" s="19" t="s">
        <v>96</v>
      </c>
      <c r="B67" s="7" t="s">
        <v>97</v>
      </c>
      <c r="C67" s="20">
        <v>3949900</v>
      </c>
      <c r="D67" s="20">
        <v>99900</v>
      </c>
      <c r="E67" s="21">
        <f t="shared" si="0"/>
        <v>2.5291779538722503</v>
      </c>
      <c r="F67" s="3"/>
    </row>
    <row r="68" spans="1:6" ht="118.8" outlineLevel="2">
      <c r="A68" s="19" t="s">
        <v>98</v>
      </c>
      <c r="B68" s="7" t="s">
        <v>99</v>
      </c>
      <c r="C68" s="20">
        <v>3949900</v>
      </c>
      <c r="D68" s="20">
        <v>99900</v>
      </c>
      <c r="E68" s="21">
        <f t="shared" si="0"/>
        <v>2.5291779538722503</v>
      </c>
      <c r="F68" s="3" t="s">
        <v>335</v>
      </c>
    </row>
    <row r="69" spans="1:6" ht="39.6" outlineLevel="2">
      <c r="A69" s="19" t="s">
        <v>100</v>
      </c>
      <c r="B69" s="7" t="s">
        <v>101</v>
      </c>
      <c r="C69" s="20">
        <v>19588829.469999999</v>
      </c>
      <c r="D69" s="20">
        <v>9499198.3699999992</v>
      </c>
      <c r="E69" s="21">
        <f t="shared" si="0"/>
        <v>48.492935142183356</v>
      </c>
      <c r="F69" s="3"/>
    </row>
    <row r="70" spans="1:6" ht="130.5" customHeight="1" outlineLevel="2">
      <c r="A70" s="19" t="s">
        <v>224</v>
      </c>
      <c r="B70" s="7" t="s">
        <v>225</v>
      </c>
      <c r="C70" s="20">
        <v>11646992</v>
      </c>
      <c r="D70" s="20">
        <v>4101406.47</v>
      </c>
      <c r="E70" s="21">
        <f t="shared" si="0"/>
        <v>35.214297992133936</v>
      </c>
      <c r="F70" s="3" t="s">
        <v>336</v>
      </c>
    </row>
    <row r="71" spans="1:6" ht="198" outlineLevel="1">
      <c r="A71" s="19" t="s">
        <v>102</v>
      </c>
      <c r="B71" s="7" t="s">
        <v>103</v>
      </c>
      <c r="C71" s="20">
        <v>7941837.4699999997</v>
      </c>
      <c r="D71" s="20">
        <v>5397791.9000000004</v>
      </c>
      <c r="E71" s="21">
        <f t="shared" ref="E71:E135" si="4">D71/C71*100</f>
        <v>67.966536968175959</v>
      </c>
      <c r="F71" s="3" t="s">
        <v>329</v>
      </c>
    </row>
    <row r="72" spans="1:6" ht="52.8" outlineLevel="2">
      <c r="A72" s="19" t="s">
        <v>104</v>
      </c>
      <c r="B72" s="7" t="s">
        <v>105</v>
      </c>
      <c r="C72" s="20">
        <v>5229891.76</v>
      </c>
      <c r="D72" s="20">
        <v>4542944.78</v>
      </c>
      <c r="E72" s="21">
        <f t="shared" si="4"/>
        <v>86.864986666569195</v>
      </c>
      <c r="F72" s="3"/>
    </row>
    <row r="73" spans="1:6" ht="316.8" outlineLevel="2">
      <c r="A73" s="19" t="s">
        <v>106</v>
      </c>
      <c r="B73" s="7" t="s">
        <v>107</v>
      </c>
      <c r="C73" s="20">
        <v>5229891.76</v>
      </c>
      <c r="D73" s="20">
        <v>4542944.78</v>
      </c>
      <c r="E73" s="21">
        <f t="shared" si="4"/>
        <v>86.864986666569195</v>
      </c>
      <c r="F73" s="3" t="s">
        <v>361</v>
      </c>
    </row>
    <row r="74" spans="1:6" ht="26.4" outlineLevel="2">
      <c r="A74" s="19" t="s">
        <v>226</v>
      </c>
      <c r="B74" s="7" t="s">
        <v>227</v>
      </c>
      <c r="C74" s="20">
        <v>4335480.04</v>
      </c>
      <c r="D74" s="20">
        <v>0</v>
      </c>
      <c r="E74" s="21">
        <f t="shared" si="4"/>
        <v>0</v>
      </c>
      <c r="F74" s="3"/>
    </row>
    <row r="75" spans="1:6" ht="84.75" customHeight="1" outlineLevel="2">
      <c r="A75" s="19" t="s">
        <v>228</v>
      </c>
      <c r="B75" s="7" t="s">
        <v>229</v>
      </c>
      <c r="C75" s="20">
        <v>4335480.04</v>
      </c>
      <c r="D75" s="20">
        <v>0</v>
      </c>
      <c r="E75" s="21">
        <f t="shared" si="4"/>
        <v>0</v>
      </c>
      <c r="F75" s="3" t="s">
        <v>356</v>
      </c>
    </row>
    <row r="76" spans="1:6" ht="39.6">
      <c r="A76" s="19" t="s">
        <v>108</v>
      </c>
      <c r="B76" s="7" t="s">
        <v>109</v>
      </c>
      <c r="C76" s="20">
        <v>42983800</v>
      </c>
      <c r="D76" s="20">
        <v>24878078.890000001</v>
      </c>
      <c r="E76" s="24">
        <f t="shared" si="4"/>
        <v>57.877802544214333</v>
      </c>
      <c r="F76" s="27"/>
    </row>
    <row r="77" spans="1:6" ht="158.4" outlineLevel="1">
      <c r="A77" s="19" t="s">
        <v>110</v>
      </c>
      <c r="B77" s="7" t="s">
        <v>111</v>
      </c>
      <c r="C77" s="20">
        <v>22344000</v>
      </c>
      <c r="D77" s="20">
        <v>10257247.68</v>
      </c>
      <c r="E77" s="21">
        <f t="shared" si="4"/>
        <v>45.906049409237376</v>
      </c>
      <c r="F77" s="22"/>
    </row>
    <row r="78" spans="1:6" ht="184.8" outlineLevel="2">
      <c r="A78" s="19" t="s">
        <v>112</v>
      </c>
      <c r="B78" s="7" t="s">
        <v>113</v>
      </c>
      <c r="C78" s="20">
        <v>13162000</v>
      </c>
      <c r="D78" s="20">
        <v>9892973.1899999995</v>
      </c>
      <c r="E78" s="21">
        <f t="shared" si="4"/>
        <v>75.163145342653095</v>
      </c>
      <c r="F78" s="22"/>
    </row>
    <row r="79" spans="1:6" ht="171.6" outlineLevel="2">
      <c r="A79" s="19" t="s">
        <v>114</v>
      </c>
      <c r="B79" s="7" t="s">
        <v>115</v>
      </c>
      <c r="C79" s="20">
        <v>7319000</v>
      </c>
      <c r="D79" s="20">
        <v>4625302.62</v>
      </c>
      <c r="E79" s="24">
        <f t="shared" si="4"/>
        <v>63.195827572072695</v>
      </c>
      <c r="F79" s="4"/>
    </row>
    <row r="80" spans="1:6" ht="39.6" outlineLevel="2">
      <c r="A80" s="19" t="s">
        <v>116</v>
      </c>
      <c r="B80" s="7" t="s">
        <v>117</v>
      </c>
      <c r="C80" s="20">
        <v>142000</v>
      </c>
      <c r="D80" s="20">
        <v>98025.7</v>
      </c>
      <c r="E80" s="21">
        <f t="shared" si="4"/>
        <v>69.032183098591545</v>
      </c>
      <c r="F80" s="4"/>
    </row>
    <row r="81" spans="1:6" ht="198" outlineLevel="1">
      <c r="A81" s="19" t="s">
        <v>230</v>
      </c>
      <c r="B81" s="7" t="s">
        <v>231</v>
      </c>
      <c r="C81" s="20">
        <v>16800</v>
      </c>
      <c r="D81" s="20">
        <v>4529.7</v>
      </c>
      <c r="E81" s="21">
        <f t="shared" si="4"/>
        <v>26.962499999999999</v>
      </c>
      <c r="F81" s="3"/>
    </row>
    <row r="82" spans="1:6" ht="26.4" outlineLevel="2">
      <c r="A82" s="19" t="s">
        <v>232</v>
      </c>
      <c r="B82" s="7" t="s">
        <v>233</v>
      </c>
      <c r="C82" s="20">
        <v>2172616.96</v>
      </c>
      <c r="D82" s="20">
        <v>2130845.67</v>
      </c>
      <c r="E82" s="24">
        <f t="shared" si="4"/>
        <v>98.077374393689723</v>
      </c>
      <c r="F82" s="6"/>
    </row>
    <row r="83" spans="1:6" ht="172.5" customHeight="1" outlineLevel="2">
      <c r="A83" s="19" t="s">
        <v>234</v>
      </c>
      <c r="B83" s="7" t="s">
        <v>235</v>
      </c>
      <c r="C83" s="20">
        <v>2172616.96</v>
      </c>
      <c r="D83" s="20">
        <v>2130845.67</v>
      </c>
      <c r="E83" s="21">
        <f t="shared" si="4"/>
        <v>98.077374393689723</v>
      </c>
      <c r="F83" s="6" t="s">
        <v>357</v>
      </c>
    </row>
    <row r="84" spans="1:6" ht="39.6" outlineLevel="2">
      <c r="A84" s="19" t="s">
        <v>118</v>
      </c>
      <c r="B84" s="7" t="s">
        <v>119</v>
      </c>
      <c r="C84" s="20">
        <v>188448374</v>
      </c>
      <c r="D84" s="20">
        <v>140317662.78999999</v>
      </c>
      <c r="E84" s="21">
        <f t="shared" si="4"/>
        <v>74.459471213054869</v>
      </c>
      <c r="F84" s="28"/>
    </row>
    <row r="85" spans="1:6" ht="39.6" outlineLevel="2">
      <c r="A85" s="19" t="s">
        <v>120</v>
      </c>
      <c r="B85" s="7" t="s">
        <v>121</v>
      </c>
      <c r="C85" s="20">
        <v>81397427</v>
      </c>
      <c r="D85" s="20">
        <v>61672040</v>
      </c>
      <c r="E85" s="21">
        <f t="shared" si="4"/>
        <v>75.766571835249792</v>
      </c>
      <c r="F85" s="4"/>
    </row>
    <row r="86" spans="1:6" ht="105.6" outlineLevel="2">
      <c r="A86" s="19" t="s">
        <v>122</v>
      </c>
      <c r="B86" s="7" t="s">
        <v>123</v>
      </c>
      <c r="C86" s="20">
        <v>52306200</v>
      </c>
      <c r="D86" s="20">
        <v>39785983</v>
      </c>
      <c r="E86" s="21">
        <f t="shared" si="4"/>
        <v>76.063608138232169</v>
      </c>
      <c r="F86" s="78" t="s">
        <v>302</v>
      </c>
    </row>
    <row r="87" spans="1:6" ht="105.6" outlineLevel="1">
      <c r="A87" s="19" t="s">
        <v>124</v>
      </c>
      <c r="B87" s="7" t="s">
        <v>125</v>
      </c>
      <c r="C87" s="20">
        <v>804000</v>
      </c>
      <c r="D87" s="20">
        <v>604000</v>
      </c>
      <c r="E87" s="21">
        <f t="shared" si="4"/>
        <v>75.124378109452735</v>
      </c>
      <c r="F87" s="79"/>
    </row>
    <row r="88" spans="1:6" ht="52.8" outlineLevel="2">
      <c r="A88" s="19" t="s">
        <v>126</v>
      </c>
      <c r="B88" s="7" t="s">
        <v>127</v>
      </c>
      <c r="C88" s="20">
        <v>28287227</v>
      </c>
      <c r="D88" s="20">
        <v>21282057</v>
      </c>
      <c r="E88" s="21">
        <f t="shared" si="4"/>
        <v>75.235571871360889</v>
      </c>
      <c r="F88" s="3" t="s">
        <v>206</v>
      </c>
    </row>
    <row r="89" spans="1:6" ht="26.4" outlineLevel="1">
      <c r="A89" s="19" t="s">
        <v>128</v>
      </c>
      <c r="B89" s="7" t="s">
        <v>129</v>
      </c>
      <c r="C89" s="20">
        <v>81049856</v>
      </c>
      <c r="D89" s="20">
        <v>56292564.079999998</v>
      </c>
      <c r="E89" s="21">
        <f t="shared" si="4"/>
        <v>69.454243175953323</v>
      </c>
      <c r="F89" s="34"/>
    </row>
    <row r="90" spans="1:6" ht="145.19999999999999" outlineLevel="2">
      <c r="A90" s="19" t="s">
        <v>130</v>
      </c>
      <c r="B90" s="7" t="s">
        <v>131</v>
      </c>
      <c r="C90" s="20">
        <v>51396000</v>
      </c>
      <c r="D90" s="20">
        <v>36386085.840000004</v>
      </c>
      <c r="E90" s="21">
        <f t="shared" si="4"/>
        <v>70.795559654447828</v>
      </c>
      <c r="F90" s="73" t="s">
        <v>207</v>
      </c>
    </row>
    <row r="91" spans="1:6" ht="158.4" outlineLevel="2">
      <c r="A91" s="19" t="s">
        <v>132</v>
      </c>
      <c r="B91" s="7" t="s">
        <v>133</v>
      </c>
      <c r="C91" s="20">
        <v>2572000</v>
      </c>
      <c r="D91" s="20">
        <v>2108471.4500000002</v>
      </c>
      <c r="E91" s="21">
        <f t="shared" si="4"/>
        <v>81.977894634525668</v>
      </c>
      <c r="F91" s="74"/>
    </row>
    <row r="92" spans="1:6" ht="39.6" outlineLevel="1">
      <c r="A92" s="19" t="s">
        <v>134</v>
      </c>
      <c r="B92" s="7" t="s">
        <v>135</v>
      </c>
      <c r="C92" s="20">
        <v>12003000</v>
      </c>
      <c r="D92" s="20">
        <v>6632869.6600000001</v>
      </c>
      <c r="E92" s="21">
        <f t="shared" si="4"/>
        <v>55.260098808631177</v>
      </c>
      <c r="F92" s="3" t="s">
        <v>268</v>
      </c>
    </row>
    <row r="93" spans="1:6" ht="52.8" outlineLevel="2">
      <c r="A93" s="19" t="s">
        <v>136</v>
      </c>
      <c r="B93" s="7" t="s">
        <v>137</v>
      </c>
      <c r="C93" s="20">
        <v>14968656</v>
      </c>
      <c r="D93" s="20">
        <v>11104657.130000001</v>
      </c>
      <c r="E93" s="21">
        <f t="shared" si="4"/>
        <v>74.186066738389883</v>
      </c>
      <c r="F93" s="3" t="s">
        <v>208</v>
      </c>
    </row>
    <row r="94" spans="1:6" ht="108.75" customHeight="1" outlineLevel="2">
      <c r="A94" s="19" t="s">
        <v>236</v>
      </c>
      <c r="B94" s="7" t="s">
        <v>237</v>
      </c>
      <c r="C94" s="20">
        <v>110200</v>
      </c>
      <c r="D94" s="20">
        <v>60480</v>
      </c>
      <c r="E94" s="21">
        <f t="shared" si="4"/>
        <v>54.882032667876587</v>
      </c>
      <c r="F94" s="3" t="s">
        <v>269</v>
      </c>
    </row>
    <row r="95" spans="1:6" ht="39.6" outlineLevel="2">
      <c r="A95" s="19" t="s">
        <v>138</v>
      </c>
      <c r="B95" s="7" t="s">
        <v>139</v>
      </c>
      <c r="C95" s="20">
        <v>14475000</v>
      </c>
      <c r="D95" s="20">
        <v>10932700</v>
      </c>
      <c r="E95" s="21">
        <f t="shared" si="4"/>
        <v>75.528151986183076</v>
      </c>
      <c r="F95" s="3"/>
    </row>
    <row r="96" spans="1:6" ht="117.75" customHeight="1">
      <c r="A96" s="19" t="s">
        <v>289</v>
      </c>
      <c r="B96" s="7" t="s">
        <v>290</v>
      </c>
      <c r="C96" s="20">
        <v>1832700</v>
      </c>
      <c r="D96" s="20">
        <v>1232700</v>
      </c>
      <c r="E96" s="21">
        <f t="shared" si="4"/>
        <v>67.261417580618755</v>
      </c>
      <c r="F96" s="3" t="s">
        <v>293</v>
      </c>
    </row>
    <row r="97" spans="1:6" ht="52.8" outlineLevel="1">
      <c r="A97" s="19" t="s">
        <v>140</v>
      </c>
      <c r="B97" s="7" t="s">
        <v>141</v>
      </c>
      <c r="C97" s="20">
        <v>12642300</v>
      </c>
      <c r="D97" s="20">
        <v>9700000</v>
      </c>
      <c r="E97" s="21">
        <f t="shared" si="4"/>
        <v>76.726545011588072</v>
      </c>
      <c r="F97" s="3" t="s">
        <v>292</v>
      </c>
    </row>
    <row r="98" spans="1:6" ht="39.6" outlineLevel="2">
      <c r="A98" s="19" t="s">
        <v>142</v>
      </c>
      <c r="B98" s="7" t="s">
        <v>143</v>
      </c>
      <c r="C98" s="20">
        <v>6017414</v>
      </c>
      <c r="D98" s="20">
        <v>6017345.9800000004</v>
      </c>
      <c r="E98" s="24">
        <f t="shared" si="4"/>
        <v>99.99886961409004</v>
      </c>
      <c r="F98" s="36"/>
    </row>
    <row r="99" spans="1:6" ht="26.4" outlineLevel="2">
      <c r="A99" s="19" t="s">
        <v>144</v>
      </c>
      <c r="B99" s="7" t="s">
        <v>145</v>
      </c>
      <c r="C99" s="20">
        <v>2762700</v>
      </c>
      <c r="D99" s="20">
        <v>2762700</v>
      </c>
      <c r="E99" s="21">
        <f t="shared" si="4"/>
        <v>100</v>
      </c>
      <c r="F99" s="35"/>
    </row>
    <row r="100" spans="1:6" ht="26.4" outlineLevel="2">
      <c r="A100" s="19" t="s">
        <v>144</v>
      </c>
      <c r="B100" s="7" t="s">
        <v>146</v>
      </c>
      <c r="C100" s="20">
        <v>3254714</v>
      </c>
      <c r="D100" s="20">
        <v>3254645.98</v>
      </c>
      <c r="E100" s="21">
        <f t="shared" si="4"/>
        <v>99.997910108230698</v>
      </c>
      <c r="F100" s="3"/>
    </row>
    <row r="101" spans="1:6" ht="52.8" outlineLevel="2">
      <c r="A101" s="19" t="s">
        <v>147</v>
      </c>
      <c r="B101" s="7" t="s">
        <v>148</v>
      </c>
      <c r="C101" s="20">
        <v>5508677</v>
      </c>
      <c r="D101" s="20">
        <v>5403012.7300000004</v>
      </c>
      <c r="E101" s="21">
        <f t="shared" si="4"/>
        <v>98.081857585768788</v>
      </c>
      <c r="F101" s="3"/>
    </row>
    <row r="102" spans="1:6" ht="409.5" customHeight="1" outlineLevel="2">
      <c r="A102" s="19" t="s">
        <v>149</v>
      </c>
      <c r="B102" s="7" t="s">
        <v>150</v>
      </c>
      <c r="C102" s="20">
        <v>4153471</v>
      </c>
      <c r="D102" s="20">
        <v>4088449.57</v>
      </c>
      <c r="E102" s="21">
        <f t="shared" si="4"/>
        <v>98.434527892454284</v>
      </c>
      <c r="F102" s="3" t="s">
        <v>358</v>
      </c>
    </row>
    <row r="103" spans="1:6" ht="164.25" customHeight="1" outlineLevel="1">
      <c r="A103" s="19" t="s">
        <v>151</v>
      </c>
      <c r="B103" s="7" t="s">
        <v>152</v>
      </c>
      <c r="C103" s="20">
        <v>1006573</v>
      </c>
      <c r="D103" s="20">
        <v>965930.16</v>
      </c>
      <c r="E103" s="21">
        <f t="shared" si="4"/>
        <v>95.962256090715726</v>
      </c>
      <c r="F103" s="3" t="s">
        <v>412</v>
      </c>
    </row>
    <row r="104" spans="1:6" ht="66" outlineLevel="2">
      <c r="A104" s="19" t="s">
        <v>153</v>
      </c>
      <c r="B104" s="7" t="s">
        <v>154</v>
      </c>
      <c r="C104" s="20">
        <v>348633</v>
      </c>
      <c r="D104" s="20">
        <v>348633</v>
      </c>
      <c r="E104" s="21">
        <f t="shared" si="4"/>
        <v>100</v>
      </c>
      <c r="F104" s="3" t="s">
        <v>337</v>
      </c>
    </row>
    <row r="105" spans="1:6" ht="52.8" outlineLevel="2">
      <c r="A105" s="19" t="s">
        <v>155</v>
      </c>
      <c r="B105" s="7" t="s">
        <v>156</v>
      </c>
      <c r="C105" s="20">
        <v>58036051</v>
      </c>
      <c r="D105" s="20">
        <v>43273045.630000003</v>
      </c>
      <c r="E105" s="21">
        <f t="shared" si="4"/>
        <v>74.562353717002566</v>
      </c>
      <c r="F105" s="3"/>
    </row>
    <row r="106" spans="1:6" ht="26.4" outlineLevel="1">
      <c r="A106" s="19" t="s">
        <v>157</v>
      </c>
      <c r="B106" s="7" t="s">
        <v>158</v>
      </c>
      <c r="C106" s="20">
        <v>24749660</v>
      </c>
      <c r="D106" s="20">
        <v>19498839.190000001</v>
      </c>
      <c r="E106" s="21">
        <f t="shared" si="4"/>
        <v>78.78427093543911</v>
      </c>
      <c r="F106" s="3"/>
    </row>
    <row r="107" spans="1:6" ht="52.8" outlineLevel="2">
      <c r="A107" s="19" t="s">
        <v>159</v>
      </c>
      <c r="B107" s="7" t="s">
        <v>160</v>
      </c>
      <c r="C107" s="20">
        <v>6049153</v>
      </c>
      <c r="D107" s="20">
        <v>5040960.84</v>
      </c>
      <c r="E107" s="21">
        <f t="shared" si="4"/>
        <v>83.333333443541605</v>
      </c>
      <c r="F107" s="3" t="s">
        <v>270</v>
      </c>
    </row>
    <row r="108" spans="1:6" ht="52.8" outlineLevel="2">
      <c r="A108" s="19" t="s">
        <v>161</v>
      </c>
      <c r="B108" s="7" t="s">
        <v>162</v>
      </c>
      <c r="C108" s="20">
        <v>16288699</v>
      </c>
      <c r="D108" s="20">
        <v>12946692.26</v>
      </c>
      <c r="E108" s="21">
        <f t="shared" si="4"/>
        <v>79.482666233810335</v>
      </c>
      <c r="F108" s="3" t="s">
        <v>294</v>
      </c>
    </row>
    <row r="109" spans="1:6" ht="231" customHeight="1" outlineLevel="1">
      <c r="A109" s="19" t="s">
        <v>163</v>
      </c>
      <c r="B109" s="7" t="s">
        <v>164</v>
      </c>
      <c r="C109" s="20">
        <v>761808</v>
      </c>
      <c r="D109" s="20">
        <v>744944</v>
      </c>
      <c r="E109" s="21">
        <f t="shared" si="4"/>
        <v>97.786318862495534</v>
      </c>
      <c r="F109" s="3" t="s">
        <v>338</v>
      </c>
    </row>
    <row r="110" spans="1:6" ht="184.8" outlineLevel="2">
      <c r="A110" s="29" t="s">
        <v>165</v>
      </c>
      <c r="B110" s="8" t="s">
        <v>166</v>
      </c>
      <c r="C110" s="20">
        <v>1500000</v>
      </c>
      <c r="D110" s="20">
        <v>670798.5</v>
      </c>
      <c r="E110" s="21">
        <f t="shared" si="4"/>
        <v>44.719900000000003</v>
      </c>
      <c r="F110" s="3" t="s">
        <v>339</v>
      </c>
    </row>
    <row r="111" spans="1:6" ht="105.6" outlineLevel="2">
      <c r="A111" s="19" t="s">
        <v>167</v>
      </c>
      <c r="B111" s="7" t="s">
        <v>168</v>
      </c>
      <c r="C111" s="20">
        <v>150000</v>
      </c>
      <c r="D111" s="20">
        <v>95443.59</v>
      </c>
      <c r="E111" s="21">
        <f t="shared" si="4"/>
        <v>63.629059999999996</v>
      </c>
      <c r="F111" s="3" t="s">
        <v>277</v>
      </c>
    </row>
    <row r="112" spans="1:6" ht="39.6" outlineLevel="2">
      <c r="A112" s="19" t="s">
        <v>169</v>
      </c>
      <c r="B112" s="7" t="s">
        <v>170</v>
      </c>
      <c r="C112" s="20">
        <v>1906569</v>
      </c>
      <c r="D112" s="20">
        <v>1258290.78</v>
      </c>
      <c r="E112" s="21">
        <f t="shared" si="4"/>
        <v>65.997652327295782</v>
      </c>
      <c r="F112" s="3"/>
    </row>
    <row r="113" spans="1:6" ht="39.6" outlineLevel="1">
      <c r="A113" s="19" t="s">
        <v>171</v>
      </c>
      <c r="B113" s="7" t="s">
        <v>172</v>
      </c>
      <c r="C113" s="20">
        <v>1906569</v>
      </c>
      <c r="D113" s="20">
        <v>1258290.78</v>
      </c>
      <c r="E113" s="21">
        <f t="shared" si="4"/>
        <v>65.997652327295782</v>
      </c>
      <c r="F113" s="3" t="s">
        <v>271</v>
      </c>
    </row>
    <row r="114" spans="1:6" ht="66" outlineLevel="2">
      <c r="A114" s="19" t="s">
        <v>173</v>
      </c>
      <c r="B114" s="7" t="s">
        <v>174</v>
      </c>
      <c r="C114" s="20">
        <v>13831819</v>
      </c>
      <c r="D114" s="20">
        <v>11219684.34</v>
      </c>
      <c r="E114" s="21">
        <f t="shared" si="4"/>
        <v>81.115031508147979</v>
      </c>
      <c r="F114" s="3" t="s">
        <v>295</v>
      </c>
    </row>
    <row r="115" spans="1:6" ht="66" outlineLevel="2">
      <c r="A115" s="19" t="s">
        <v>175</v>
      </c>
      <c r="B115" s="7" t="s">
        <v>176</v>
      </c>
      <c r="C115" s="20">
        <v>9620209</v>
      </c>
      <c r="D115" s="20">
        <v>7694209</v>
      </c>
      <c r="E115" s="21">
        <f t="shared" si="4"/>
        <v>79.979644932869959</v>
      </c>
      <c r="F115" s="3" t="s">
        <v>359</v>
      </c>
    </row>
    <row r="116" spans="1:6" ht="52.8" outlineLevel="2">
      <c r="A116" s="19" t="s">
        <v>238</v>
      </c>
      <c r="B116" s="7" t="s">
        <v>239</v>
      </c>
      <c r="C116" s="20">
        <v>211610</v>
      </c>
      <c r="D116" s="20">
        <v>210217.01</v>
      </c>
      <c r="E116" s="21">
        <f t="shared" si="4"/>
        <v>99.341718255280938</v>
      </c>
      <c r="F116" s="34"/>
    </row>
    <row r="117" spans="1:6" ht="79.2" outlineLevel="1">
      <c r="A117" s="19" t="s">
        <v>240</v>
      </c>
      <c r="B117" s="7" t="s">
        <v>241</v>
      </c>
      <c r="C117" s="20">
        <v>2000000</v>
      </c>
      <c r="D117" s="20">
        <v>1315258.33</v>
      </c>
      <c r="E117" s="24">
        <f t="shared" si="4"/>
        <v>65.762916500000003</v>
      </c>
      <c r="F117" s="61" t="s">
        <v>340</v>
      </c>
    </row>
    <row r="118" spans="1:6" ht="92.4" outlineLevel="2">
      <c r="A118" s="19" t="s">
        <v>242</v>
      </c>
      <c r="B118" s="7" t="s">
        <v>243</v>
      </c>
      <c r="C118" s="20">
        <v>1400000</v>
      </c>
      <c r="D118" s="20">
        <v>1400000</v>
      </c>
      <c r="E118" s="24">
        <f t="shared" si="4"/>
        <v>100</v>
      </c>
      <c r="F118" s="70"/>
    </row>
    <row r="119" spans="1:6" ht="79.2">
      <c r="A119" s="19" t="s">
        <v>244</v>
      </c>
      <c r="B119" s="7" t="s">
        <v>245</v>
      </c>
      <c r="C119" s="20">
        <v>200000</v>
      </c>
      <c r="D119" s="20">
        <v>200000</v>
      </c>
      <c r="E119" s="24">
        <f t="shared" si="4"/>
        <v>100</v>
      </c>
      <c r="F119" s="70"/>
    </row>
    <row r="120" spans="1:6" ht="79.2">
      <c r="A120" s="19" t="s">
        <v>246</v>
      </c>
      <c r="B120" s="7" t="s">
        <v>247</v>
      </c>
      <c r="C120" s="20">
        <v>400000</v>
      </c>
      <c r="D120" s="20">
        <v>400000</v>
      </c>
      <c r="E120" s="24">
        <f t="shared" si="4"/>
        <v>100</v>
      </c>
      <c r="F120" s="62"/>
    </row>
    <row r="121" spans="1:6" ht="26.4">
      <c r="A121" s="19" t="s">
        <v>177</v>
      </c>
      <c r="B121" s="7" t="s">
        <v>178</v>
      </c>
      <c r="C121" s="20">
        <v>6545228</v>
      </c>
      <c r="D121" s="20">
        <v>4778066.83</v>
      </c>
      <c r="E121" s="24">
        <f t="shared" si="4"/>
        <v>73.000769873868407</v>
      </c>
      <c r="F121" s="36"/>
    </row>
    <row r="122" spans="1:6" ht="66">
      <c r="A122" s="19" t="s">
        <v>179</v>
      </c>
      <c r="B122" s="7" t="s">
        <v>180</v>
      </c>
      <c r="C122" s="20">
        <v>600000</v>
      </c>
      <c r="D122" s="20">
        <v>586951.92000000004</v>
      </c>
      <c r="E122" s="24">
        <f t="shared" si="4"/>
        <v>97.825320000000005</v>
      </c>
      <c r="F122" s="37" t="s">
        <v>341</v>
      </c>
    </row>
    <row r="123" spans="1:6" ht="52.8">
      <c r="A123" s="19" t="s">
        <v>248</v>
      </c>
      <c r="B123" s="7" t="s">
        <v>249</v>
      </c>
      <c r="C123" s="20">
        <v>5945228</v>
      </c>
      <c r="D123" s="20">
        <v>4191114.91</v>
      </c>
      <c r="E123" s="24">
        <f t="shared" si="4"/>
        <v>70.495444581772134</v>
      </c>
      <c r="F123" s="3" t="s">
        <v>278</v>
      </c>
    </row>
    <row r="124" spans="1:6" ht="39.6">
      <c r="A124" s="19" t="s">
        <v>181</v>
      </c>
      <c r="B124" s="7" t="s">
        <v>182</v>
      </c>
      <c r="C124" s="20">
        <v>6103745</v>
      </c>
      <c r="D124" s="20">
        <v>4095346.49</v>
      </c>
      <c r="E124" s="24">
        <f t="shared" si="4"/>
        <v>67.095635384505741</v>
      </c>
      <c r="F124" s="3"/>
    </row>
    <row r="125" spans="1:6" ht="52.8">
      <c r="A125" s="19" t="s">
        <v>183</v>
      </c>
      <c r="B125" s="7" t="s">
        <v>184</v>
      </c>
      <c r="C125" s="20">
        <v>4402413</v>
      </c>
      <c r="D125" s="20">
        <v>3510575.74</v>
      </c>
      <c r="E125" s="24">
        <f>D125/C125*100</f>
        <v>79.742080990584029</v>
      </c>
      <c r="F125" s="3" t="s">
        <v>272</v>
      </c>
    </row>
    <row r="126" spans="1:6" ht="165.75" customHeight="1">
      <c r="A126" s="19" t="s">
        <v>185</v>
      </c>
      <c r="B126" s="7" t="s">
        <v>186</v>
      </c>
      <c r="C126" s="20">
        <v>601332</v>
      </c>
      <c r="D126" s="20">
        <v>564770.75</v>
      </c>
      <c r="E126" s="24">
        <f t="shared" si="4"/>
        <v>93.919956030944647</v>
      </c>
      <c r="F126" s="3" t="s">
        <v>342</v>
      </c>
    </row>
    <row r="127" spans="1:6" ht="39.6">
      <c r="A127" s="19" t="s">
        <v>187</v>
      </c>
      <c r="B127" s="7" t="s">
        <v>188</v>
      </c>
      <c r="C127" s="20">
        <v>100000</v>
      </c>
      <c r="D127" s="20">
        <v>20000</v>
      </c>
      <c r="E127" s="24">
        <f t="shared" si="4"/>
        <v>20</v>
      </c>
      <c r="F127" s="3" t="s">
        <v>296</v>
      </c>
    </row>
    <row r="128" spans="1:6" ht="52.5" customHeight="1">
      <c r="A128" s="19" t="s">
        <v>305</v>
      </c>
      <c r="B128" s="7" t="s">
        <v>306</v>
      </c>
      <c r="C128" s="20">
        <v>500000</v>
      </c>
      <c r="D128" s="20">
        <v>0</v>
      </c>
      <c r="E128" s="24">
        <f t="shared" si="4"/>
        <v>0</v>
      </c>
      <c r="F128" s="61" t="s">
        <v>343</v>
      </c>
    </row>
    <row r="129" spans="1:6" ht="66">
      <c r="A129" s="19" t="s">
        <v>307</v>
      </c>
      <c r="B129" s="7" t="s">
        <v>308</v>
      </c>
      <c r="C129" s="20">
        <v>350000</v>
      </c>
      <c r="D129" s="20">
        <v>0</v>
      </c>
      <c r="E129" s="24">
        <f t="shared" si="4"/>
        <v>0</v>
      </c>
      <c r="F129" s="70"/>
    </row>
    <row r="130" spans="1:6" ht="66">
      <c r="A130" s="19" t="s">
        <v>309</v>
      </c>
      <c r="B130" s="7" t="s">
        <v>310</v>
      </c>
      <c r="C130" s="20">
        <v>100000</v>
      </c>
      <c r="D130" s="20">
        <v>0</v>
      </c>
      <c r="E130" s="24">
        <f t="shared" ref="E130" si="5">D130/C130*100</f>
        <v>0</v>
      </c>
      <c r="F130" s="70"/>
    </row>
    <row r="131" spans="1:6" ht="66">
      <c r="A131" s="19" t="s">
        <v>311</v>
      </c>
      <c r="B131" s="7" t="s">
        <v>312</v>
      </c>
      <c r="C131" s="20">
        <v>50000</v>
      </c>
      <c r="D131" s="20">
        <v>0</v>
      </c>
      <c r="E131" s="24">
        <f t="shared" si="4"/>
        <v>0</v>
      </c>
      <c r="F131" s="62"/>
    </row>
    <row r="132" spans="1:6" ht="26.4">
      <c r="A132" s="19" t="s">
        <v>189</v>
      </c>
      <c r="B132" s="7" t="s">
        <v>190</v>
      </c>
      <c r="C132" s="20">
        <v>4799030</v>
      </c>
      <c r="D132" s="20">
        <v>2404300</v>
      </c>
      <c r="E132" s="24">
        <f t="shared" si="4"/>
        <v>50.099707649254121</v>
      </c>
      <c r="F132" s="3"/>
    </row>
    <row r="133" spans="1:6" ht="39.6">
      <c r="A133" s="19" t="s">
        <v>191</v>
      </c>
      <c r="B133" s="7" t="s">
        <v>250</v>
      </c>
      <c r="C133" s="20">
        <v>933500</v>
      </c>
      <c r="D133" s="20">
        <v>933500</v>
      </c>
      <c r="E133" s="24">
        <f t="shared" si="4"/>
        <v>100</v>
      </c>
      <c r="F133" s="61" t="s">
        <v>297</v>
      </c>
    </row>
    <row r="134" spans="1:6" ht="39.6">
      <c r="A134" s="19" t="s">
        <v>191</v>
      </c>
      <c r="B134" s="7" t="s">
        <v>251</v>
      </c>
      <c r="C134" s="20">
        <v>752380</v>
      </c>
      <c r="D134" s="20">
        <v>752380</v>
      </c>
      <c r="E134" s="24">
        <f>D134/C134*100</f>
        <v>100</v>
      </c>
      <c r="F134" s="62"/>
    </row>
    <row r="135" spans="1:6" ht="79.5" customHeight="1">
      <c r="A135" s="19" t="s">
        <v>313</v>
      </c>
      <c r="B135" s="7" t="s">
        <v>314</v>
      </c>
      <c r="C135" s="20">
        <v>3113150</v>
      </c>
      <c r="D135" s="20">
        <v>718420</v>
      </c>
      <c r="E135" s="24">
        <f t="shared" si="4"/>
        <v>23.076947786004528</v>
      </c>
      <c r="F135" s="3" t="s">
        <v>273</v>
      </c>
    </row>
    <row r="136" spans="1:6" ht="53.25" customHeight="1">
      <c r="A136" s="19" t="s">
        <v>192</v>
      </c>
      <c r="B136" s="7" t="s">
        <v>193</v>
      </c>
      <c r="C136" s="20">
        <v>50000</v>
      </c>
      <c r="D136" s="20">
        <v>11028</v>
      </c>
      <c r="E136" s="24">
        <f t="shared" ref="E136:E147" si="6">D136/C136*100</f>
        <v>22.056000000000001</v>
      </c>
      <c r="F136" s="3"/>
    </row>
    <row r="137" spans="1:6" ht="224.4">
      <c r="A137" s="19" t="s">
        <v>194</v>
      </c>
      <c r="B137" s="7" t="s">
        <v>195</v>
      </c>
      <c r="C137" s="20">
        <v>50000</v>
      </c>
      <c r="D137" s="20">
        <v>11028</v>
      </c>
      <c r="E137" s="24">
        <f t="shared" si="6"/>
        <v>22.056000000000001</v>
      </c>
      <c r="F137" s="3" t="s">
        <v>428</v>
      </c>
    </row>
    <row r="138" spans="1:6" ht="39.6">
      <c r="A138" s="19" t="s">
        <v>252</v>
      </c>
      <c r="B138" s="7" t="s">
        <v>253</v>
      </c>
      <c r="C138" s="20">
        <v>50000</v>
      </c>
      <c r="D138" s="20">
        <v>7490</v>
      </c>
      <c r="E138" s="30">
        <f t="shared" si="6"/>
        <v>14.979999999999999</v>
      </c>
      <c r="F138" s="3"/>
    </row>
    <row r="139" spans="1:6" ht="66">
      <c r="A139" s="19" t="s">
        <v>254</v>
      </c>
      <c r="B139" s="7" t="s">
        <v>255</v>
      </c>
      <c r="C139" s="20">
        <v>50000</v>
      </c>
      <c r="D139" s="20">
        <v>7490</v>
      </c>
      <c r="E139" s="31">
        <f t="shared" si="6"/>
        <v>14.979999999999999</v>
      </c>
      <c r="F139" s="3" t="s">
        <v>298</v>
      </c>
    </row>
    <row r="140" spans="1:6" ht="52.8">
      <c r="A140" s="19" t="s">
        <v>256</v>
      </c>
      <c r="B140" s="7" t="s">
        <v>257</v>
      </c>
      <c r="C140" s="20">
        <v>25461186.77</v>
      </c>
      <c r="D140" s="20">
        <v>18120965.600000001</v>
      </c>
      <c r="E140" s="31">
        <f t="shared" si="6"/>
        <v>71.170938588578608</v>
      </c>
      <c r="F140" s="36"/>
    </row>
    <row r="141" spans="1:6" s="33" customFormat="1" ht="52.8">
      <c r="A141" s="19" t="s">
        <v>258</v>
      </c>
      <c r="B141" s="7" t="s">
        <v>259</v>
      </c>
      <c r="C141" s="20">
        <v>446880</v>
      </c>
      <c r="D141" s="20">
        <v>18880</v>
      </c>
      <c r="E141" s="31">
        <f t="shared" si="6"/>
        <v>4.2248478338703901</v>
      </c>
      <c r="F141" s="38" t="s">
        <v>345</v>
      </c>
    </row>
    <row r="142" spans="1:6" ht="93" customHeight="1">
      <c r="A142" s="19" t="s">
        <v>260</v>
      </c>
      <c r="B142" s="7" t="s">
        <v>261</v>
      </c>
      <c r="C142" s="20">
        <v>47593.58</v>
      </c>
      <c r="D142" s="20">
        <v>0</v>
      </c>
      <c r="E142" s="31">
        <f t="shared" si="6"/>
        <v>0</v>
      </c>
      <c r="F142" s="36" t="s">
        <v>346</v>
      </c>
    </row>
    <row r="143" spans="1:6" ht="82.5" customHeight="1">
      <c r="A143" s="19" t="s">
        <v>315</v>
      </c>
      <c r="B143" s="7" t="s">
        <v>316</v>
      </c>
      <c r="C143" s="20">
        <v>4236392.6500000004</v>
      </c>
      <c r="D143" s="20">
        <v>0</v>
      </c>
      <c r="E143" s="31">
        <f t="shared" si="6"/>
        <v>0</v>
      </c>
      <c r="F143" s="3" t="s">
        <v>344</v>
      </c>
    </row>
    <row r="144" spans="1:6" ht="294" customHeight="1">
      <c r="A144" s="19" t="s">
        <v>262</v>
      </c>
      <c r="B144" s="7" t="s">
        <v>263</v>
      </c>
      <c r="C144" s="20">
        <v>4354803.54</v>
      </c>
      <c r="D144" s="20">
        <v>1726568.6</v>
      </c>
      <c r="E144" s="31">
        <f t="shared" si="6"/>
        <v>39.647451007629151</v>
      </c>
      <c r="F144" s="3" t="s">
        <v>347</v>
      </c>
    </row>
    <row r="145" spans="1:6" ht="30.75" customHeight="1">
      <c r="A145" s="19" t="s">
        <v>264</v>
      </c>
      <c r="B145" s="7" t="s">
        <v>265</v>
      </c>
      <c r="C145" s="20">
        <v>16319394</v>
      </c>
      <c r="D145" s="20">
        <v>16319394</v>
      </c>
      <c r="E145" s="31">
        <f t="shared" si="6"/>
        <v>100</v>
      </c>
      <c r="F145" s="3" t="s">
        <v>360</v>
      </c>
    </row>
    <row r="146" spans="1:6" ht="39.6">
      <c r="A146" s="19" t="s">
        <v>266</v>
      </c>
      <c r="B146" s="7" t="s">
        <v>267</v>
      </c>
      <c r="C146" s="20">
        <v>56123</v>
      </c>
      <c r="D146" s="20">
        <v>56123</v>
      </c>
      <c r="E146" s="31">
        <f t="shared" si="6"/>
        <v>100</v>
      </c>
      <c r="F146" s="3" t="s">
        <v>274</v>
      </c>
    </row>
    <row r="147" spans="1:6">
      <c r="A147" s="71" t="s">
        <v>196</v>
      </c>
      <c r="B147" s="72"/>
      <c r="C147" s="9">
        <v>384430284.35000002</v>
      </c>
      <c r="D147" s="9">
        <v>263183842.30000001</v>
      </c>
      <c r="E147" s="32">
        <f t="shared" si="6"/>
        <v>68.460746464081211</v>
      </c>
      <c r="F147" s="22"/>
    </row>
  </sheetData>
  <mergeCells count="11">
    <mergeCell ref="F133:F134"/>
    <mergeCell ref="F128:F131"/>
    <mergeCell ref="A147:B147"/>
    <mergeCell ref="A3:F3"/>
    <mergeCell ref="F26:F27"/>
    <mergeCell ref="F35:F36"/>
    <mergeCell ref="F32:F33"/>
    <mergeCell ref="F58:F59"/>
    <mergeCell ref="F86:F87"/>
    <mergeCell ref="F90:F91"/>
    <mergeCell ref="F117:F120"/>
  </mergeCells>
  <pageMargins left="0.59055118110236227" right="0.39370078740157483" top="0.39370078740157483" bottom="0.39370078740157483" header="0.39370078740157483" footer="0.39370078740157483"/>
  <pageSetup paperSize="9" scale="68" fitToHeight="20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8B927E87-1004-4AD3-B87F-6DFD775E28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2018 год</vt:lpstr>
      <vt:lpstr>9 месяцев 2018</vt:lpstr>
      <vt:lpstr>'9 месяцев 2018'!Заголовки_для_печати</vt:lpstr>
      <vt:lpstr>'2018 год'!Область_печати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2019-04-29T09:01:09Z</cp:lastPrinted>
  <dcterms:created xsi:type="dcterms:W3CDTF">2016-04-08T05:00:33Z</dcterms:created>
  <dcterms:modified xsi:type="dcterms:W3CDTF">2019-04-29T09:01:15Z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C:\Users\Office\AppData\Local\Кейсистемс\Бюджет-КС\ReportManager\sqr_info_isp_budg_2016_11.xlsx</vt:lpwstr>
  </property>
</Properties>
</file>