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ейтинг ранжированный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12" i="2"/>
  <c r="G11"/>
  <c r="G10"/>
  <c r="G13"/>
  <c r="D11"/>
  <c r="C11"/>
  <c r="E10"/>
  <c r="D10"/>
  <c r="F10" l="1"/>
  <c r="H10" s="1"/>
  <c r="E12"/>
  <c r="D12"/>
  <c r="F12" s="1"/>
  <c r="H12" s="1"/>
  <c r="F11"/>
  <c r="H11" s="1"/>
  <c r="F13"/>
  <c r="H13" s="1"/>
</calcChain>
</file>

<file path=xl/sharedStrings.xml><?xml version="1.0" encoding="utf-8"?>
<sst xmlns="http://schemas.openxmlformats.org/spreadsheetml/2006/main" count="16" uniqueCount="16">
  <si>
    <t>Дума Городского округа Верхняя Тура</t>
  </si>
  <si>
    <t>Финансовый отдел администрации Городского округа Верхняя Тура</t>
  </si>
  <si>
    <t>Администрация Городского округа Верхняя Тура</t>
  </si>
  <si>
    <t>Контрольный орган Городского округа Верхняя Тура</t>
  </si>
  <si>
    <t>Рейтинг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</si>
  <si>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</si>
  <si>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</si>
  <si>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качество управления расходами бюджета</t>
  </si>
  <si>
    <t>качество управления доходами бюджета</t>
  </si>
  <si>
    <t>качество ведения учета и составления бюджетной отчетности</t>
  </si>
  <si>
    <t>контроль и финансовая дисциплина, включающие качество управления активами</t>
  </si>
  <si>
    <t xml:space="preserve">Суммарная оценка по главному администратору бюджетных средств (баллов) (гр.2+гр.3+
гр.4+гр.5)
</t>
  </si>
  <si>
    <t>Максимально возможная оценка по главному администратору бюджетных средств (баллов)</t>
  </si>
  <si>
    <t xml:space="preserve">Итоговая оценка по главному администратору бюджетных средств (процентов)
 (гр. 6 / гр. 7 х 100)
</t>
  </si>
  <si>
    <t>Место главного администратора бюджетных средств в рейтинге</t>
  </si>
  <si>
    <t>главных администраторов бюджетных средств Городского округа Верхняя Тура за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</si>
</sst>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Liberation Serif"/>
      <family val="1"/>
      <charset val="204"/>
    </font>
    <font>
      <sz val="11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G13" sqref="G13"/>
    </sheetView>
  </sheetViews>
  <sheetFormatPr defaultRowHeight="14.25"/>
  <cols>
    <col min="1" max="1" width="22.28515625" style="2" customWidth="1"/>
    <col min="2" max="2" width="13" style="2" customWidth="1"/>
    <col min="3" max="3" width="13.42578125" style="2" customWidth="1"/>
    <col min="4" max="4" width="13.5703125" style="2" customWidth="1"/>
    <col min="5" max="5" width="14.42578125" style="2" customWidth="1"/>
    <col min="6" max="6" width="16.5703125" style="2" customWidth="1"/>
    <col min="7" max="7" width="16" style="2" customWidth="1"/>
    <col min="8" max="9" width="15.5703125" style="2" customWidth="1"/>
    <col min="10" max="16384" width="9.140625" style="2"/>
  </cols>
  <sheetData>
    <row r="1" spans="1:9" s="1" customFormat="1" ht="1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4" spans="1:9" ht="15" customHeight="1">
      <c r="A4" s="15" t="s">
        <v>5</v>
      </c>
      <c r="B4" s="15" t="s">
        <v>6</v>
      </c>
      <c r="C4" s="15"/>
      <c r="D4" s="15"/>
      <c r="E4" s="15"/>
      <c r="F4" s="15" t="s">
        <v>11</v>
      </c>
      <c r="G4" s="15" t="s">
        <v>12</v>
      </c>
      <c r="H4" s="15" t="s">
        <v>13</v>
      </c>
      <c r="I4" s="15" t="s">
        <v>14</v>
      </c>
    </row>
    <row r="5" spans="1:9" ht="1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5" customHeight="1">
      <c r="A6" s="15"/>
      <c r="B6" s="15" t="s">
        <v>7</v>
      </c>
      <c r="C6" s="15" t="s">
        <v>8</v>
      </c>
      <c r="D6" s="15" t="s">
        <v>9</v>
      </c>
      <c r="E6" s="15" t="s">
        <v>10</v>
      </c>
      <c r="F6" s="15"/>
      <c r="G6" s="15"/>
      <c r="H6" s="15"/>
      <c r="I6" s="15"/>
    </row>
    <row r="7" spans="1:9">
      <c r="A7" s="15"/>
      <c r="B7" s="15"/>
      <c r="C7" s="15"/>
      <c r="D7" s="15"/>
      <c r="E7" s="15"/>
      <c r="F7" s="15"/>
      <c r="G7" s="15"/>
      <c r="H7" s="15"/>
      <c r="I7" s="15"/>
    </row>
    <row r="8" spans="1:9" ht="80.2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61.5" customHeight="1">
      <c r="A10" s="4" t="s">
        <v>1</v>
      </c>
      <c r="B10" s="12">
        <v>25</v>
      </c>
      <c r="C10" s="6">
        <v>18</v>
      </c>
      <c r="D10" s="6">
        <f>5+3+5</f>
        <v>13</v>
      </c>
      <c r="E10" s="6">
        <f>-1+3+3</f>
        <v>5</v>
      </c>
      <c r="F10" s="6">
        <f t="shared" ref="F10:F13" si="0">SUM(B10:E10)</f>
        <v>61</v>
      </c>
      <c r="G10" s="6">
        <f>28+18+13+9</f>
        <v>68</v>
      </c>
      <c r="H10" s="8">
        <f t="shared" ref="H10:H13" si="1">F10/G10*100</f>
        <v>89.705882352941174</v>
      </c>
      <c r="I10" s="10">
        <v>1</v>
      </c>
    </row>
    <row r="11" spans="1:9" ht="45.75" customHeight="1">
      <c r="A11" s="4" t="s">
        <v>3</v>
      </c>
      <c r="B11" s="13">
        <v>25</v>
      </c>
      <c r="C11" s="5">
        <f>0+5+0+5</f>
        <v>10</v>
      </c>
      <c r="D11" s="5">
        <f>5+3+5</f>
        <v>13</v>
      </c>
      <c r="E11" s="5">
        <v>5</v>
      </c>
      <c r="F11" s="6">
        <f>SUM(B11:E11)</f>
        <v>53</v>
      </c>
      <c r="G11" s="5">
        <f>28+13+13+9</f>
        <v>63</v>
      </c>
      <c r="H11" s="9">
        <f>F11/G11*100</f>
        <v>84.126984126984127</v>
      </c>
      <c r="I11" s="11">
        <v>2</v>
      </c>
    </row>
    <row r="12" spans="1:9" ht="32.25" customHeight="1">
      <c r="A12" s="4" t="s">
        <v>0</v>
      </c>
      <c r="B12" s="13">
        <v>25</v>
      </c>
      <c r="C12" s="5">
        <v>10</v>
      </c>
      <c r="D12" s="5">
        <f>5+3+5</f>
        <v>13</v>
      </c>
      <c r="E12" s="5">
        <f>-1+3+3</f>
        <v>5</v>
      </c>
      <c r="F12" s="6">
        <f t="shared" si="0"/>
        <v>53</v>
      </c>
      <c r="G12" s="5">
        <f>28+13+13+9</f>
        <v>63</v>
      </c>
      <c r="H12" s="9">
        <f t="shared" si="1"/>
        <v>84.126984126984127</v>
      </c>
      <c r="I12" s="11">
        <v>2</v>
      </c>
    </row>
    <row r="13" spans="1:9" ht="51" customHeight="1">
      <c r="A13" s="4" t="s">
        <v>2</v>
      </c>
      <c r="B13" s="12">
        <v>34</v>
      </c>
      <c r="C13" s="6">
        <v>8</v>
      </c>
      <c r="D13" s="6">
        <v>13</v>
      </c>
      <c r="E13" s="6">
        <v>8</v>
      </c>
      <c r="F13" s="6">
        <f t="shared" si="0"/>
        <v>63</v>
      </c>
      <c r="G13" s="6">
        <f>61+18+13+17</f>
        <v>109</v>
      </c>
      <c r="H13" s="8">
        <f t="shared" si="1"/>
        <v>57.798165137614674</v>
      </c>
      <c r="I13" s="10">
        <v>3</v>
      </c>
    </row>
    <row r="22" spans="1:1">
      <c r="A22" s="7"/>
    </row>
  </sheetData>
  <mergeCells count="12">
    <mergeCell ref="A1:I1"/>
    <mergeCell ref="A2:I2"/>
    <mergeCell ref="A4:A8"/>
    <mergeCell ref="B4:E5"/>
    <mergeCell ref="F4:F8"/>
    <mergeCell ref="G4:G8"/>
    <mergeCell ref="H4:H8"/>
    <mergeCell ref="I4:I8"/>
    <mergeCell ref="B6:B8"/>
    <mergeCell ref="C6:C8"/>
    <mergeCell ref="D6:D8"/>
    <mergeCell ref="E6:E8"/>
  </mergeCells>
  <phoneticPr fontId="1" type="noConversion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ранжированный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2014-05-30T09:24:57Z</cp:lastPrinted>
  <dcterms:created xsi:type="dcterms:W3CDTF">2006-09-16T00:00:00Z</dcterms:created>
  <dcterms:modified xsi:type="dcterms:W3CDTF">2023-05-24T11:01:56Z</dcterms:modified>
</cp:coreProperties>
</file>