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ейтинг ранжированный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14" i="2"/>
  <c r="I14" s="1"/>
  <c r="J14" s="1"/>
  <c r="G13"/>
  <c r="I13" s="1"/>
  <c r="J13" s="1"/>
  <c r="G11"/>
  <c r="I11" s="1"/>
  <c r="J11" s="1"/>
  <c r="G12"/>
  <c r="G15"/>
  <c r="G17"/>
  <c r="G16"/>
  <c r="I16" l="1"/>
  <c r="J16" s="1"/>
  <c r="I17"/>
  <c r="J17" s="1"/>
  <c r="I15"/>
  <c r="J15" s="1"/>
  <c r="I12"/>
  <c r="J12" s="1"/>
</calcChain>
</file>

<file path=xl/sharedStrings.xml><?xml version="1.0" encoding="utf-8"?>
<sst xmlns="http://schemas.openxmlformats.org/spreadsheetml/2006/main" count="25" uniqueCount="25">
  <si>
    <t>Наименование главного распорядителя бюджетных средств</t>
  </si>
  <si>
    <t>планирование расходов бюджета</t>
  </si>
  <si>
    <t>исполнение бюджета</t>
  </si>
  <si>
    <t>состояние учета и отчетности</t>
  </si>
  <si>
    <t>организация контроля</t>
  </si>
  <si>
    <t>исполнение судебных актов</t>
  </si>
  <si>
    <t>Оценка качества управления финансами главных распорядителей бюджетных средств   по направлениям</t>
  </si>
  <si>
    <t>Место</t>
  </si>
  <si>
    <t>Сводный рейтинг</t>
  </si>
  <si>
    <t xml:space="preserve">главных распорядителей бюджетных средств Городского округа Верхняя Тура </t>
  </si>
  <si>
    <t>Максимально возможная оценка качества управления финансами (МАХ)</t>
  </si>
  <si>
    <t>Дума Городского округа Верхняя Тура</t>
  </si>
  <si>
    <t>Финансовый отдел администрации Городского округа Верхняя Тура</t>
  </si>
  <si>
    <t>Отдел управления образованием</t>
  </si>
  <si>
    <t>Комитет по делам культуры и спорта</t>
  </si>
  <si>
    <t>Комитет по управлению городским и жилищно-коммунальным хозяйством</t>
  </si>
  <si>
    <t>Администрация Городского округа Верхняя Тура</t>
  </si>
  <si>
    <t>Суммарная оценка качества управления финансами (КФМ), сумма гр.2-6</t>
  </si>
  <si>
    <t>Уровень качества управления финансами (Q), гр.7/гр.8</t>
  </si>
  <si>
    <t>Рейтинговая оценка ( R ), гр.9*5</t>
  </si>
  <si>
    <t>Контрольный орган Городского округа Верхняя Тура</t>
  </si>
  <si>
    <t>по качеству управления финансами за 2018 год</t>
  </si>
  <si>
    <t>1</t>
  </si>
  <si>
    <t>2</t>
  </si>
  <si>
    <t>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</si>
</sst>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M16" sqref="M16"/>
    </sheetView>
  </sheetViews>
  <sheetFormatPr defaultRowHeight="15"/>
  <cols>
    <col min="1" max="1" width="20.7109375" style="1" customWidth="1"/>
    <col min="2" max="3" width="12.7109375" style="1" customWidth="1"/>
    <col min="4" max="4" width="14.140625" style="1" customWidth="1"/>
    <col min="5" max="5" width="11.5703125" style="1" customWidth="1"/>
    <col min="6" max="6" width="11.42578125" style="1" customWidth="1"/>
    <col min="7" max="7" width="11.5703125" style="1" customWidth="1"/>
    <col min="8" max="8" width="13.140625" style="1" customWidth="1"/>
    <col min="9" max="9" width="11.140625" style="1" customWidth="1"/>
    <col min="10" max="10" width="10.85546875" style="1" customWidth="1"/>
    <col min="11" max="11" width="10.5703125" style="1" customWidth="1"/>
    <col min="12" max="16384" width="9.140625" style="1"/>
  </cols>
  <sheetData>
    <row r="1" spans="1:11" s="2" customFormat="1" ht="1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1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s="3" customFormat="1" ht="15" customHeight="1">
      <c r="A5" s="14" t="s">
        <v>0</v>
      </c>
      <c r="B5" s="14" t="s">
        <v>6</v>
      </c>
      <c r="C5" s="14"/>
      <c r="D5" s="14"/>
      <c r="E5" s="14"/>
      <c r="F5" s="14"/>
      <c r="G5" s="14" t="s">
        <v>17</v>
      </c>
      <c r="H5" s="14" t="s">
        <v>10</v>
      </c>
      <c r="I5" s="14" t="s">
        <v>18</v>
      </c>
      <c r="J5" s="14" t="s">
        <v>19</v>
      </c>
      <c r="K5" s="14" t="s">
        <v>7</v>
      </c>
    </row>
    <row r="6" spans="1:11" s="3" customFormat="1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15" customHeight="1">
      <c r="A7" s="14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/>
      <c r="H7" s="14"/>
      <c r="I7" s="14"/>
      <c r="J7" s="14"/>
      <c r="K7" s="14"/>
    </row>
    <row r="8" spans="1:11" s="3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3" customFormat="1" ht="36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3" customFormat="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s="3" customFormat="1" ht="42.75" customHeight="1">
      <c r="A11" s="5" t="s">
        <v>11</v>
      </c>
      <c r="B11" s="9">
        <v>10</v>
      </c>
      <c r="C11" s="9">
        <v>13</v>
      </c>
      <c r="D11" s="9">
        <v>5</v>
      </c>
      <c r="E11" s="9">
        <v>0</v>
      </c>
      <c r="F11" s="9">
        <v>5</v>
      </c>
      <c r="G11" s="6">
        <f t="shared" ref="G11:G17" si="0">SUM(B11:F11)</f>
        <v>33</v>
      </c>
      <c r="H11" s="9">
        <v>45</v>
      </c>
      <c r="I11" s="10">
        <f>G11/H11</f>
        <v>0.73333333333333328</v>
      </c>
      <c r="J11" s="10">
        <f>I11*5</f>
        <v>3.6666666666666665</v>
      </c>
      <c r="K11" s="11" t="s">
        <v>22</v>
      </c>
    </row>
    <row r="12" spans="1:11" s="3" customFormat="1" ht="54" customHeight="1">
      <c r="A12" s="5" t="s">
        <v>12</v>
      </c>
      <c r="B12" s="6">
        <v>10</v>
      </c>
      <c r="C12" s="6">
        <v>18</v>
      </c>
      <c r="D12" s="6">
        <v>5</v>
      </c>
      <c r="E12" s="6">
        <v>0</v>
      </c>
      <c r="F12" s="6">
        <v>5</v>
      </c>
      <c r="G12" s="6">
        <f>SUM(B12:F12)</f>
        <v>38</v>
      </c>
      <c r="H12" s="6">
        <v>55</v>
      </c>
      <c r="I12" s="8">
        <f>G12/H12</f>
        <v>0.69090909090909092</v>
      </c>
      <c r="J12" s="8">
        <f>I12*5</f>
        <v>3.4545454545454546</v>
      </c>
      <c r="K12" s="12" t="s">
        <v>23</v>
      </c>
    </row>
    <row r="13" spans="1:11" s="3" customFormat="1" ht="49.5" customHeight="1">
      <c r="A13" s="5" t="s">
        <v>20</v>
      </c>
      <c r="B13" s="9">
        <v>10</v>
      </c>
      <c r="C13" s="9">
        <v>15</v>
      </c>
      <c r="D13" s="9">
        <v>5</v>
      </c>
      <c r="E13" s="9">
        <v>0</v>
      </c>
      <c r="F13" s="9">
        <v>5</v>
      </c>
      <c r="G13" s="6">
        <f t="shared" si="0"/>
        <v>35</v>
      </c>
      <c r="H13" s="9">
        <v>55</v>
      </c>
      <c r="I13" s="10">
        <f>G13/H13</f>
        <v>0.63636363636363635</v>
      </c>
      <c r="J13" s="10">
        <f>I13*5</f>
        <v>3.1818181818181817</v>
      </c>
      <c r="K13" s="11" t="s">
        <v>24</v>
      </c>
    </row>
    <row r="14" spans="1:11" s="3" customFormat="1" ht="47.25" customHeight="1">
      <c r="A14" s="5" t="s">
        <v>13</v>
      </c>
      <c r="B14" s="6">
        <v>14</v>
      </c>
      <c r="C14" s="6">
        <v>18</v>
      </c>
      <c r="D14" s="6">
        <v>5</v>
      </c>
      <c r="E14" s="6">
        <v>0</v>
      </c>
      <c r="F14" s="6">
        <v>5</v>
      </c>
      <c r="G14" s="6">
        <f t="shared" si="0"/>
        <v>42</v>
      </c>
      <c r="H14" s="6">
        <v>75</v>
      </c>
      <c r="I14" s="8">
        <f>G14/H14</f>
        <v>0.56000000000000005</v>
      </c>
      <c r="J14" s="8">
        <f>I14*5</f>
        <v>2.8000000000000003</v>
      </c>
      <c r="K14" s="6">
        <v>4</v>
      </c>
    </row>
    <row r="15" spans="1:11" s="3" customFormat="1" ht="40.5" customHeight="1">
      <c r="A15" s="5" t="s">
        <v>14</v>
      </c>
      <c r="B15" s="6">
        <v>13</v>
      </c>
      <c r="C15" s="6">
        <v>18</v>
      </c>
      <c r="D15" s="6">
        <v>5</v>
      </c>
      <c r="E15" s="6">
        <v>0</v>
      </c>
      <c r="F15" s="6">
        <v>5</v>
      </c>
      <c r="G15" s="6">
        <f>SUM(B15:F15)</f>
        <v>41</v>
      </c>
      <c r="H15" s="6">
        <v>75</v>
      </c>
      <c r="I15" s="8">
        <f t="shared" ref="I15" si="1">G15/H15</f>
        <v>0.54666666666666663</v>
      </c>
      <c r="J15" s="8">
        <f t="shared" ref="J15" si="2">I15*5</f>
        <v>2.7333333333333334</v>
      </c>
      <c r="K15" s="6">
        <v>5</v>
      </c>
    </row>
    <row r="16" spans="1:11" s="3" customFormat="1" ht="45.75" customHeight="1">
      <c r="A16" s="5" t="s">
        <v>16</v>
      </c>
      <c r="B16" s="6">
        <v>5</v>
      </c>
      <c r="C16" s="6">
        <v>16</v>
      </c>
      <c r="D16" s="6">
        <v>5</v>
      </c>
      <c r="E16" s="6">
        <v>0</v>
      </c>
      <c r="F16" s="6">
        <v>0</v>
      </c>
      <c r="G16" s="6">
        <f>SUM(B16:F16)</f>
        <v>26</v>
      </c>
      <c r="H16" s="6">
        <v>70</v>
      </c>
      <c r="I16" s="8">
        <f>G16/H16</f>
        <v>0.37142857142857144</v>
      </c>
      <c r="J16" s="8">
        <f>I16*5</f>
        <v>1.8571428571428572</v>
      </c>
      <c r="K16" s="6">
        <v>6</v>
      </c>
    </row>
    <row r="17" spans="1:11" s="3" customFormat="1" ht="57.75" customHeight="1">
      <c r="A17" s="5" t="s">
        <v>15</v>
      </c>
      <c r="B17" s="6">
        <v>8</v>
      </c>
      <c r="C17" s="6">
        <v>8</v>
      </c>
      <c r="D17" s="6">
        <v>5</v>
      </c>
      <c r="E17" s="6">
        <v>0</v>
      </c>
      <c r="F17" s="6">
        <v>5</v>
      </c>
      <c r="G17" s="6">
        <f t="shared" si="0"/>
        <v>26</v>
      </c>
      <c r="H17" s="6">
        <v>75</v>
      </c>
      <c r="I17" s="8">
        <f>G17/H17</f>
        <v>0.34666666666666668</v>
      </c>
      <c r="J17" s="8">
        <f>I17*5</f>
        <v>1.7333333333333334</v>
      </c>
      <c r="K17" s="6">
        <v>7</v>
      </c>
    </row>
    <row r="25" spans="1:11" s="3" customFormat="1" ht="12.75">
      <c r="A25" s="7"/>
    </row>
  </sheetData>
  <mergeCells count="15">
    <mergeCell ref="A1:K1"/>
    <mergeCell ref="A2:K2"/>
    <mergeCell ref="A3:K3"/>
    <mergeCell ref="A5:A9"/>
    <mergeCell ref="B5:F6"/>
    <mergeCell ref="G5:G9"/>
    <mergeCell ref="H5:H9"/>
    <mergeCell ref="I5:I9"/>
    <mergeCell ref="J5:J9"/>
    <mergeCell ref="K5:K9"/>
    <mergeCell ref="F7:F9"/>
    <mergeCell ref="B7:B9"/>
    <mergeCell ref="C7:C9"/>
    <mergeCell ref="D7:D9"/>
    <mergeCell ref="E7:E9"/>
  </mergeCells>
  <phoneticPr fontId="4" type="noConversion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ранжированный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2014-05-30T09:24:57Z</cp:lastPrinted>
  <dcterms:created xsi:type="dcterms:W3CDTF">2006-09-16T00:00:00Z</dcterms:created>
  <dcterms:modified xsi:type="dcterms:W3CDTF">2019-05-15T11:14:54Z</dcterms:modified>
</cp:coreProperties>
</file>