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120" yWindow="135" windowWidth="10005" windowHeight="10005" tabRatio="962" firstSheet="2" activeTab="7"/>
  </bookViews>
  <sheets>
    <sheet name="доходы  2023 прил 1" sheetId="5" r:id="rId1"/>
    <sheet name="доходы 2024-2025 прил 2" sheetId="27" r:id="rId2"/>
    <sheet name="расх 2023 прил 3 (4)" sheetId="28" r:id="rId3"/>
    <sheet name="расх 2024-2025 прил 4 (5)" sheetId="29" r:id="rId4"/>
    <sheet name="вед 2023 прил 5 (6)" sheetId="30" r:id="rId5"/>
    <sheet name="вед 2024-2025 прил 6 (7)" sheetId="31" r:id="rId6"/>
    <sheet name="прогр 2023 прил 7 (8)" sheetId="32" r:id="rId7"/>
    <sheet name="прогр 2024-2025 прил 8 (9)" sheetId="33" r:id="rId8"/>
    <sheet name="ист 2023 прил 9 (10)" sheetId="34" r:id="rId9"/>
    <sheet name="ист 2024-2025 прил 10 (11)" sheetId="35" r:id="rId10"/>
  </sheets>
  <definedNames>
    <definedName name="_xlnm._FilterDatabase" localSheetId="4" hidden="1">'вед 2023 прил 5 (6)'!$G$1:$G$420</definedName>
    <definedName name="_xlnm._FilterDatabase" localSheetId="0" hidden="1">'доходы  2023 прил 1'!$I$1:$I$314</definedName>
    <definedName name="_xlnm._FilterDatabase" localSheetId="2" hidden="1">'расх 2023 прил 3 (4)'!$F$1:$F$407</definedName>
    <definedName name="_xlnm.Print_Area" localSheetId="1">'доходы 2024-2025 прил 2'!$A$1:$L$98</definedName>
  </definedNames>
  <calcPr calcId="124519"/>
</workbook>
</file>

<file path=xl/calcChain.xml><?xml version="1.0" encoding="utf-8"?>
<calcChain xmlns="http://schemas.openxmlformats.org/spreadsheetml/2006/main">
  <c r="E13" i="35"/>
  <c r="D13"/>
  <c r="E10"/>
  <c r="E16" s="1"/>
  <c r="D10"/>
  <c r="D12" i="34"/>
  <c r="D9"/>
  <c r="D15" l="1"/>
  <c r="D16" i="35"/>
  <c r="L94" i="27" l="1"/>
  <c r="L93" s="1"/>
  <c r="K94"/>
  <c r="K93" s="1"/>
  <c r="L91"/>
  <c r="L90" s="1"/>
  <c r="K91"/>
  <c r="K90" s="1"/>
  <c r="L53"/>
  <c r="L52" s="1"/>
  <c r="K53"/>
  <c r="K52" s="1"/>
  <c r="K65" i="5"/>
  <c r="K60"/>
  <c r="K108"/>
  <c r="K105"/>
  <c r="K103"/>
  <c r="K57"/>
  <c r="K55" l="1"/>
  <c r="K11"/>
  <c r="L33" i="27" l="1"/>
  <c r="K33"/>
  <c r="K35" i="5" l="1"/>
  <c r="L66" i="27" l="1"/>
  <c r="K66" l="1"/>
  <c r="K107" i="5" l="1"/>
  <c r="K102" s="1"/>
  <c r="K78"/>
  <c r="K54" l="1"/>
  <c r="L83" i="27" l="1"/>
  <c r="K83"/>
  <c r="L57"/>
  <c r="L56" s="1"/>
  <c r="L51" s="1"/>
  <c r="K57"/>
  <c r="K56" s="1"/>
  <c r="K51" s="1"/>
  <c r="L12" l="1"/>
  <c r="K12"/>
  <c r="K95" i="5" l="1"/>
  <c r="K64" l="1"/>
  <c r="K42" l="1"/>
  <c r="K41" s="1"/>
  <c r="L36" i="27"/>
  <c r="K36"/>
  <c r="K38" i="5"/>
  <c r="L40" i="27" l="1"/>
  <c r="K40"/>
  <c r="K62" l="1"/>
  <c r="K91" i="5" l="1"/>
  <c r="K89"/>
  <c r="L86" i="27" l="1"/>
  <c r="L85" s="1"/>
  <c r="L81"/>
  <c r="K81"/>
  <c r="L79"/>
  <c r="K79"/>
  <c r="L77"/>
  <c r="K77"/>
  <c r="L64"/>
  <c r="K64"/>
  <c r="L62"/>
  <c r="K48"/>
  <c r="L48"/>
  <c r="L44"/>
  <c r="L43" s="1"/>
  <c r="K44"/>
  <c r="K43" s="1"/>
  <c r="L39"/>
  <c r="K39"/>
  <c r="L32"/>
  <c r="K32"/>
  <c r="L29"/>
  <c r="K29"/>
  <c r="L27"/>
  <c r="K27"/>
  <c r="L24"/>
  <c r="K24"/>
  <c r="L21"/>
  <c r="L20" s="1"/>
  <c r="K21"/>
  <c r="L15"/>
  <c r="L14" s="1"/>
  <c r="K15"/>
  <c r="K14" s="1"/>
  <c r="L11"/>
  <c r="K11"/>
  <c r="L47" l="1"/>
  <c r="L61"/>
  <c r="K26"/>
  <c r="K20"/>
  <c r="K86"/>
  <c r="K85" s="1"/>
  <c r="K61" s="1"/>
  <c r="K47" s="1"/>
  <c r="L26"/>
  <c r="L10" s="1"/>
  <c r="K10" l="1"/>
  <c r="K46"/>
  <c r="L46"/>
  <c r="K98" l="1"/>
  <c r="L98"/>
  <c r="K93" i="5"/>
  <c r="K76"/>
  <c r="K74"/>
  <c r="K62"/>
  <c r="K53" s="1"/>
  <c r="K46"/>
  <c r="K45" s="1"/>
  <c r="K34"/>
  <c r="K31"/>
  <c r="K29"/>
  <c r="K26"/>
  <c r="K23"/>
  <c r="K17"/>
  <c r="K16" s="1"/>
  <c r="K10"/>
  <c r="K22" l="1"/>
  <c r="K28"/>
  <c r="K50"/>
  <c r="K98"/>
  <c r="K97" s="1"/>
  <c r="K73" s="1"/>
  <c r="K49" l="1"/>
  <c r="K48" s="1"/>
  <c r="K9"/>
  <c r="K115" l="1"/>
</calcChain>
</file>

<file path=xl/sharedStrings.xml><?xml version="1.0" encoding="utf-8"?>
<sst xmlns="http://schemas.openxmlformats.org/spreadsheetml/2006/main" count="8056" uniqueCount="902">
  <si>
    <t>000</t>
  </si>
  <si>
    <t>120</t>
  </si>
  <si>
    <t>240</t>
  </si>
  <si>
    <t>110</t>
  </si>
  <si>
    <t>901</t>
  </si>
  <si>
    <t>0000</t>
  </si>
  <si>
    <t>919</t>
  </si>
  <si>
    <t>№ п/п</t>
  </si>
  <si>
    <t>Код классификации доходов бюджета</t>
  </si>
  <si>
    <t>Наименование доходов бюджета</t>
  </si>
  <si>
    <t>Сумма, рублей</t>
  </si>
  <si>
    <t>00</t>
  </si>
  <si>
    <t>НАЛОГОВЫЕ  И НЕНАЛОГОВЫЕ ДОХОДЫ</t>
  </si>
  <si>
    <t>01</t>
  </si>
  <si>
    <t>НАЛОГИ НА ПРИБЫЛЬ, ДОХОДЫ</t>
  </si>
  <si>
    <t>02</t>
  </si>
  <si>
    <t>Налог на доходы физических лиц</t>
  </si>
  <si>
    <t>182</t>
  </si>
  <si>
    <t>010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</si>
  <si>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</si>
  <si>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020</t>
  </si>
  <si>
    <t>03</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</si>
  <si>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</si>
  <si>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</si>
  <si>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230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</si>
  <si>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</si>
  <si>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</si>
  <si>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250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</si>
  <si>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</si>
  <si>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260</t>
  </si>
  <si>
    <t>05</t>
  </si>
  <si>
    <t>НАЛОГИ НА СОВОКУПНЫЙ ДОХОД</t>
  </si>
  <si>
    <t>1</t>
  </si>
  <si>
    <t>04</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</si>
  <si>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</si>
  <si>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</si>
  <si>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06</t>
  </si>
  <si>
    <t>НАЛОГИ НА ИМУЩЕСТВО</t>
  </si>
  <si>
    <t>Налог на имущество физических лиц</t>
  </si>
  <si>
    <t>Земельный налог</t>
  </si>
  <si>
    <t>032</t>
  </si>
  <si>
    <t>Земельный налог с организаций, обладающих земельным участком, расположенным в границах городских округов</t>
  </si>
  <si>
    <t>042</t>
  </si>
  <si>
    <t>Земельный налог с физических лиц, обладающих земельным участком, расположенным в границах городских округов</t>
  </si>
  <si>
    <t>11</t>
  </si>
  <si>
    <t xml:space="preserve">ДОХОДЫ ОТ ИСПОЛЬЗОВАНИЯ ИМУЩЕСТВА, НАХОДЯЩЕГОСЯ В ГОСУДАРСТВЕННОЙ И МУНИЦИПАЛЬНОЙ СОБСТВЕННОСТИ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</si>
  <si>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</si>
  <si>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012</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</si>
  <si>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</si>
  <si>
    <t>074</t>
  </si>
  <si>
    <t>Доходы от сдачи в аренду имущества, составляющего казну городских округов (за исключением земельных участков)</t>
  </si>
  <si>
    <t>130</t>
  </si>
  <si>
    <t>13</t>
  </si>
  <si>
    <t>994</t>
  </si>
  <si>
    <t>14</t>
  </si>
  <si>
    <t>ДОХОДЫ ОТ ПРОДАЖИ МАТЕРИАЛЬНЫХ И НЕМАТЕРИАЛЬНЫХ АКТИВОВ</t>
  </si>
  <si>
    <t>430</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</si>
  <si>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</si>
  <si>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</si>
  <si>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t>
  </si>
  <si>
    <t>БЕЗВОЗМЕЗДНЫЕ ПОСТУПЛЕНИЯ</t>
  </si>
  <si>
    <t xml:space="preserve">БЕЗВОЗМЕЗДНЫЕ ПОСТУПЛЕНИЯ ОТ ДРУГИХ БЮДЖЕТОВ БЮДЖЕТНОЙ СИСТЕМЫ РОССИЙСКОЙ ФЕДЕРАЦИИ </t>
  </si>
  <si>
    <t>001</t>
  </si>
  <si>
    <t>в том числе:</t>
  </si>
  <si>
    <t>Субсидии бюджетам бюджетной системы Российской Федерации (межбюджетные субсидии)</t>
  </si>
  <si>
    <t>999</t>
  </si>
  <si>
    <t>Субвенции бюджетам  на оплату жилищно-коммунальных услуг отдельным категориям граждан</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</si>
  <si>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</si>
  <si>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предоставление гражданам субсидий на оплату жилого помещения и коммунальных услуг</t>
  </si>
  <si>
    <t>024</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</si>
  <si>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</si>
  <si>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t>
  </si>
  <si>
    <t>Субвенции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</si>
  <si>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</si>
  <si>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Субвенции на осуществление государственного полномочия Свердловской области по созданию административных комиссий</t>
  </si>
  <si>
    <t>Субвенции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</si>
  <si>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t>
  </si>
  <si>
    <t xml:space="preserve">Прочие субвенции  </t>
  </si>
  <si>
    <t>Прочие субвенции бюджетам городских округов</t>
  </si>
  <si>
    <t>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</si>
  <si>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t>
  </si>
  <si>
    <t>ИТОГО ДОХОДОВ</t>
  </si>
  <si>
    <t>150</t>
  </si>
  <si>
    <t>Субвенции бюджетам бюджетной системы Российской Федерации</t>
  </si>
  <si>
    <t>10</t>
  </si>
  <si>
    <t>15</t>
  </si>
  <si>
    <t>20</t>
  </si>
  <si>
    <t>30</t>
  </si>
  <si>
    <t>35</t>
  </si>
  <si>
    <t>118</t>
  </si>
  <si>
    <t>39</t>
  </si>
  <si>
    <t>022</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</si>
  <si>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</si>
  <si>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</si>
  <si>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Субвенции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</si>
  <si>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077</t>
  </si>
  <si>
    <t>25</t>
  </si>
  <si>
    <t>555</t>
  </si>
  <si>
    <t>Субсидии бюджетам городских округов на реализацию программ формирования современной городской среды</t>
  </si>
  <si>
    <t>064</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</si>
  <si>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</si>
  <si>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бюджетов городских округов</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</si>
  <si>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</si>
  <si>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</si>
  <si>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</si>
  <si>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на имущество физических лиц, взимаемый по ставкам, применяемым к объектам налогообложения, расположенным в границах городских округов</t>
  </si>
  <si>
    <t>ДОХОДЫ ОТ ОКАЗАНИЯ ПЛАТНЫХ УСЛУГ И КОМПЕНСАЦИИ ЗАТРАТ ГОСУДАРСТВА</t>
  </si>
  <si>
    <t>002</t>
  </si>
  <si>
    <t>Дотации бюджетам городских округов на поддержку мер по обеспечению сбалансированности бюджетов</t>
  </si>
  <si>
    <t>Субсидии бюджетам городских округов на софинансирование капитальных вложений в объекты муниципальной собственности</t>
  </si>
  <si>
    <t>Субсидии бюджетам на реализацию программ формирования современной городской среды</t>
  </si>
  <si>
    <t>09</t>
  </si>
  <si>
    <t>044</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</si>
  <si>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</si>
  <si>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</si>
  <si>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компенсации затрат государства</t>
  </si>
  <si>
    <t xml:space="preserve">к Решению Думы Городского </t>
  </si>
  <si>
    <t xml:space="preserve">округа Верхняя Тура </t>
  </si>
  <si>
    <t>Налог, взимаемый в связи с применением упрощенной системы налогообложения</t>
  </si>
  <si>
    <t>Дотации бюджетам бюджетной системы Российской Федерации</t>
  </si>
  <si>
    <t>Приложение 2</t>
  </si>
  <si>
    <t xml:space="preserve">Налог, взимаемый с налогоплательщиков, выбравших в качестве объекта налогообложения доходы, уменьшенные на величину расходов
</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</si>
  <si>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</si>
  <si>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</si>
  <si>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</si>
  <si>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</si>
  <si>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t>
  </si>
  <si>
    <t>2024 год</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</si>
  <si>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</si>
  <si>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080</t>
  </si>
  <si>
    <t>29</t>
  </si>
  <si>
    <t>Прочие субсидии бюджетам городских округов</t>
  </si>
  <si>
    <t>Субсидии на осуществление мероприятий по обеспечению питанием обучающихся в муниципальных общеобразовательных организациях</t>
  </si>
  <si>
    <t xml:space="preserve">Субсидии на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t>
  </si>
  <si>
    <t>Субсидии на реализацию муниципальных программ по энергосбережению и энергетической эффективности</t>
  </si>
  <si>
    <t>462</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</si>
  <si>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</si>
  <si>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40</t>
  </si>
  <si>
    <t>Иные межбюджетные трансферты</t>
  </si>
  <si>
    <t xml:space="preserve">Дотации бюджетам городских округов на выравнивание бюджетной обеспеченности из бюджета субъекта Российской Федерации
</t>
  </si>
  <si>
    <t xml:space="preserve">Субсидии бюджетам на софинансирование капитальных вложений в объекты муниципальной собственности
</t>
  </si>
  <si>
    <t xml:space="preserve">Прочие субсидии  </t>
  </si>
  <si>
    <t xml:space="preserve">Субвенции бюджетам на осуществление первичного воинского учета органами местного самоуправления поселений, муниципальных и городских округов
</t>
  </si>
  <si>
    <t xml:space="preserve">Субвенции бюджетам городских округов на осуществление первичного воинского учета органами местного самоуправления поселений, муниципальных и городских округов
</t>
  </si>
  <si>
    <t xml:space="preserve">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
</t>
  </si>
  <si>
    <t>Субсидии на реализацию мероприятий по поэтапному внедрению Всероссийского физкультурно-спортивного комплекса "Готов к труду и обороне"</t>
  </si>
  <si>
    <t>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</si>
  <si>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49</t>
  </si>
  <si>
    <t xml:space="preserve">Прочие межбюджетные трансферты, передаваемые бюджетам
</t>
  </si>
  <si>
    <t xml:space="preserve">Прочие межбюджетные трансферты, передаваемые бюджетам городских округов
</t>
  </si>
  <si>
    <t>Межбюджетные трансферты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</si>
  <si>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Свод доходов местного бюджета на 2023 год</t>
  </si>
  <si>
    <t xml:space="preserve">               Свод доходов местного бюджета на 2024 и 2025 годы</t>
  </si>
  <si>
    <t>Субсидии на создание в муниципальных общеобразовательных организациях условий для организации горячего питания обучающихся</t>
  </si>
  <si>
    <t>Межбюджетные трансферты на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t>
  </si>
  <si>
    <t>2025 год</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</si>
  <si>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</si>
  <si>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030</t>
  </si>
  <si>
    <t>040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</si>
  <si>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</si>
  <si>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</si>
  <si>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Субсидии на строительство и реконструкцию зданий для размещения муниципальных организаций культуры на условиях софинансирования с некоммерческой организацией "Фонд развития моногородов"</t>
  </si>
  <si>
    <t>Субсидии на строительство и реконструкцию зданий для размещения муниципальных организаций культуры за счет средств, поступивших от некоммерческой организации "Фонд развития моногородов"</t>
  </si>
  <si>
    <t>Субсидии на строительство и реконструкцию зданий для размещения муниципальных организаций культуры</t>
  </si>
  <si>
    <t xml:space="preserve">                                                                                                            к Решению Думы Городского округа</t>
  </si>
  <si>
    <t xml:space="preserve">                                                                                                            Приложение 1</t>
  </si>
  <si>
    <t xml:space="preserve">Межбюджетные трансферты на строительство, реконструкцию, капитальный ремонт, ремонт автомобильных дорог общего пользования местного значения </t>
  </si>
  <si>
    <t>Межбюджетные трансферты на организацию бесплатного горячего питания обучающихся, получающих начальное общее образование в муниципальных общеобразовательных организациях, расположенных на территории Свердловской области</t>
  </si>
  <si>
    <t>45</t>
  </si>
  <si>
    <t>179</t>
  </si>
  <si>
    <t xml:space="preserve">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</si>
  <si>
    <t xml:space="preserve">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</si>
  <si>
    <t>303</t>
  </si>
  <si>
    <t xml:space="preserve">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t>
  </si>
  <si>
    <t xml:space="preserve">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t>
  </si>
  <si>
    <t xml:space="preserve">Межбюджетные трансферты на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
</t>
  </si>
  <si>
    <t>497</t>
  </si>
  <si>
    <t xml:space="preserve">Субсидии бюджетам на реализацию мероприятий по обеспечению жильем молодых семей
</t>
  </si>
  <si>
    <t xml:space="preserve">Субсидии бюджетам городских округов на реализацию мероприятий по обеспечению жильем молодых семей
</t>
  </si>
  <si>
    <t>Субсидии на поддержку учреждений спортивной направленности по адаптивной физической культуре и спорту</t>
  </si>
  <si>
    <t>Субсидии на строительство и реконструкцию автомобильных дорог общего пользования местного значения</t>
  </si>
  <si>
    <t xml:space="preserve">к Решению Думы Городского округа Верхняя Тура </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</si>
  <si>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2023 год</t>
  </si>
  <si>
    <t>Но-
мер стро-
ки</t>
  </si>
  <si>
    <t>Код раздела, подраз-дела</t>
  </si>
  <si>
    <t>Код целевой статьи</t>
  </si>
  <si>
    <t>Код вида расхода</t>
  </si>
  <si>
    <t>Наименование раздела, подраздела, целевой статьи или вида расходов</t>
  </si>
  <si>
    <t xml:space="preserve">Сумма на 2023 год, рублей </t>
  </si>
  <si>
    <t>0100</t>
  </si>
  <si>
    <t>0000000000</t>
  </si>
  <si>
    <t xml:space="preserve">  ОБЩЕГОСУДАРСТВЕННЫЕ ВОПРОСЫ</t>
  </si>
  <si>
    <t>0102</t>
  </si>
  <si>
    <t xml:space="preserve">    Функционирование высшего должностного лица субъекта Российской Федерации и муниципального образования</t>
  </si>
  <si>
    <t>7000000000</t>
  </si>
  <si>
    <t xml:space="preserve">      Непрограммные направления деятельности</t>
  </si>
  <si>
    <t>7000071010</t>
  </si>
  <si>
    <t xml:space="preserve">          Глава городского округа</t>
  </si>
  <si>
    <t xml:space="preserve">            Расходы на выплаты персоналу государственных (муниципальных) органов</t>
  </si>
  <si>
    <t>0103</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</si>
  <si>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</si>
  <si>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7000071030</t>
  </si>
  <si>
    <t xml:space="preserve">          Обеспечение деятельности органов местного самоуправления (центральный аппарат)</t>
  </si>
  <si>
    <t xml:space="preserve">            Иные закупки товаров, работ и услуг для обеспечения государственных (муниципальных) нужд</t>
  </si>
  <si>
    <t>850</t>
  </si>
  <si>
    <t xml:space="preserve">            Уплата налогов, сборов и иных платежей</t>
  </si>
  <si>
    <t>0104</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</si>
  <si>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</si>
  <si>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830</t>
  </si>
  <si>
    <t xml:space="preserve">            Исполнение судебных актов</t>
  </si>
  <si>
    <t>0105</t>
  </si>
  <si>
    <t xml:space="preserve">    Судебная система</t>
  </si>
  <si>
    <t>7000051200</t>
  </si>
  <si>
    <t xml:space="preserve">          Финансовое обеспечение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</si>
  <si>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0106</t>
  </si>
  <si>
    <t xml:space="preserve">    Обеспечение деятельности финансовых, налоговых и таможенных органов и органов финансового (финансово-бюджетного) надзора</t>
  </si>
  <si>
    <t>7000071020</t>
  </si>
  <si>
    <t xml:space="preserve">          Председатель Контрольного органа городского округа</t>
  </si>
  <si>
    <t>0111</t>
  </si>
  <si>
    <t xml:space="preserve">    Резервные фонды</t>
  </si>
  <si>
    <t>7000070070</t>
  </si>
  <si>
    <t xml:space="preserve">          Резервный фонд  администрации городского округа</t>
  </si>
  <si>
    <t>870</t>
  </si>
  <si>
    <t xml:space="preserve">            Резервные средства</t>
  </si>
  <si>
    <t>0113</t>
  </si>
  <si>
    <t xml:space="preserve">    Другие общегосударственные вопросы</t>
  </si>
  <si>
    <t>0100000000</t>
  </si>
  <si>
    <t xml:space="preserve">      Муниципальная программа "Повышение эффективности деятельности органов местного самоуправления Городского округа Верхняя Тура до 2025 года"</t>
  </si>
  <si>
    <t>0110000000</t>
  </si>
  <si>
    <t xml:space="preserve">        Подпрограмма "Совершенствование муниципального управления на территории Городского округа Верхняя Тура"</t>
  </si>
  <si>
    <t>0110141100</t>
  </si>
  <si>
    <t xml:space="preserve">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</si>
  <si>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0110241200</t>
  </si>
  <si>
    <t xml:space="preserve">          Осуществление государственного полномочия Свердловской области по созданию административных комиссий</t>
  </si>
  <si>
    <t>0110341500</t>
  </si>
  <si>
    <t xml:space="preserve">          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</si>
  <si>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0110481010</t>
  </si>
  <si>
    <t xml:space="preserve">          Профессиональное развитие кадрового потенциала органов местного самоуправления и обеспечение социальных гарантий муниципальных служащих</t>
  </si>
  <si>
    <t>0110581020</t>
  </si>
  <si>
    <t xml:space="preserve">          Общегородские мероприятия администрации (представительские расходы)</t>
  </si>
  <si>
    <t>0130000000</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</si>
  <si>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</si>
  <si>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0130146100</t>
  </si>
  <si>
    <t xml:space="preserve">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t>
  </si>
  <si>
    <t>0130281040</t>
  </si>
  <si>
    <t xml:space="preserve">          Организация деятельности муниципального архива</t>
  </si>
  <si>
    <t>7000070040</t>
  </si>
  <si>
    <t xml:space="preserve">          Выполнение функций муниципальными учреждениями</t>
  </si>
  <si>
    <t xml:space="preserve">            Расходы на выплаты персоналу казенных учреждений</t>
  </si>
  <si>
    <t>7000070050</t>
  </si>
  <si>
    <t xml:space="preserve">          Оценка недвижимости, признание прав и регулирование отношений по государственной и  муниципальной  собственности</t>
  </si>
  <si>
    <t>7000070060</t>
  </si>
  <si>
    <t xml:space="preserve">          Прочие выплаты по обязательствам государства</t>
  </si>
  <si>
    <t>320</t>
  </si>
  <si>
    <t xml:space="preserve">            Социальные выплаты гражданам, кроме публичных нормативных социальных выплат</t>
  </si>
  <si>
    <t>0200</t>
  </si>
  <si>
    <t xml:space="preserve">  НАЦИОНАЛЬНАЯ ОБОРОНА</t>
  </si>
  <si>
    <t>0203</t>
  </si>
  <si>
    <t xml:space="preserve">    Мобилизационная и вневойсковая подготовка</t>
  </si>
  <si>
    <t>7000051180</t>
  </si>
  <si>
    <t xml:space="preserve">          Предоставление субвенций муниципальным образованиям в Свердловской области на осуществление первичного воинского учета на территориях, где отсутствуют военные комиссариаты</t>
  </si>
  <si>
    <t>0300</t>
  </si>
  <si>
    <t xml:space="preserve">  НАЦИОНАЛЬНАЯ БЕЗОПАСНОСТЬ И ПРАВООХРАНИТЕЛЬНАЯ ДЕЯТЕЛЬНОСТЬ</t>
  </si>
  <si>
    <t>0309</t>
  </si>
  <si>
    <t xml:space="preserve">    Гражданская оборона</t>
  </si>
  <si>
    <t>0150000000</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</si>
  <si>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</si>
  <si>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0150200000</t>
  </si>
  <si>
    <t xml:space="preserve">          Мероприятия в области гражданской обороны</t>
  </si>
  <si>
    <t>0310</t>
  </si>
  <si>
    <t xml:space="preserve">    Защита населения и территории от чрезвычайных ситуаций природного и техногенного характера, пожарная безопасность</t>
  </si>
  <si>
    <t>0140000000</t>
  </si>
  <si>
    <t>0140281060</t>
  </si>
  <si>
    <t xml:space="preserve">          Проведение противопожарной пропаганды на территории Городского округа Верхняя Тура</t>
  </si>
  <si>
    <t>0140381350</t>
  </si>
  <si>
    <t xml:space="preserve">          Мероприятия по созданию противопожарных источников водоснабжения</t>
  </si>
  <si>
    <t>0150100000</t>
  </si>
  <si>
    <t xml:space="preserve">          Организация предупреждения и ликвидации последствий чрезвычайных ситуаций</t>
  </si>
  <si>
    <t>01М0000000</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</si>
  <si>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</si>
  <si>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01М0181280</t>
  </si>
  <si>
    <t xml:space="preserve">          Поставка и монтаж оборудования для Муниципальной системы оповещения в рамках РАСЦО</t>
  </si>
  <si>
    <t>01М0281290</t>
  </si>
  <si>
    <t xml:space="preserve">          Создание и развитие системы обеспечения вызова экстренных оперативных служб по единому номеру 112 на территории Городского округа Верхняя Тура</t>
  </si>
  <si>
    <t>0314</t>
  </si>
  <si>
    <t xml:space="preserve">    Другие вопросы в области национальной безопасности и правоохранительной деятельности</t>
  </si>
  <si>
    <t>0160000000</t>
  </si>
  <si>
    <t xml:space="preserve">        Подпрограмма «Профилактика терроризма и экстремизма на территории Городского округа Верхняя Тура»</t>
  </si>
  <si>
    <t>0160100000</t>
  </si>
  <si>
    <t xml:space="preserve">          Установка видеонаблюдения на территории Городского округа Верхняя Тура</t>
  </si>
  <si>
    <t>0160200000</t>
  </si>
  <si>
    <t xml:space="preserve">          Оказание поддержки и создание условий для деятельности народных дружин</t>
  </si>
  <si>
    <t>630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</si>
  <si>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</si>
  <si>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0400</t>
  </si>
  <si>
    <t xml:space="preserve">  НАЦИОНАЛЬНАЯ ЭКОНОМИКА</t>
  </si>
  <si>
    <t>0405</t>
  </si>
  <si>
    <t xml:space="preserve">    Сельское хозяйство и рыболовство</t>
  </si>
  <si>
    <t>7000042П00</t>
  </si>
  <si>
    <t xml:space="preserve">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t>
  </si>
  <si>
    <t>7000042П10</t>
  </si>
  <si>
    <t xml:space="preserve">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</si>
  <si>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0406</t>
  </si>
  <si>
    <t xml:space="preserve">    Водное хозяйство</t>
  </si>
  <si>
    <t>01Н0000000</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</si>
  <si>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</si>
  <si>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01Н0181340</t>
  </si>
  <si>
    <t xml:space="preserve">          Содержание гидротехнических сооружений, находящихся в собственности Городского округа Верхняя Тура</t>
  </si>
  <si>
    <t>0408</t>
  </si>
  <si>
    <t xml:space="preserve">    Транспорт</t>
  </si>
  <si>
    <t>7000070190</t>
  </si>
  <si>
    <t xml:space="preserve">          Организация транспортного обслуживания населения в границах городского округа Верхняя Тура</t>
  </si>
  <si>
    <t>0409</t>
  </si>
  <si>
    <t xml:space="preserve">    Дорожное хозяйство (дорожные фонды)</t>
  </si>
  <si>
    <t>0300000000</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</si>
  <si>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2027 года"</t>
  </si>
  <si>
    <t>0350000000</t>
  </si>
  <si>
    <t xml:space="preserve">        Подпрограмма "Развитие и обеспечение сохранности автомобильных дорог на территории Городского округа Верхняя Тура"</t>
  </si>
  <si>
    <t>0350383090</t>
  </si>
  <si>
    <t xml:space="preserve">          Мероприятия по содержанию автомобильных дорог на территории Городского округа Верхняя Тура</t>
  </si>
  <si>
    <t>610</t>
  </si>
  <si>
    <t xml:space="preserve">            Субсидии бюджетным учреждениям</t>
  </si>
  <si>
    <t>0350983390</t>
  </si>
  <si>
    <t xml:space="preserve">          Реконструкция улицы Карла Маркса с участком автомобильной дороги от улицы Железнодорожников до Верхнетуринского кладбища с мостом через реку Тура</t>
  </si>
  <si>
    <t>410</t>
  </si>
  <si>
    <t xml:space="preserve">            Бюджетные инвестиции</t>
  </si>
  <si>
    <t>03509S4100</t>
  </si>
  <si>
    <t>0412</t>
  </si>
  <si>
    <t xml:space="preserve">    Другие вопросы в области национальной экономики</t>
  </si>
  <si>
    <t>0170000000</t>
  </si>
  <si>
    <t xml:space="preserve">        Подпрограмма "Поддержка и развитие малого и среднего предпринимательства в Городском округе Верхняя Тура"</t>
  </si>
  <si>
    <t>0170181070</t>
  </si>
  <si>
    <t xml:space="preserve">          Развитие системы поддержки малого и среднего предпринимательства на территории Городского округа Верхняя Тура</t>
  </si>
  <si>
    <t>0180000000</t>
  </si>
  <si>
    <t xml:space="preserve">        Подпрограмма "Защита прав потребителей на территории Городского округа Верхняя Тура"</t>
  </si>
  <si>
    <t>0180281400</t>
  </si>
  <si>
    <t xml:space="preserve">          Подготовка и проведение конкурсов и мероприятий, посвященных Всемирному Дню защиты прав потребителей</t>
  </si>
  <si>
    <t>0190000000</t>
  </si>
  <si>
    <t xml:space="preserve">        Подпрограмма "Разработка документации по планировке территории Городского округа Верхняя Тура"</t>
  </si>
  <si>
    <t>0190181080</t>
  </si>
  <si>
    <t xml:space="preserve">          Мероприятия в области планировки территории</t>
  </si>
  <si>
    <t>01902S3700</t>
  </si>
  <si>
    <t xml:space="preserve">          Проведение комплексных кадастровых работ</t>
  </si>
  <si>
    <t>01Г0000000</t>
  </si>
  <si>
    <t xml:space="preserve">        Подпрограмма "Создание системы учета недвижимости на территории Городского округа Верхняя Тура"</t>
  </si>
  <si>
    <t>01Г0181150</t>
  </si>
  <si>
    <t xml:space="preserve">          Мероприятия в области учета недвижимости на территории Городского округа Верхняя Тура</t>
  </si>
  <si>
    <t>0500</t>
  </si>
  <si>
    <t xml:space="preserve">  ЖИЛИЩНО-КОММУНАЛЬНОЕ ХОЗЯЙСТВО</t>
  </si>
  <si>
    <t>0501</t>
  </si>
  <si>
    <t xml:space="preserve">    Жилищное хозяйство</t>
  </si>
  <si>
    <t>7000070110</t>
  </si>
  <si>
    <t xml:space="preserve">          Мероприятия в области жилищного хозяйства</t>
  </si>
  <si>
    <t>0502</t>
  </si>
  <si>
    <t xml:space="preserve">    Коммунальное хозяйство</t>
  </si>
  <si>
    <t>01К0000000</t>
  </si>
  <si>
    <t xml:space="preserve">        Подпрограмма "Энергосбережение и повышение энергетической эффективности в Городском округе Верхняя Тура"</t>
  </si>
  <si>
    <t>01К0381370</t>
  </si>
  <si>
    <t xml:space="preserve">          Модернизация распределительных сетей теплоснабжения в городе Верхняя Тура</t>
  </si>
  <si>
    <t>01К0642Б00</t>
  </si>
  <si>
    <t xml:space="preserve">          Модернизация системы теплоснабжения от газовой котельной по ул. Совхозная до жилых домов по ул. Совхозная, ул. Мира</t>
  </si>
  <si>
    <t>01К06S2Б00</t>
  </si>
  <si>
    <t>7000042700</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</si>
  <si>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</si>
  <si>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810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</si>
  <si>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</si>
  <si>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0503</t>
  </si>
  <si>
    <t xml:space="preserve">    Благоустройство</t>
  </si>
  <si>
    <t>01Д0000000</t>
  </si>
  <si>
    <t xml:space="preserve">        Подпрограмма "Улучшение жилищных условий граждан, проживающих на территории Городского округа Верхняя Тура"</t>
  </si>
  <si>
    <t>01Д0481270</t>
  </si>
  <si>
    <t xml:space="preserve">          Снос аварийного ветхого жилья</t>
  </si>
  <si>
    <t>01К0542Б00</t>
  </si>
  <si>
    <t xml:space="preserve">          Мероприятие по энергосбережению и повышению энергетической эффективности - создание автоматизированной системы управления наружным освещением</t>
  </si>
  <si>
    <t>01К05S2Б00</t>
  </si>
  <si>
    <t>0360000000</t>
  </si>
  <si>
    <t xml:space="preserve">        Подпрограмма "Восстановление, развитие и содержание объектов внешнего благоустройства в Городском округе Верхняя Тура"</t>
  </si>
  <si>
    <t>0360183100</t>
  </si>
  <si>
    <t xml:space="preserve">          Мероприятия в области благоустройства Городского округа Верхняя Тура</t>
  </si>
  <si>
    <t>1300000000</t>
  </si>
  <si>
    <t xml:space="preserve">      Муниципальная программа "Формирование современной городской среды на территории Городского округа Верхняя Тура на 2018-2027 годы"</t>
  </si>
  <si>
    <t>1300383290</t>
  </si>
  <si>
    <t xml:space="preserve">          Проведение проверки достоверности определения сметной стоимости объектов благоустройства</t>
  </si>
  <si>
    <t>130F255550</t>
  </si>
  <si>
    <t xml:space="preserve">          Формирование современной городской среды в целях реализации национального проекта "Жилье и городская среда"</t>
  </si>
  <si>
    <t>7000070080</t>
  </si>
  <si>
    <t xml:space="preserve">          Уличное освещение</t>
  </si>
  <si>
    <t>0505</t>
  </si>
  <si>
    <t xml:space="preserve">    Другие вопросы в области жилищно-коммунального хозяйства</t>
  </si>
  <si>
    <t>0600</t>
  </si>
  <si>
    <t xml:space="preserve">  ОХРАНА ОКРУЖАЮЩЕЙ СРЕДЫ</t>
  </si>
  <si>
    <t>0603</t>
  </si>
  <si>
    <t xml:space="preserve">    Охрана объектов растительного и животного мира и среды их обитания</t>
  </si>
  <si>
    <t>01Л0000000</t>
  </si>
  <si>
    <t xml:space="preserve">        Подпрограмма «Обустройство источников нецентрализованного водоснабжения»</t>
  </si>
  <si>
    <t>01Л0181210</t>
  </si>
  <si>
    <t xml:space="preserve">          Обустройство источников нецентрализованного  водоснабжения</t>
  </si>
  <si>
    <t>0605</t>
  </si>
  <si>
    <t xml:space="preserve">    Другие вопросы в области охраны окружающей среды</t>
  </si>
  <si>
    <t>0320000000</t>
  </si>
  <si>
    <t xml:space="preserve">        Подпрограмма "Чистая среда"</t>
  </si>
  <si>
    <t>0320283370</t>
  </si>
  <si>
    <t xml:space="preserve">          Рекультивация полигона твердых бытовых отходов в г. Верхняя Тура</t>
  </si>
  <si>
    <t>0700</t>
  </si>
  <si>
    <t xml:space="preserve">  ОБРАЗОВАНИЕ</t>
  </si>
  <si>
    <t>0701</t>
  </si>
  <si>
    <t xml:space="preserve">    Дошкольное образование</t>
  </si>
  <si>
    <t>0600000000</t>
  </si>
  <si>
    <t xml:space="preserve">      Муниципальная программа "Развитие системы образования в Городском округе Верхняя Тура до 2025 года"</t>
  </si>
  <si>
    <t>0610000000</t>
  </si>
  <si>
    <t xml:space="preserve">        Подпрограмма «Развитие системы дошкольного образования в Городском округе Верхняя Тура»</t>
  </si>
  <si>
    <t>0610145110</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</si>
  <si>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</si>
  <si>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0610245120</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</si>
  <si>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 средств обучения, игр, игрушек</t>
  </si>
  <si>
    <t>0610386010</t>
  </si>
  <si>
    <t xml:space="preserve">          Организация предоставления дошкольного образования, создание условий для присмотра и ухода за детьми, содержания детей в муниципальных  образовательных организациях</t>
  </si>
  <si>
    <t>0650000000</t>
  </si>
  <si>
    <t xml:space="preserve">        Подпрограмма "Укрепление и развитие материально-технической базы образовательных организаций  Городского округа Верхняя Тура"</t>
  </si>
  <si>
    <t>0650186050</t>
  </si>
  <si>
    <t xml:space="preserve">          Организация мероприятий по укреплению материально-технической базы муниципальных дошкольных образовательных учреждений  в Городском округе Верхняя Тура</t>
  </si>
  <si>
    <t>0702</t>
  </si>
  <si>
    <t xml:space="preserve">    Общее образование</t>
  </si>
  <si>
    <t>0620000000</t>
  </si>
  <si>
    <t xml:space="preserve">        Подпрограмма «Развитие системы общего образования в Городском округе Верхняя Тура»</t>
  </si>
  <si>
    <t>0620145310</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</si>
  <si>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</si>
  <si>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0620245320</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</si>
  <si>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учебных пособий, средств обучения, игр, игрушек</t>
  </si>
  <si>
    <t>0620345400</t>
  </si>
  <si>
    <t xml:space="preserve">          Осуществление мероприятий по организации питания в муниципальных общеобразовательных организациях</t>
  </si>
  <si>
    <t>0620386080</t>
  </si>
  <si>
    <t xml:space="preserve">          Осуществление мероприятий по организации питания в муниципальных общеобразовательных организациях за счет средств местного бюджета</t>
  </si>
  <si>
    <t>0620586020</t>
  </si>
  <si>
    <t xml:space="preserve">          Организация предоставления общего образования и создание условий для содержания детей в муниципальных общеобразовательных учреждениях</t>
  </si>
  <si>
    <t>0621045410</t>
  </si>
  <si>
    <t xml:space="preserve">          Создание в муниципальных общеобразовательных организациях условий для организации горячего питания обучающихся</t>
  </si>
  <si>
    <t>06210S5410</t>
  </si>
  <si>
    <t>0650286060</t>
  </si>
  <si>
    <t xml:space="preserve">          Организация мероприятий по укреплению материально-технической базы муниципальных организаций  общего образования  в Городском округе Верхняя Тура</t>
  </si>
  <si>
    <t>0703</t>
  </si>
  <si>
    <t xml:space="preserve">    Дополнительное образование детей</t>
  </si>
  <si>
    <t>0630000000</t>
  </si>
  <si>
    <t xml:space="preserve">        Подпрограмма «Развитие системы дополнительного образования в Городском округе Верхняя Тура»</t>
  </si>
  <si>
    <t>0630146600</t>
  </si>
  <si>
    <t xml:space="preserve">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</si>
  <si>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0630186030</t>
  </si>
  <si>
    <t xml:space="preserve">          Организация предоставления дополнительного образования детей в муниципальных организациях дополнительного образования</t>
  </si>
  <si>
    <t>0650386070</t>
  </si>
  <si>
    <t xml:space="preserve">          Укрепление и развитие материально-технической базы учреждений дополнительного образования в Городском округе Верхняя Тура</t>
  </si>
  <si>
    <t>0707</t>
  </si>
  <si>
    <t xml:space="preserve">    Молодежная политика</t>
  </si>
  <si>
    <t>0660000000</t>
  </si>
  <si>
    <t xml:space="preserve">        Подпрограмма "Развитие потенциала молодежи Городского округа Верхняя Тура"</t>
  </si>
  <si>
    <t>0660186100</t>
  </si>
  <si>
    <t xml:space="preserve">          Организация деятельности учреждений по работе с молодежью на территории Городского округа Верхняя Тура</t>
  </si>
  <si>
    <t>0660286110</t>
  </si>
  <si>
    <t xml:space="preserve">          Организация движения трудовых отрядов</t>
  </si>
  <si>
    <t>0660386120</t>
  </si>
  <si>
    <t xml:space="preserve">          Обеспечение мероприятий по реализации мер противодействия распространению наркомании, алкоголизма и токсикомании, профилактики правонарушений на территории Городского округа Верхняя Тура</t>
  </si>
  <si>
    <t>0660486130</t>
  </si>
  <si>
    <t xml:space="preserve">          Мероприятия по профилактике ВИЧ-инфекции на территории Городского округа Верхняя Тура</t>
  </si>
  <si>
    <t>0660586140</t>
  </si>
  <si>
    <t xml:space="preserve">          Реализация мероприятий по патриотическому воспитанию граждан на территории Городского округа Верхняя Тура</t>
  </si>
  <si>
    <t>0660686150</t>
  </si>
  <si>
    <t xml:space="preserve">          Укрепление материально-технической базы учреждений по работе с молодежью на территории Городского округа Верхняя Тура</t>
  </si>
  <si>
    <t>0709</t>
  </si>
  <si>
    <t xml:space="preserve">    Другие вопросы в области образования</t>
  </si>
  <si>
    <t>0620745500</t>
  </si>
  <si>
    <t xml:space="preserve">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</si>
  <si>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0640000000</t>
  </si>
  <si>
    <t xml:space="preserve">        Подпрограмма  «Развитие системы отдыха и оздоровления детей в Городском округе Верхняя Тура»</t>
  </si>
  <si>
    <t>0640145600</t>
  </si>
  <si>
    <t xml:space="preserve">          Организация отдыха и оздоровления детей в каникулярное время</t>
  </si>
  <si>
    <t>06401S5600</t>
  </si>
  <si>
    <t>0800</t>
  </si>
  <si>
    <t xml:space="preserve">  КУЛЬТУРА, КИНЕМАТОГРАФИЯ</t>
  </si>
  <si>
    <t>0801</t>
  </si>
  <si>
    <t xml:space="preserve">    Культура</t>
  </si>
  <si>
    <t>03Г0000000</t>
  </si>
  <si>
    <t xml:space="preserve">        Подпрограмма "Строительство зданий культуры и искусства"</t>
  </si>
  <si>
    <t>03Г0246800</t>
  </si>
  <si>
    <t xml:space="preserve">          Строительство центра культуры и искусств в Городском округе Верхняя Тура Свердловской области за счет субсидий из областного бюджета</t>
  </si>
  <si>
    <t>03Г0246810</t>
  </si>
  <si>
    <t xml:space="preserve">          Строительство центра культуры и искусств в Городском округе Верхняя Тура Свердловской области в части выполнения обязательств по софинансированию с некоммерческой организацией "Фонд развития моногородов" за счет средств областного бюджета</t>
  </si>
  <si>
    <t>03Г0246820</t>
  </si>
  <si>
    <t xml:space="preserve">          Строительство центра культуры и искусств в Городском округе Верхняя Тура Свердловской области за счет средств некоммерческой организации "Фонд развития моногородов"</t>
  </si>
  <si>
    <t>03Г0286810</t>
  </si>
  <si>
    <t xml:space="preserve">          Строительство центра культуры и искусств в Городском округе Верхняя Тура Свердловской области в части выполнения обязательств по софинансированию за счет средств местного бюджета</t>
  </si>
  <si>
    <t>03Г02S6800</t>
  </si>
  <si>
    <t xml:space="preserve">          Строительство центра культуры и искусств в Городском округе Верхняя Тура Свердловской области за счет средств местного бюджета на условиях софинансирования расходов</t>
  </si>
  <si>
    <t>0800000000</t>
  </si>
  <si>
    <t xml:space="preserve">      Муниципальная программа "Развитие культуры, физической культуры, спорта и молодежной политики в Городском округе Верхняя Тура до 2025 года"</t>
  </si>
  <si>
    <t>0810000000</t>
  </si>
  <si>
    <t xml:space="preserve">        Подпрограмма «Развитие культуры и искусства в Городском округе Верхняя Тура»</t>
  </si>
  <si>
    <t>0810288020</t>
  </si>
  <si>
    <t xml:space="preserve">          Организация библиотечного обслуживания населения, формирование и хранение библиотечных фондов муниципальных библиотек</t>
  </si>
  <si>
    <t>0810388030</t>
  </si>
  <si>
    <t xml:space="preserve">          Организация деятельности учреждений культурно-досуговой сферы</t>
  </si>
  <si>
    <t>0810488040</t>
  </si>
  <si>
    <t xml:space="preserve">          Обеспечение мероприятий по укреплению и развитию материально-технической базы муниципальных учреждений культуры</t>
  </si>
  <si>
    <t>0810588050</t>
  </si>
  <si>
    <t xml:space="preserve">          Мероприятия в сфере культуры и искусства</t>
  </si>
  <si>
    <t>081A246Г30</t>
  </si>
  <si>
    <t>0804</t>
  </si>
  <si>
    <t xml:space="preserve">    Другие вопросы в области культуры, кинематографии</t>
  </si>
  <si>
    <t>1000</t>
  </si>
  <si>
    <t xml:space="preserve">  СОЦИАЛЬНАЯ ПОЛИТИКА</t>
  </si>
  <si>
    <t>1003</t>
  </si>
  <si>
    <t xml:space="preserve">    Социальное обеспечение населения</t>
  </si>
  <si>
    <t>01Я0000000</t>
  </si>
  <si>
    <t xml:space="preserve">        Подпрограмма «Меры социальной поддержки отдельных категорий граждан в Городском округе Верхняя Тура»</t>
  </si>
  <si>
    <t>01Я0581320</t>
  </si>
  <si>
    <t xml:space="preserve">          Вручение единовременной выплаты в связи с награждением знаком отличия "За заслуги перед городским округом Верхняя Тура"</t>
  </si>
  <si>
    <t>0390000000</t>
  </si>
  <si>
    <t xml:space="preserve">        Подпрограмма «Социальная поддержка отдельных категорий граждан в области жилищно-коммунального хозяйства»</t>
  </si>
  <si>
    <t>0390149100</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</si>
  <si>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</si>
  <si>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0390249200</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</si>
  <si>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</si>
  <si>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0390352500</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</si>
  <si>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</si>
  <si>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0390483140</t>
  </si>
  <si>
    <t xml:space="preserve">          Предоставление льгот по оплате жилищно-коммунальных услуг почетным жителям Городского округа Верхняя Тура</t>
  </si>
  <si>
    <t>03905R4620</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</si>
  <si>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t>
  </si>
  <si>
    <t>1004</t>
  </si>
  <si>
    <t xml:space="preserve">    Охрана семьи и детства</t>
  </si>
  <si>
    <t>0860000000</t>
  </si>
  <si>
    <t xml:space="preserve">        Подпрограмма "Обеспечение жильем молодых семей"</t>
  </si>
  <si>
    <t>08601L4970</t>
  </si>
  <si>
    <t xml:space="preserve">          Предоставление социальных выплат молодым семьям на приобретение (строительство) жилья на условиях софинансирования из федерального бюджета</t>
  </si>
  <si>
    <t>1006</t>
  </si>
  <si>
    <t xml:space="preserve">    Другие вопросы в области социальной политики</t>
  </si>
  <si>
    <t>01Я0181090</t>
  </si>
  <si>
    <t xml:space="preserve">          Оказание поддержки социально ориентированным некоммерческим организациям</t>
  </si>
  <si>
    <t>1100</t>
  </si>
  <si>
    <t xml:space="preserve">  ФИЗИЧЕСКАЯ КУЛЬТУРА И СПОРТ</t>
  </si>
  <si>
    <t>1102</t>
  </si>
  <si>
    <t xml:space="preserve">    Массовый спорт</t>
  </si>
  <si>
    <t>0820000000</t>
  </si>
  <si>
    <t>0820188100</t>
  </si>
  <si>
    <t xml:space="preserve">          Организация предоставления услуг (выполнение работ) в сфере физической культуры и спорта</t>
  </si>
  <si>
    <t>0820788370</t>
  </si>
  <si>
    <t xml:space="preserve">          Укрепление материально-технической базы учреждений в сфере физической культуры и спорта</t>
  </si>
  <si>
    <t>0820848270</t>
  </si>
  <si>
    <t xml:space="preserve">          Поддержка муниципальных учреждений спортивной направленности по адаптивной физической культуре и спорту</t>
  </si>
  <si>
    <t>08208S8270</t>
  </si>
  <si>
    <t>082P548Г00</t>
  </si>
  <si>
    <t>082P5S8Г00</t>
  </si>
  <si>
    <t>1200</t>
  </si>
  <si>
    <t xml:space="preserve">  СРЕДСТВА МАССОВОЙ ИНФОРМАЦИИ</t>
  </si>
  <si>
    <t>1204</t>
  </si>
  <si>
    <t xml:space="preserve">    Другие вопросы в области средств массовой информации</t>
  </si>
  <si>
    <t>0120000000</t>
  </si>
  <si>
    <t>0120100000</t>
  </si>
  <si>
    <t xml:space="preserve">          Публикация материалов о деятельности органов местного самоуправления в средствах массовой информации</t>
  </si>
  <si>
    <t>620</t>
  </si>
  <si>
    <t xml:space="preserve">            Субсидии автономным учреждениям</t>
  </si>
  <si>
    <t>ИТОГО</t>
  </si>
  <si>
    <t>Приложение 3</t>
  </si>
  <si>
    <t>7000070130</t>
  </si>
  <si>
    <t xml:space="preserve">          Выплата пенсии за выслугу лет лицам, замещавшим муниципальные должности и должности муниципальной службы</t>
  </si>
  <si>
    <t xml:space="preserve">        Подпрограмма "Пожарная безопасность на территории Городского округа Верхняя Тура"</t>
  </si>
  <si>
    <t>0350283220</t>
  </si>
  <si>
    <t xml:space="preserve">          Мероприятия по капитальному ремонту, ремонту автомобильных дорог на территории Городского округа Верхняя Тура</t>
  </si>
  <si>
    <t>0350883350</t>
  </si>
  <si>
    <t xml:space="preserve">          Реконструкция автомобильной дороги по улице Карла Либкнехта в Городском округе Верхняя Тура Свердловской области за счет средств местного бюджета</t>
  </si>
  <si>
    <t>0350944100</t>
  </si>
  <si>
    <t>0350944600</t>
  </si>
  <si>
    <t>03509S4600</t>
  </si>
  <si>
    <t>01Д0181170</t>
  </si>
  <si>
    <t xml:space="preserve">          Капитальный ремонт общего имущества муниципального жилого фонда</t>
  </si>
  <si>
    <t>0380000000</t>
  </si>
  <si>
    <t xml:space="preserve">        Подпрограмма «Газификация Городского округа Верхняя Тура»</t>
  </si>
  <si>
    <t>0380783440</t>
  </si>
  <si>
    <t xml:space="preserve">          Разработка проектно-сметной документации по объекту "Сети газораспределения по ул. 8 марта, Бажова, Чкалова, Гробова, Машиностроителей, Грушина, Советская, Володарского, Фомина, Иканина, Розы Люксембург г. Верхняя Тура Свердловской области"</t>
  </si>
  <si>
    <t>03Д0000000</t>
  </si>
  <si>
    <t xml:space="preserve">        Подпрограмма "Развитие жилищно-коммунального хозяйства на территории Городского округа Верхняя Тура"</t>
  </si>
  <si>
    <t>03Д0283520</t>
  </si>
  <si>
    <t xml:space="preserve">          Строительство газовой котельной мощностью 15 МВт в Городском округе Верхняя Тура</t>
  </si>
  <si>
    <t>01И0000000</t>
  </si>
  <si>
    <t xml:space="preserve">        Подпрограмма «Развитие и модернизация систем коммунальной инфраструктуры в Городском округе Верхняя Тура»</t>
  </si>
  <si>
    <t>01И0281190</t>
  </si>
  <si>
    <t xml:space="preserve">          Капитальный (текущий) ремонт и иные мероприятия в части содержания объектов теплоснабжения</t>
  </si>
  <si>
    <t>1300283250</t>
  </si>
  <si>
    <t xml:space="preserve">          Мероприятия по комплексному благоустройству муниципальных территорий общественного назначения за счет средств местного бюджета</t>
  </si>
  <si>
    <t>130F283250</t>
  </si>
  <si>
    <t xml:space="preserve">          Формирование современной городской среды в целях реализации национального проекта "Жилье и городская среда" за счет средств местного бюджета</t>
  </si>
  <si>
    <t>0380883450</t>
  </si>
  <si>
    <t xml:space="preserve">          Газификация здания городской общественной бани</t>
  </si>
  <si>
    <t>460</t>
  </si>
  <si>
    <t xml:space="preserve">            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</si>
  <si>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06208L3030</t>
  </si>
  <si>
    <t xml:space="preserve">          Ежемесячное денежное вознаграждение за классное руководство педагогическим работникам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на условиях софинансирования из федерального бюджета</t>
  </si>
  <si>
    <t>06209L3040</t>
  </si>
  <si>
    <t xml:space="preserve">          Организация бесплатного горячего питания обучающихся, получающих начальное общее образование в муниципальных общеобразовательных организациях</t>
  </si>
  <si>
    <t>0620645200</t>
  </si>
  <si>
    <t xml:space="preserve">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</si>
  <si>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062EВ51790</t>
  </si>
  <si>
    <t xml:space="preserve">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реализации национального проекта "Образование", в том числе федерального проекта "Патриотическое воспитание граждан Российской Федерации"</t>
  </si>
  <si>
    <t xml:space="preserve">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 в рамках реализации национального проекта "Культура", в том числе федерального проекта "Творческие люди"</t>
  </si>
  <si>
    <t xml:space="preserve">        Подпрограмма "Развитие физической культуры и спорта в Городском округе Верхняя Тура"</t>
  </si>
  <si>
    <t xml:space="preserve">          Реализация мероприятий по поэтапному внедрению Всероссийского физкультурно-спортивного комплекса "Готов к труду и обороне" в рамках национального проекта "Демография", в том числе федерального проекта "Спорт - норма жизни"</t>
  </si>
  <si>
    <t xml:space="preserve">        Подпрограмма "Информирование населения о деятельности органов местного самоуправления"</t>
  </si>
  <si>
    <t>Приложение 5</t>
  </si>
  <si>
    <t>Распределение бюджетных ассигнований Городского округа Верхняя Тура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на 2024 и 2025 годы</t>
  </si>
  <si>
    <t>Код
раз-
дела,
под-
раз-
дела</t>
  </si>
  <si>
    <t>Код
целе-
вой
статьи</t>
  </si>
  <si>
    <t>Код вида расхо-дов</t>
  </si>
  <si>
    <t xml:space="preserve">Сумма на 2024 год, рублей </t>
  </si>
  <si>
    <t xml:space="preserve">Сумма на 2025 год, рублей </t>
  </si>
  <si>
    <t>Приложение 6</t>
  </si>
  <si>
    <t>Ведомственная структура расходов местного бюджета на 2023 год</t>
  </si>
  <si>
    <t>Код
глав-ного распоря-дителя</t>
  </si>
  <si>
    <t xml:space="preserve">  Администрация  Городского округа Верхняя Тура</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</si>
  <si>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</si>
  <si>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</si>
  <si>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Непрограммные направления деятельности</t>
  </si>
  <si>
    <t xml:space="preserve">            Глава городского округа</t>
  </si>
  <si>
    <t xml:space="preserve">              Расходы на выплаты персоналу государственных (муниципальных) органов</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</si>
  <si>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</si>
  <si>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органов местного самоуправления (центральный аппарат)</t>
  </si>
  <si>
    <t xml:space="preserve">              Иные закупки товаров, работ и услуг для обеспечения государственных (муниципальных) нужд</t>
  </si>
  <si>
    <t xml:space="preserve">              Исполнение судебных актов</t>
  </si>
  <si>
    <t xml:space="preserve">              Уплата налогов, сборов и иных платежей</t>
  </si>
  <si>
    <t xml:space="preserve">      Судебная система</t>
  </si>
  <si>
    <t xml:space="preserve">            Финансовое обеспечение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</si>
  <si>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 xml:space="preserve">      Резервные фонды</t>
  </si>
  <si>
    <t xml:space="preserve">            Резервный фонд  администрации городского округа</t>
  </si>
  <si>
    <t xml:space="preserve">              Резервные средства</t>
  </si>
  <si>
    <t xml:space="preserve">      Другие общегосударственные вопросы</t>
  </si>
  <si>
    <t xml:space="preserve">        Муниципальная программа "Повышение эффективности деятельности органов местного самоуправления Городского округа Верхняя Тура до 2025 года"</t>
  </si>
  <si>
    <t xml:space="preserve">          Подпрограмма "Совершенствование муниципального управления на территории Городского округа Верхняя Тура"</t>
  </si>
  <si>
    <t xml:space="preserve">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</si>
  <si>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            Осуществление государственного полномочия Свердловской области по созданию административных комиссий</t>
  </si>
  <si>
    <t xml:space="preserve">            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</si>
  <si>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 xml:space="preserve">            Профессиональное развитие кадрового потенциала органов местного самоуправления и обеспечение социальных гарантий муниципальных служащих</t>
  </si>
  <si>
    <t xml:space="preserve">            Общегородские мероприятия администрации (представительские расходы)</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</si>
  <si>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</si>
  <si>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t>
  </si>
  <si>
    <t xml:space="preserve">            Организация деятельности муниципального архива</t>
  </si>
  <si>
    <t xml:space="preserve">            Выполнение функций муниципальными учреждениями</t>
  </si>
  <si>
    <t xml:space="preserve">              Расходы на выплаты персоналу казенных учреждений</t>
  </si>
  <si>
    <t xml:space="preserve">            Оценка недвижимости, признание прав и регулирование отношений по государственной и  муниципальной  собственности</t>
  </si>
  <si>
    <t xml:space="preserve">            Прочие выплаты по обязательствам государства</t>
  </si>
  <si>
    <t xml:space="preserve">              Социальные выплаты гражданам, кроме публичных нормативных социальных выплат</t>
  </si>
  <si>
    <t xml:space="preserve">    НАЦИОНАЛЬНАЯ ОБОРОНА</t>
  </si>
  <si>
    <t xml:space="preserve">      Мобилизационная и вневойсковая подготовка</t>
  </si>
  <si>
    <t xml:space="preserve">            Предоставление субвенций муниципальным образованиям в Свердловской области на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</si>
  <si>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</si>
  <si>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Гражданская оборона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</si>
  <si>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</si>
  <si>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 xml:space="preserve">            Мероприятия в области гражданской обороны</t>
  </si>
  <si>
    <t xml:space="preserve">      Защита населения и территории от чрезвычайных ситуаций природного и техногенного характера, пожарная безопасность</t>
  </si>
  <si>
    <t xml:space="preserve">            Проведение противопожарной пропаганды на территории Городского округа Верхняя Тура</t>
  </si>
  <si>
    <t xml:space="preserve">            Мероприятия по созданию противопожарных источников водоснабжения</t>
  </si>
  <si>
    <t xml:space="preserve">            Организация предупреждения и ликвидации последствий чрезвычайных ситуаций</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</si>
  <si>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</si>
  <si>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Поставка и монтаж оборудования для Муниципальной системы оповещения в рамках РАСЦО</t>
  </si>
  <si>
    <t xml:space="preserve">            Создание и развитие системы обеспечения вызова экстренных оперативных служб по единому номеру 112 на территории Городского округа Верхняя Тура</t>
  </si>
  <si>
    <t xml:space="preserve">      Другие вопросы в области национальной безопасности и правоохранительной деятельности</t>
  </si>
  <si>
    <t xml:space="preserve">          Подпрограмма «Профилактика терроризма и экстремизма на территории Городского округа Верхняя Тура»</t>
  </si>
  <si>
    <t xml:space="preserve">            Установка видеонаблюдения на территории Городского округа Верхняя Тура</t>
  </si>
  <si>
    <t xml:space="preserve">            Оказание поддержки и создание условий для деятельности народных дружин</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</si>
  <si>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</si>
  <si>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    НАЦИОНАЛЬНАЯ ЭКОНОМИКА</t>
  </si>
  <si>
    <t xml:space="preserve">      Сельское хозяйство и рыболовство</t>
  </si>
  <si>
    <t xml:space="preserve">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t>
  </si>
  <si>
    <t xml:space="preserve">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</si>
  <si>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 xml:space="preserve">      Водное хозяйство</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</si>
  <si>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</si>
  <si>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 xml:space="preserve">            Содержание гидротехнических сооружений, находящихся в собственности Городского округа Верхняя Тура</t>
  </si>
  <si>
    <t xml:space="preserve">      Транспорт</t>
  </si>
  <si>
    <t xml:space="preserve">            Организация транспортного обслуживания населения в границах городского округа Верхняя Тура</t>
  </si>
  <si>
    <t xml:space="preserve">      Дорожное хозяйство (дорожные фонды)</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</si>
  <si>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2027 года"</t>
  </si>
  <si>
    <t xml:space="preserve">            Мероприятия по содержанию автомобильных дорог на территории Городского округа Верхняя Тура</t>
  </si>
  <si>
    <t xml:space="preserve">              Субсидии бюджетным учреждениям</t>
  </si>
  <si>
    <t xml:space="preserve">            Реконструкция улицы Карла Маркса с участком автомобильной дороги от улицы Железнодорожников до Верхнетуринского кладбища с мостом через реку Тура</t>
  </si>
  <si>
    <t xml:space="preserve">              Бюджетные инвестиции</t>
  </si>
  <si>
    <t xml:space="preserve">      Другие вопросы в области национальной экономики</t>
  </si>
  <si>
    <t xml:space="preserve">          Подпрограмма "Поддержка и развитие малого и среднего предпринимательства в Городском округе Верхняя Тура"</t>
  </si>
  <si>
    <t xml:space="preserve">            Развитие системы поддержки малого и среднего предпринимательства на территории Городского округа Верхняя Тура</t>
  </si>
  <si>
    <t xml:space="preserve">          Подпрограмма "Защита прав потребителей на территории Городского округа Верхняя Тура"</t>
  </si>
  <si>
    <t xml:space="preserve">            Подготовка и проведение конкурсов и мероприятий, посвященных Всемирному Дню защиты прав потребителей</t>
  </si>
  <si>
    <t xml:space="preserve">          Подпрограмма "Разработка документации по планировке территории Городского округа Верхняя Тура"</t>
  </si>
  <si>
    <t xml:space="preserve">            Мероприятия в области планировки территории</t>
  </si>
  <si>
    <t xml:space="preserve">            Проведение комплексных кадастровых работ</t>
  </si>
  <si>
    <t xml:space="preserve">          Подпрограмма "Создание системы учета недвижимости на территории Городского округа Верхняя Тура"</t>
  </si>
  <si>
    <t xml:space="preserve">            Мероприятия в области учета недвижимости на территории Городского округа Верхняя Тура</t>
  </si>
  <si>
    <t xml:space="preserve">    ЖИЛИЩНО-КОММУНАЛЬНОЕ ХОЗЯЙСТВО</t>
  </si>
  <si>
    <t xml:space="preserve">      Жилищное хозяйство</t>
  </si>
  <si>
    <t xml:space="preserve">            Мероприятия в области жилищного хозяйства</t>
  </si>
  <si>
    <t xml:space="preserve">      Коммунальное хозяйство</t>
  </si>
  <si>
    <t xml:space="preserve">          Подпрограмма "Энергосбережение и повышение энергетической эффективности в Городском округе Верхняя Тура"</t>
  </si>
  <si>
    <t xml:space="preserve">            Модернизация распределительных сетей теплоснабжения в городе Верхняя Тура</t>
  </si>
  <si>
    <t xml:space="preserve">            Модернизация системы теплоснабжения от газовой котельной по ул. Совхозная до жилых домов по ул. Совхозная, ул. Мира</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</si>
  <si>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</si>
  <si>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</si>
  <si>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Благоустройство</t>
  </si>
  <si>
    <t xml:space="preserve">          Подпрограмма "Улучшение жилищных условий граждан, проживающих на территории Городского округа Верхняя Тура"</t>
  </si>
  <si>
    <t xml:space="preserve">            Снос аварийного ветхого жилья</t>
  </si>
  <si>
    <t xml:space="preserve">            Мероприятие по энергосбережению и повышению энергетической эффективности - создание автоматизированной системы управления наружным освещением</t>
  </si>
  <si>
    <t xml:space="preserve">          Подпрограмма "Восстановление, развитие и содержание объектов внешнего благоустройства в Городском округе Верхняя Тура"</t>
  </si>
  <si>
    <t xml:space="preserve">            Мероприятия в области благоустройства Городского округа Верхняя Тура</t>
  </si>
  <si>
    <t xml:space="preserve">        Муниципальная программа "Формирование современной городской среды на территории Городского округа Верхняя Тура на 2018-2027 годы"</t>
  </si>
  <si>
    <t xml:space="preserve">            Проведение проверки достоверности определения сметной стоимости объектов благоустройства</t>
  </si>
  <si>
    <t xml:space="preserve">            Формирование современной городской среды в целях реализации национального проекта "Жилье и городская среда"</t>
  </si>
  <si>
    <t xml:space="preserve">            Уличное освещение</t>
  </si>
  <si>
    <t xml:space="preserve">      Другие вопросы в области жилищно-коммунального хозяйства</t>
  </si>
  <si>
    <t xml:space="preserve">    ОХРАНА ОКРУЖАЮЩЕЙ СРЕДЫ</t>
  </si>
  <si>
    <t xml:space="preserve">      Охрана объектов растительного и животного мира и среды их обитания</t>
  </si>
  <si>
    <t xml:space="preserve">          Подпрограмма «Обустройство источников нецентрализованного водоснабжения»</t>
  </si>
  <si>
    <t xml:space="preserve">      Другие вопросы в области охраны окружающей среды</t>
  </si>
  <si>
    <t xml:space="preserve">          Подпрограмма "Чистая среда"</t>
  </si>
  <si>
    <t xml:space="preserve">    ОБРАЗОВАНИЕ</t>
  </si>
  <si>
    <t xml:space="preserve">      Дошкольное образование</t>
  </si>
  <si>
    <t xml:space="preserve">        Муниципальная программа "Развитие системы образования в Городском округе Верхняя Тура до 2025 года"</t>
  </si>
  <si>
    <t xml:space="preserve">          Подпрограмма «Развитие системы дошкольного образования в Городском округе Верхняя Тура»</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</si>
  <si>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</si>
  <si>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 средств обучения, игр, игрушек</t>
  </si>
  <si>
    <t xml:space="preserve">            Организация предоставления дошкольного образования, создание условий для присмотра и ухода за детьми, содержания детей в муниципальных  образовательных организациях</t>
  </si>
  <si>
    <t xml:space="preserve">            Организация мероприятий по укреплению материально-технической базы муниципальных дошкольных образовательных учреждений  в Городском округе Верхняя Тура</t>
  </si>
  <si>
    <t xml:space="preserve">      Общее образование</t>
  </si>
  <si>
    <t xml:space="preserve">          Подпрограмма «Развитие системы общего образования в Городском округе Верхняя Тура»</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</si>
  <si>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</si>
  <si>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учебных пособий, средств обучения, игр, игрушек</t>
  </si>
  <si>
    <t xml:space="preserve">            Осуществление мероприятий по организации питания в муниципальных общеобразовательных организациях</t>
  </si>
  <si>
    <t xml:space="preserve">            Осуществление мероприятий по организации питания в муниципальных общеобразовательных организациях за счет средств местного бюджета</t>
  </si>
  <si>
    <t xml:space="preserve">            Организация предоставления общего образования и создание условий для содержания детей в муниципальных общеобразовательных учреждениях</t>
  </si>
  <si>
    <t xml:space="preserve">            Организация мероприятий по укреплению материально-технической базы муниципальных организаций  общего образования  в Городском округе Верхняя Тура</t>
  </si>
  <si>
    <t xml:space="preserve">      Дополнительное образование детей</t>
  </si>
  <si>
    <t xml:space="preserve">          Подпрограмма «Развитие системы дополнительного образования в Городском округе Верхняя Тура»</t>
  </si>
  <si>
    <t xml:space="preserve">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</si>
  <si>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 xml:space="preserve">            Организация предоставления дополнительного образования детей в муниципальных организациях дополнительного образования</t>
  </si>
  <si>
    <t xml:space="preserve">          Подпрограмма "Укрепление и развитие материально-технической базы образовательных организаций  Городского округа Верхняя Тура"</t>
  </si>
  <si>
    <t xml:space="preserve">            Укрепление и развитие материально-технической базы учреждений дополнительного образования в Городском округе Верхняя Тура</t>
  </si>
  <si>
    <t xml:space="preserve">      Молодежная политика</t>
  </si>
  <si>
    <t xml:space="preserve">          Подпрограмма "Развитие потенциала молодежи Городского округа Верхняя Тура"</t>
  </si>
  <si>
    <t xml:space="preserve">            Организация деятельности учреждений по работе с молодежью на территории Городского округа Верхняя Тура</t>
  </si>
  <si>
    <t xml:space="preserve">            Организация движения трудовых отрядов</t>
  </si>
  <si>
    <t xml:space="preserve">            Обеспечение мероприятий по реализации мер противодействия распространению наркомании, алкоголизма и токсикомании, профилактики правонарушений на территории Городского округа Верхняя Тура</t>
  </si>
  <si>
    <t xml:space="preserve">            Мероприятия по профилактике ВИЧ-инфекции на территории Городского округа Верхняя Тура</t>
  </si>
  <si>
    <t xml:space="preserve">            Реализация мероприятий по патриотическому воспитанию граждан на территории Городского округа Верхняя Тура</t>
  </si>
  <si>
    <t xml:space="preserve">            Укрепление материально-технической базы учреждений по работе с молодежью на территории Городского округа Верхняя Тура</t>
  </si>
  <si>
    <t xml:space="preserve">      Другие вопросы в области образования</t>
  </si>
  <si>
    <t xml:space="preserve">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</si>
  <si>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 xml:space="preserve">          Подпрограмма  «Развитие системы отдыха и оздоровления детей в Городском округе Верхняя Тура»</t>
  </si>
  <si>
    <t xml:space="preserve">    КУЛЬТУРА, КИНЕМАТОГРАФИЯ</t>
  </si>
  <si>
    <t xml:space="preserve">      Культура</t>
  </si>
  <si>
    <t xml:space="preserve">          Подпрограмма "Строительство зданий культуры и искусства"</t>
  </si>
  <si>
    <t xml:space="preserve">            Строительство центра культуры и искусств в Городском округе Верхняя Тура Свердловской области за счет субсидий из областного бюджета</t>
  </si>
  <si>
    <t xml:space="preserve">            Строительство центра культуры и искусств в Городском округе Верхняя Тура Свердловской области в части выполнения обязательств по софинансированию с некоммерческой организацией "Фонд развития моногородов" за счет средств областного бюджета</t>
  </si>
  <si>
    <t xml:space="preserve">            Строительство центра культуры и искусств в Городском округе Верхняя Тура Свердловской области за счет средств некоммерческой организации "Фонд развития моногородов"</t>
  </si>
  <si>
    <t xml:space="preserve">            Строительство центра культуры и искусств в Городском округе Верхняя Тура Свердловской области за счет средств местного бюджета на условиях софинансирования расходов</t>
  </si>
  <si>
    <t xml:space="preserve">        Муниципальная программа "Развитие культуры, физической культуры, спорта и молодежной политики в Городском округе Верхняя Тура до 2025 года"</t>
  </si>
  <si>
    <t xml:space="preserve">          Подпрограмма «Развитие культуры и искусства в Городском округе Верхняя Тура»</t>
  </si>
  <si>
    <t xml:space="preserve">            Организация библиотечного обслуживания населения, формирование и хранение библиотечных фондов муниципальных библиотек</t>
  </si>
  <si>
    <t xml:space="preserve">            Организация деятельности учреждений культурно-досуговой сферы</t>
  </si>
  <si>
    <t xml:space="preserve">            Обеспечение мероприятий по укреплению и развитию материально-технической базы муниципальных учреждений культуры</t>
  </si>
  <si>
    <t xml:space="preserve">            Мероприятия в сфере культуры и искусства</t>
  </si>
  <si>
    <t xml:space="preserve">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 в рамках реализации национального проекта "Культура", в том числе федерального проекта "Творческие люди"</t>
  </si>
  <si>
    <t xml:space="preserve">      Другие вопросы в области культуры, кинематографии</t>
  </si>
  <si>
    <t xml:space="preserve">    СОЦИАЛЬНАЯ ПОЛИТИКА</t>
  </si>
  <si>
    <t xml:space="preserve">      Социальное обеспечение населения</t>
  </si>
  <si>
    <t xml:space="preserve">          Подпрограмма «Меры социальной поддержки отдельных категорий граждан в Городском округе Верхняя Тура»</t>
  </si>
  <si>
    <t xml:space="preserve">            Вручение единовременной выплаты в связи с награждением знаком отличия "За заслуги перед городским округом Верхняя Тура"</t>
  </si>
  <si>
    <t xml:space="preserve">          Подпрограмма «Социальная поддержка отдельных категорий граждан в области жилищно-коммунального хозяйства»</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</si>
  <si>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</si>
  <si>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</si>
  <si>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</si>
  <si>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 xml:space="preserve">            Предоставление льгот по оплате жилищно-коммунальных услуг почетным жителям Городского округа Верхняя Тура</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</si>
  <si>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t>
  </si>
  <si>
    <t xml:space="preserve">      Охрана семьи и детства</t>
  </si>
  <si>
    <t xml:space="preserve">          Подпрограмма "Обеспечение жильем молодых семей"</t>
  </si>
  <si>
    <t xml:space="preserve">            Предоставление социальных выплат молодым семьям на приобретение (строительство) жилья на условиях софинансирования из федерального бюджета</t>
  </si>
  <si>
    <t xml:space="preserve">      Другие вопросы в области социальной политики</t>
  </si>
  <si>
    <t xml:space="preserve">            Оказание поддержки социально ориентированным некоммерческим организациям</t>
  </si>
  <si>
    <t xml:space="preserve">    ФИЗИЧЕСКАЯ КУЛЬТУРА И СПОРТ</t>
  </si>
  <si>
    <t xml:space="preserve">      Массовый спорт</t>
  </si>
  <si>
    <t xml:space="preserve">            Организация предоставления услуг (выполнение работ) в сфере физической культуры и спорта</t>
  </si>
  <si>
    <t xml:space="preserve">            Укрепление материально-технической базы учреждений в сфере физической культуры и спорта</t>
  </si>
  <si>
    <t xml:space="preserve">            Поддержка муниципальных учреждений спортивной направленности по адаптивной физической культуре и спорту</t>
  </si>
  <si>
    <t xml:space="preserve">    СРЕДСТВА МАССОВОЙ ИНФОРМАЦИИ</t>
  </si>
  <si>
    <t xml:space="preserve">      Другие вопросы в области средств массовой информации</t>
  </si>
  <si>
    <t xml:space="preserve">            Публикация материалов о деятельности органов местного самоуправления в средствах массовой информации</t>
  </si>
  <si>
    <t xml:space="preserve">              Субсидии автономным учреждениям</t>
  </si>
  <si>
    <t>912</t>
  </si>
  <si>
    <t xml:space="preserve">  Дума Городского округа Верхняя Тура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</si>
  <si>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</si>
  <si>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913</t>
  </si>
  <si>
    <t xml:space="preserve">  Контрольный орган Городского округа Верхняя Тура</t>
  </si>
  <si>
    <t xml:space="preserve">      Обеспечение деятельности финансовых, налоговых и таможенных органов и органов финансового (финансово-бюджетного) надзора</t>
  </si>
  <si>
    <t xml:space="preserve">            Председатель Контрольного органа городского округа</t>
  </si>
  <si>
    <t xml:space="preserve">  финансовый отдел администрации Городского округа Верхняя Тура</t>
  </si>
  <si>
    <t xml:space="preserve">            Выплата пенсии за выслугу лет лицам, замещавшим муниципальные должности и должности муниципальной службы</t>
  </si>
  <si>
    <t xml:space="preserve">          Подпрограмма "Пожарная безопасность на территории Городского округа Верхняя Тура"</t>
  </si>
  <si>
    <t xml:space="preserve">          Подпрограмма "Развитие и обеспечение сохранности автомобильных дорог на территории Городского округа Верхняя Тура"</t>
  </si>
  <si>
    <t xml:space="preserve">            Мероприятия по капитальному ремонту, ремонту автомобильных дорог на территории Городского округа Верхняя Тура</t>
  </si>
  <si>
    <t xml:space="preserve">            Реконструкция автомобильной дороги по улице Карла Либкнехта в Городском округе Верхняя Тура Свердловской области за счет средств местного бюджета</t>
  </si>
  <si>
    <t xml:space="preserve">            Капитальный ремонт общего имущества муниципального жилого фонда</t>
  </si>
  <si>
    <t xml:space="preserve">          Подпрограмма «Газификация Городского округа Верхняя Тура»</t>
  </si>
  <si>
    <t xml:space="preserve">            Разработка проектно-сметной документации по объекту "Сети газораспределения по ул. 8 марта, Бажова, Чкалова, Гробова, Машиностроителей, Грушина, Советская, Володарского, Фомина, Иканина, Розы Люксембург г. Верхняя Тура Свердловской области"</t>
  </si>
  <si>
    <t xml:space="preserve">          Подпрограмма "Развитие жилищно-коммунального хозяйства на территории Городского округа Верхняя Тура"</t>
  </si>
  <si>
    <t xml:space="preserve">            Строительство газовой котельной мощностью 15 МВт в Городском округе Верхняя Тура</t>
  </si>
  <si>
    <t xml:space="preserve">          Подпрограмма «Развитие и модернизация систем коммунальной инфраструктуры в Городском округе Верхняя Тура»</t>
  </si>
  <si>
    <t xml:space="preserve">            Капитальный (текущий) ремонт и иные мероприятия в части содержания объектов теплоснабжения</t>
  </si>
  <si>
    <t xml:space="preserve">            Мероприятия по комплексному благоустройству муниципальных территорий общественного назначения за счет средств местного бюджета</t>
  </si>
  <si>
    <t xml:space="preserve">            Формирование современной городской среды в целях реализации национального проекта "Жилье и городская среда" за счет средств местного бюджета</t>
  </si>
  <si>
    <t xml:space="preserve">            Газификация здания городской общественной бани</t>
  </si>
  <si>
    <t xml:space="preserve">              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</si>
  <si>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 xml:space="preserve">            Обустройство источников нецентрализованного  водоснабжения</t>
  </si>
  <si>
    <t xml:space="preserve">            Рекультивация полигона твердых бытовых отходов в г. Верхняя Тура</t>
  </si>
  <si>
    <t xml:space="preserve">            Ежемесячное денежное вознаграждение за классное руководство педагогическим работникам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на условиях софинансирования из федерального бюджета</t>
  </si>
  <si>
    <t xml:space="preserve">            Организация бесплатного горячего питания обучающихся, получающих начальное общее образование в муниципальных общеобразовательных организациях</t>
  </si>
  <si>
    <t xml:space="preserve">            Создание в муниципальных общеобразовательных организациях условий для организации горячего питания обучающихся</t>
  </si>
  <si>
    <t xml:space="preserve">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</si>
  <si>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 xml:space="preserve">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реализации национального проекта "Образование", в том числе федерального проекта "Патриотическое воспитание граждан Российской Федерации"</t>
  </si>
  <si>
    <t xml:space="preserve">            Организация отдыха и оздоровления детей в каникулярное время</t>
  </si>
  <si>
    <t xml:space="preserve">            Строительство центра культуры и искусств в Городском округе Верхняя Тура Свердловской области в части выполнения обязательств по софинансированию за счет средств местного бюджета</t>
  </si>
  <si>
    <t xml:space="preserve">          Подпрограмма "Развитие физической культуры и спорта в Городском округе Верхняя Тура"</t>
  </si>
  <si>
    <t xml:space="preserve">            Реализация мероприятий по поэтапному внедрению Всероссийского физкультурно-спортивного комплекса "Готов к труду и обороне" в рамках национального проекта "Демография", в том числе федерального проекта "Спорт - норма жизни"</t>
  </si>
  <si>
    <t xml:space="preserve">          Подпрограмма "Информирование населения о деятельности органов местного самоуправления"</t>
  </si>
  <si>
    <t>округа Верхняя Тура</t>
  </si>
  <si>
    <t>Ведомственная структура расходов местного бюджета на 2024 и 2025 годы</t>
  </si>
  <si>
    <t>Приложение 8</t>
  </si>
  <si>
    <t>Перечень муниципальных программ Городского округа Верхняя Тура                                                                                  на 2023 год</t>
  </si>
  <si>
    <t>Наименование показателя</t>
  </si>
  <si>
    <t xml:space="preserve">  Муниципальная программа "Повышение эффективности деятельности органов местного самоуправления Городского округа Верхняя Тура до 2025 года"</t>
  </si>
  <si>
    <t xml:space="preserve">    Подпрограмма "Совершенствование муниципального управления на территории Городского округа Верхняя Тура"</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</si>
  <si>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</si>
  <si>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</si>
  <si>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 xml:space="preserve">    Подпрограмма «Профилактика терроризма и экстремизма на территории Городского округа Верхняя Тура»</t>
  </si>
  <si>
    <t xml:space="preserve">    Подпрограмма "Поддержка и развитие малого и среднего предпринимательства в Городском округе Верхняя Тура"</t>
  </si>
  <si>
    <t xml:space="preserve">    Подпрограмма "Защита прав потребителей на территории Городского округа Верхняя Тура"</t>
  </si>
  <si>
    <t xml:space="preserve">    Подпрограмма "Разработка документации по планировке территории Городского округа Верхняя Тура"</t>
  </si>
  <si>
    <t xml:space="preserve">    Подпрограмма "Создание системы учета недвижимости на территории Городского округа Верхняя Тура"</t>
  </si>
  <si>
    <t xml:space="preserve">    Подпрограмма "Улучшение жилищных условий граждан, проживающих на территории Городского округа Верхняя Тура"</t>
  </si>
  <si>
    <t xml:space="preserve">    Подпрограмма "Энергосбережение и повышение энергетической эффективности в Городском округе Верхняя Тура"</t>
  </si>
  <si>
    <t xml:space="preserve">    Подпрограмма «Обустройство источников нецентрализованного водоснабжения»</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</si>
  <si>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</si>
  <si>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</si>
  <si>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 xml:space="preserve">    Подпрограмма «Меры социальной поддержки отдельных категорий граждан в Городском округе Верхняя Тура»</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</si>
  <si>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2027 года"</t>
  </si>
  <si>
    <t xml:space="preserve">    Подпрограмма "Чистая среда"</t>
  </si>
  <si>
    <t xml:space="preserve">    Подпрограмма "Развитие и обеспечение сохранности автомобильных дорог на территории Городского округа Верхняя Тура"</t>
  </si>
  <si>
    <t xml:space="preserve">    Подпрограмма "Восстановление, развитие и содержание объектов внешнего благоустройства в Городском округе Верхняя Тура"</t>
  </si>
  <si>
    <t xml:space="preserve">    Подпрограмма «Газификация Городского округа Верхняя Тура»</t>
  </si>
  <si>
    <t xml:space="preserve">    Подпрограмма «Социальная поддержка отдельных категорий граждан в области жилищно-коммунального хозяйства»</t>
  </si>
  <si>
    <t xml:space="preserve">    Подпрограмма "Строительство зданий культуры и искусства"</t>
  </si>
  <si>
    <t xml:space="preserve">  Муниципальная программа "Развитие системы образования в Городском округе Верхняя Тура до 2025 года"</t>
  </si>
  <si>
    <t xml:space="preserve">    Подпрограмма «Развитие системы дошкольного образования в Городском округе Верхняя Тура»</t>
  </si>
  <si>
    <t xml:space="preserve">    Подпрограмма «Развитие системы общего образования в Городском округе Верхняя Тура»</t>
  </si>
  <si>
    <t xml:space="preserve">    Подпрограмма «Развитие системы дополнительного образования в Городском округе Верхняя Тура»</t>
  </si>
  <si>
    <t xml:space="preserve">    Подпрограмма  «Развитие системы отдыха и оздоровления детей в Городском округе Верхняя Тура»</t>
  </si>
  <si>
    <t xml:space="preserve">    Подпрограмма "Укрепление и развитие материально-технической базы образовательных организаций  Городского округа Верхняя Тура"</t>
  </si>
  <si>
    <t xml:space="preserve">    Подпрограмма "Развитие потенциала молодежи Городского округа Верхняя Тура"</t>
  </si>
  <si>
    <t xml:space="preserve">  Муниципальная программа "Развитие культуры, физической культуры, спорта и молодежной политики в Городском округе Верхняя Тура до 2025 года"</t>
  </si>
  <si>
    <t xml:space="preserve">    Подпрограмма «Развитие культуры и искусства в Городском округе Верхняя Тура»</t>
  </si>
  <si>
    <t xml:space="preserve">    Подпрограмма "Обеспечение жильем молодых семей"</t>
  </si>
  <si>
    <t xml:space="preserve">  Муниципальная программа "Формирование современной городской среды на территории Городского округа Верхняя Тура на 2018-2027 годы"</t>
  </si>
  <si>
    <t xml:space="preserve">Всего расходов:   </t>
  </si>
  <si>
    <t xml:space="preserve">    Подпрограмма "Информирование населения о деятельности органов местного самоуправления"</t>
  </si>
  <si>
    <t xml:space="preserve">    Подпрограмма "Пожарная безопасность на территории Городского округа Верхняя Тура"</t>
  </si>
  <si>
    <t xml:space="preserve">    Подпрограмма «Развитие и модернизация систем коммунальной инфраструктуры в Городском округе Верхняя Тура»</t>
  </si>
  <si>
    <t xml:space="preserve">    Подпрограмма "Развитие жилищно-коммунального хозяйства на территории Городского округа Верхняя Тура"</t>
  </si>
  <si>
    <t xml:space="preserve">    Подпрограмма "Развитие физической культуры и спорта в Городском округе Верхняя Тура"</t>
  </si>
  <si>
    <t>Перечень муниципальных программ Городского округа Верхняя Тура                                                             на 2024 и 2025  годы</t>
  </si>
  <si>
    <t xml:space="preserve">                          к Решению Думы Городского округа</t>
  </si>
  <si>
    <t>Свод источников финансирования дефицита местного бюджета на 2023 год</t>
  </si>
  <si>
    <t>Наименование источника финансирования дефицита бюджета</t>
  </si>
  <si>
    <t>Код классификации источников финансирования дефицита бюджета</t>
  </si>
  <si>
    <t xml:space="preserve"> Сумма, рублей </t>
  </si>
  <si>
    <t>Бюджетные кредиты из других бюджетов бюджетной системы Российской Федерации</t>
  </si>
  <si>
    <t>000 01 03 00 00 00 0000 000</t>
  </si>
  <si>
    <t>Привлечение  кредитов из других бюджетов бюджетной системы Российской Федерации бюджетами городских округов в валюте  Российской Федерации</t>
  </si>
  <si>
    <t>919 01 03 01 00 04 0000 710</t>
  </si>
  <si>
    <t>Погашение бюджетами городских округов кредитов из других бюджетов бюджетной системы Российской Федерации в валюте Российской Федерации</t>
  </si>
  <si>
    <t>919 01 03 01 00 04 0000 810</t>
  </si>
  <si>
    <t>Изменение остатков средств на счетах по учету средств бюджетов</t>
  </si>
  <si>
    <t>000 01 05 00 00 00 0000 000</t>
  </si>
  <si>
    <t>Увеличение прочих остатков денежных средств бюджетов городских округов</t>
  </si>
  <si>
    <t>919 01 05 02 01 04 0000 510</t>
  </si>
  <si>
    <t>Уменьшение прочих остатков денежных средств бюджетов городских округов</t>
  </si>
  <si>
    <t>919 01 05 02 01 04 0000 610</t>
  </si>
  <si>
    <t>Итого источников внутреннего финансирования дефицита бюджета</t>
  </si>
  <si>
    <t>к Решению Думы Городского округа</t>
  </si>
  <si>
    <t>Свод источников финансирования дефицита местного бюджета на 2024 и 2025 годы</t>
  </si>
  <si>
    <t xml:space="preserve">                                                                                                            Верхняя Тура от 09 февраля 2023 г. № 2</t>
  </si>
  <si>
    <t>от 09 февраля 2023 г. № 2</t>
  </si>
  <si>
    <t xml:space="preserve">к Решению Думы Городского округа </t>
  </si>
  <si>
    <t xml:space="preserve">Верхняя Тура </t>
  </si>
  <si>
    <t>Приложение 4</t>
  </si>
  <si>
    <t>от 9 февраля 2023 г. № 2</t>
  </si>
  <si>
    <t>Администрация  Городского округа Верхняя Тура</t>
  </si>
  <si>
    <t xml:space="preserve">        Прочие выплаты по обязательствам государства</t>
  </si>
  <si>
    <t>Приложение 7</t>
  </si>
  <si>
    <t xml:space="preserve">                          Приложение 9</t>
  </si>
  <si>
    <t xml:space="preserve">                          Верхняя Тура от 9 февраля 2023 г. № 2</t>
  </si>
  <si>
    <t>Приложение 10</t>
  </si>
  <si>
    <t>Верхняя Тура от 9 февраля 2023 г. № 2</t>
  </si>
</sst>
</file>

<file path=xl/styles.xml><?xml version="1.0" encoding="utf-8"?>
<styleSheet xmlns="http://schemas.openxmlformats.org/spreadsheetml/2006/main">
  <numFmts count="5">
    <numFmt numFmtId="43" formatCode="_-* #,##0.00_р_._-;\-* #,##0.00_р_._-;_-* &quot;-&quot;??_р_._-;_-@_-"/>
    <numFmt numFmtId="164" formatCode="_-* #,##0.00\ _₽_-;\-* #,##0.00\ _₽_-;_-* &quot;-&quot;??\ _₽_-;_-@_-"/>
    <numFmt numFmtId="165" formatCode="_(* #,##0.00_);_(* \(#,##0.00\);_(* &quot;-&quot;??_);_(@_)"/>
    <numFmt numFmtId="166" formatCode="_(* #,##0.0_);_(* \(#,##0.0\);_(* &quot;-&quot;??_);_(@_)"/>
    <numFmt numFmtId="167" formatCode="#,##0.00_ ;\-#,##0.00\ "/>
  </numFmts>
  <fonts count="86">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Cyr"/>
      <charset val="204"/>
    </font>
    <font>
      <sz val="11"/>
      <name val="Calibri"/>
      <family val="2"/>
    </font>
    <font>
      <sz val="10"/>
      <name val="Arial"/>
      <family val="2"/>
      <charset val="204"/>
    </font>
    <font>
      <sz val="10"/>
      <name val="Arial"/>
      <family val="2"/>
      <charset val="204"/>
    </font>
    <font>
      <sz val="11"/>
      <name val="Calibri"/>
      <family val="2"/>
      <charset val="204"/>
    </font>
    <font>
      <sz val="11"/>
      <color indexed="9"/>
      <name val="Calibri"/>
      <family val="2"/>
      <charset val="204"/>
    </font>
    <font>
      <sz val="11"/>
      <color indexed="16"/>
      <name val="Calibri"/>
      <family val="2"/>
      <charset val="204"/>
    </font>
    <font>
      <sz val="10"/>
      <color indexed="8"/>
      <name val="Arial"/>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sz val="10"/>
      <name val="Arial Cyr"/>
    </font>
    <font>
      <b/>
      <sz val="18"/>
      <color indexed="62"/>
      <name val="Cambria"/>
      <family val="1"/>
      <charset val="204"/>
    </font>
    <font>
      <b/>
      <sz val="11"/>
      <name val="Calibri"/>
      <family val="2"/>
      <charset val="204"/>
    </font>
    <font>
      <sz val="11"/>
      <color indexed="10"/>
      <name val="Calibri"/>
      <family val="2"/>
      <charset val="204"/>
    </font>
    <font>
      <sz val="10"/>
      <color indexed="8"/>
      <name val="Arial Cyr"/>
    </font>
    <font>
      <b/>
      <sz val="12"/>
      <color indexed="8"/>
      <name val="Arial Cyr"/>
    </font>
    <font>
      <b/>
      <sz val="10"/>
      <color indexed="8"/>
      <name val="Arial CYR"/>
    </font>
    <font>
      <sz val="11"/>
      <name val="Calibri"/>
      <family val="2"/>
      <charset val="204"/>
    </font>
    <font>
      <sz val="11"/>
      <color indexed="9"/>
      <name val="Calibri"/>
      <family val="2"/>
      <charset val="204"/>
    </font>
    <font>
      <sz val="11"/>
      <color indexed="16"/>
      <name val="Calibri"/>
      <family val="2"/>
      <charset val="204"/>
    </font>
    <font>
      <sz val="10"/>
      <color indexed="8"/>
      <name val="Arial"/>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1"/>
      <charset val="204"/>
    </font>
    <font>
      <b/>
      <sz val="11"/>
      <name val="Calibri"/>
      <family val="2"/>
      <charset val="204"/>
    </font>
    <font>
      <sz val="11"/>
      <color indexed="10"/>
      <name val="Calibri"/>
      <family val="2"/>
      <charset val="204"/>
    </font>
    <font>
      <sz val="11"/>
      <name val="Calibri"/>
      <family val="2"/>
      <scheme val="minor"/>
    </font>
    <font>
      <sz val="10"/>
      <color rgb="FF000000"/>
      <name val="Arial Cyr"/>
    </font>
    <font>
      <b/>
      <sz val="12"/>
      <color rgb="FF000000"/>
      <name val="Arial Cyr"/>
    </font>
    <font>
      <b/>
      <sz val="10"/>
      <color rgb="FF000000"/>
      <name val="Arial Cyr"/>
    </font>
    <font>
      <sz val="10"/>
      <name val="Liberation Serif"/>
      <family val="1"/>
      <charset val="204"/>
    </font>
    <font>
      <sz val="9"/>
      <name val="Liberation Serif"/>
      <family val="1"/>
      <charset val="204"/>
    </font>
    <font>
      <b/>
      <sz val="10"/>
      <name val="Liberation Serif"/>
      <family val="1"/>
      <charset val="204"/>
    </font>
    <font>
      <b/>
      <sz val="9"/>
      <name val="Liberation Serif"/>
      <family val="1"/>
      <charset val="204"/>
    </font>
    <font>
      <sz val="8"/>
      <name val="Liberation Serif"/>
      <family val="1"/>
      <charset val="204"/>
    </font>
    <font>
      <b/>
      <sz val="8"/>
      <name val="Liberation Serif"/>
      <family val="1"/>
      <charset val="204"/>
    </font>
    <font>
      <b/>
      <sz val="12"/>
      <name val="Liberation Serif"/>
      <family val="1"/>
      <charset val="204"/>
    </font>
    <font>
      <sz val="12"/>
      <color rgb="FF000000"/>
      <name val="Liberation Serif"/>
      <family val="1"/>
      <charset val="204"/>
    </font>
    <font>
      <sz val="7"/>
      <name val="Liberation Serif"/>
      <family val="1"/>
      <charset val="204"/>
    </font>
    <font>
      <sz val="7"/>
      <color rgb="FF000000"/>
      <name val="Liberation Serif"/>
      <family val="1"/>
      <charset val="204"/>
    </font>
    <font>
      <b/>
      <sz val="10"/>
      <color rgb="FF000000"/>
      <name val="Liberation Serif"/>
      <family val="1"/>
      <charset val="204"/>
    </font>
    <font>
      <sz val="10"/>
      <color rgb="FF000000"/>
      <name val="Liberation Serif"/>
      <family val="1"/>
      <charset val="204"/>
    </font>
    <font>
      <sz val="9.5"/>
      <color rgb="FF000000"/>
      <name val="Liberation Serif"/>
      <family val="1"/>
      <charset val="204"/>
    </font>
    <font>
      <b/>
      <sz val="12"/>
      <color indexed="8"/>
      <name val="Liberation Serif"/>
      <family val="1"/>
      <charset val="204"/>
    </font>
    <font>
      <sz val="9"/>
      <color rgb="FF000000"/>
      <name val="Liberation Serif"/>
      <family val="1"/>
      <charset val="204"/>
    </font>
    <font>
      <b/>
      <sz val="11"/>
      <name val="Liberation Serif"/>
      <family val="1"/>
      <charset val="204"/>
    </font>
    <font>
      <sz val="11"/>
      <name val="Liberation Serif"/>
      <family val="1"/>
      <charset val="204"/>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54"/>
        <bgColor indexed="64"/>
      </patternFill>
    </fill>
    <fill>
      <patternFill patternType="solid">
        <fgColor indexed="9"/>
        <bgColor indexed="64"/>
      </patternFill>
    </fill>
    <fill>
      <patternFill patternType="solid">
        <fgColor indexed="31"/>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27"/>
        <bgColor indexed="64"/>
      </patternFill>
    </fill>
    <fill>
      <patternFill patternType="solid">
        <fgColor indexed="29"/>
        <bgColor indexed="64"/>
      </patternFill>
    </fill>
    <fill>
      <patternFill patternType="solid">
        <fgColor indexed="26"/>
        <bgColor indexed="64"/>
      </patternFill>
    </fill>
    <fill>
      <patternFill patternType="solid">
        <fgColor indexed="55"/>
        <bgColor indexed="64"/>
      </patternFill>
    </fill>
    <fill>
      <patternFill patternType="solid">
        <fgColor indexed="49"/>
        <bgColor indexed="64"/>
      </patternFill>
    </fill>
    <fill>
      <patternFill patternType="solid">
        <fgColor indexed="25"/>
        <bgColor indexed="64"/>
      </patternFill>
    </fill>
    <fill>
      <patternFill patternType="solid">
        <fgColor indexed="45"/>
        <bgColor indexed="64"/>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ck">
        <color indexed="54"/>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44"/>
      </bottom>
      <diagonal/>
    </border>
    <border>
      <left/>
      <right/>
      <top/>
      <bottom style="medium">
        <color indexed="4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s>
  <cellStyleXfs count="1351">
    <xf numFmtId="0" fontId="0" fillId="33"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5" fillId="42"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36" borderId="0" applyNumberFormat="0" applyBorder="0" applyAlignment="0" applyProtection="0"/>
    <xf numFmtId="0" fontId="25" fillId="42" borderId="0" applyNumberFormat="0" applyBorder="0" applyAlignment="0" applyProtection="0"/>
    <xf numFmtId="0" fontId="25" fillId="44" borderId="0" applyNumberFormat="0" applyBorder="0" applyAlignment="0" applyProtection="0"/>
    <xf numFmtId="0" fontId="25" fillId="36" borderId="0" applyNumberFormat="0" applyBorder="0" applyAlignment="0" applyProtection="0"/>
    <xf numFmtId="0" fontId="25" fillId="40"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36" borderId="0" applyNumberFormat="0" applyBorder="0" applyAlignment="0" applyProtection="0"/>
    <xf numFmtId="0" fontId="25" fillId="38" borderId="0" applyNumberFormat="0" applyBorder="0" applyAlignment="0" applyProtection="0"/>
    <xf numFmtId="0" fontId="26" fillId="41" borderId="0" applyNumberFormat="0" applyBorder="0" applyAlignment="0" applyProtection="0"/>
    <xf numFmtId="0" fontId="26" fillId="43"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38" borderId="0" applyNumberFormat="0" applyBorder="0" applyAlignment="0" applyProtection="0"/>
    <xf numFmtId="0" fontId="26" fillId="34" borderId="0" applyNumberFormat="0" applyBorder="0" applyAlignment="0" applyProtection="0"/>
    <xf numFmtId="0" fontId="26" fillId="47" borderId="0" applyNumberFormat="0" applyBorder="0" applyAlignment="0" applyProtection="0"/>
    <xf numFmtId="0" fontId="26" fillId="45" borderId="0" applyNumberFormat="0" applyBorder="0" applyAlignment="0" applyProtection="0"/>
    <xf numFmtId="0" fontId="26" fillId="34" borderId="0" applyNumberFormat="0" applyBorder="0" applyAlignment="0" applyProtection="0"/>
    <xf numFmtId="0" fontId="26" fillId="46" borderId="0" applyNumberFormat="0" applyBorder="0" applyAlignment="0" applyProtection="0"/>
    <xf numFmtId="0" fontId="26" fillId="43" borderId="0" applyNumberFormat="0" applyBorder="0" applyAlignment="0" applyProtection="0"/>
    <xf numFmtId="0" fontId="27" fillId="48" borderId="0" applyNumberFormat="0" applyBorder="0" applyAlignment="0" applyProtection="0"/>
    <xf numFmtId="0" fontId="28" fillId="0" borderId="0">
      <alignment horizontal="left"/>
    </xf>
    <xf numFmtId="0" fontId="29" fillId="35" borderId="16" applyNumberFormat="0" applyAlignment="0" applyProtection="0"/>
    <xf numFmtId="0" fontId="30" fillId="45" borderId="19" applyNumberFormat="0" applyAlignment="0" applyProtection="0"/>
    <xf numFmtId="0" fontId="28" fillId="0" borderId="0">
      <alignment horizontal="left"/>
    </xf>
    <xf numFmtId="0" fontId="31" fillId="0" borderId="0" applyNumberFormat="0" applyFill="0" applyBorder="0" applyAlignment="0" applyProtection="0"/>
    <xf numFmtId="0" fontId="32" fillId="39" borderId="0" applyNumberFormat="0" applyBorder="0" applyAlignment="0" applyProtection="0"/>
    <xf numFmtId="0" fontId="33" fillId="0" borderId="13" applyNumberFormat="0" applyFill="0" applyAlignment="0" applyProtection="0"/>
    <xf numFmtId="0" fontId="34" fillId="0" borderId="20" applyNumberFormat="0" applyFill="0" applyAlignment="0" applyProtection="0"/>
    <xf numFmtId="0" fontId="35" fillId="0" borderId="21" applyNumberFormat="0" applyFill="0" applyAlignment="0" applyProtection="0"/>
    <xf numFmtId="0" fontId="35" fillId="0" borderId="0" applyNumberFormat="0" applyFill="0" applyBorder="0" applyAlignment="0" applyProtection="0"/>
    <xf numFmtId="0" fontId="36" fillId="38" borderId="16" applyNumberFormat="0" applyAlignment="0" applyProtection="0"/>
    <xf numFmtId="0" fontId="37" fillId="0" borderId="17" applyNumberFormat="0" applyFill="0" applyAlignment="0" applyProtection="0"/>
    <xf numFmtId="0" fontId="38" fillId="37" borderId="0" applyNumberFormat="0" applyBorder="0" applyAlignment="0" applyProtection="0"/>
    <xf numFmtId="0" fontId="25" fillId="44" borderId="18" applyNumberFormat="0" applyFont="0" applyAlignment="0" applyProtection="0"/>
    <xf numFmtId="0" fontId="39" fillId="35" borderId="14" applyNumberFormat="0" applyAlignment="0" applyProtection="0"/>
    <xf numFmtId="0" fontId="40" fillId="0" borderId="0"/>
    <xf numFmtId="0" fontId="40" fillId="0" borderId="0"/>
    <xf numFmtId="0" fontId="41" fillId="0" borderId="0" applyNumberFormat="0" applyFill="0" applyBorder="0" applyAlignment="0" applyProtection="0"/>
    <xf numFmtId="0" fontId="42" fillId="0" borderId="15" applyNumberFormat="0" applyFill="0" applyAlignment="0" applyProtection="0"/>
    <xf numFmtId="0" fontId="28" fillId="0" borderId="0">
      <alignment horizontal="left"/>
    </xf>
    <xf numFmtId="0" fontId="43" fillId="0" borderId="0" applyNumberFormat="0" applyFill="0" applyBorder="0" applyAlignment="0" applyProtection="0"/>
    <xf numFmtId="0" fontId="44" fillId="40" borderId="0"/>
    <xf numFmtId="0" fontId="44" fillId="0" borderId="0">
      <alignment wrapText="1"/>
    </xf>
    <xf numFmtId="0" fontId="44" fillId="0" borderId="0"/>
    <xf numFmtId="0" fontId="45" fillId="0" borderId="0">
      <alignment horizontal="center" wrapText="1"/>
    </xf>
    <xf numFmtId="0" fontId="45" fillId="0" borderId="0">
      <alignment horizontal="center"/>
    </xf>
    <xf numFmtId="0" fontId="44" fillId="0" borderId="0">
      <alignment horizontal="right"/>
    </xf>
    <xf numFmtId="0" fontId="44" fillId="40" borderId="22"/>
    <xf numFmtId="0" fontId="44" fillId="0" borderId="23">
      <alignment horizontal="center" vertical="center" wrapText="1"/>
    </xf>
    <xf numFmtId="0" fontId="44" fillId="40" borderId="24"/>
    <xf numFmtId="49" fontId="44" fillId="0" borderId="23">
      <alignment horizontal="left" vertical="top" wrapText="1" indent="2"/>
    </xf>
    <xf numFmtId="49" fontId="44" fillId="0" borderId="23">
      <alignment horizontal="center" vertical="top" shrinkToFit="1"/>
    </xf>
    <xf numFmtId="4" fontId="44" fillId="0" borderId="23">
      <alignment horizontal="right" vertical="top" shrinkToFit="1"/>
    </xf>
    <xf numFmtId="10" fontId="44" fillId="0" borderId="23">
      <alignment horizontal="right" vertical="top" shrinkToFit="1"/>
    </xf>
    <xf numFmtId="0" fontId="44" fillId="40" borderId="24">
      <alignment shrinkToFit="1"/>
    </xf>
    <xf numFmtId="0" fontId="46" fillId="0" borderId="23">
      <alignment horizontal="left"/>
    </xf>
    <xf numFmtId="4" fontId="46" fillId="44" borderId="23">
      <alignment horizontal="right" vertical="top" shrinkToFit="1"/>
    </xf>
    <xf numFmtId="10" fontId="46" fillId="44" borderId="23">
      <alignment horizontal="right" vertical="top" shrinkToFit="1"/>
    </xf>
    <xf numFmtId="0" fontId="44" fillId="40" borderId="25"/>
    <xf numFmtId="0" fontId="44" fillId="0" borderId="0">
      <alignment horizontal="left" wrapText="1"/>
    </xf>
    <xf numFmtId="0" fontId="46" fillId="0" borderId="23">
      <alignment vertical="top" wrapText="1"/>
    </xf>
    <xf numFmtId="4" fontId="46" fillId="42" borderId="23">
      <alignment horizontal="right" vertical="top" shrinkToFit="1"/>
    </xf>
    <xf numFmtId="10" fontId="46" fillId="42" borderId="23">
      <alignment horizontal="right" vertical="top" shrinkToFit="1"/>
    </xf>
    <xf numFmtId="0" fontId="44" fillId="40" borderId="24">
      <alignment horizontal="center"/>
    </xf>
    <xf numFmtId="0" fontId="44" fillId="40" borderId="25">
      <alignment horizontal="center"/>
    </xf>
    <xf numFmtId="0" fontId="47" fillId="42" borderId="0" applyNumberFormat="0" applyBorder="0" applyAlignment="0" applyProtection="0"/>
    <xf numFmtId="0" fontId="47" fillId="36" borderId="0" applyNumberFormat="0" applyBorder="0" applyAlignment="0" applyProtection="0"/>
    <xf numFmtId="0" fontId="48" fillId="41" borderId="0" applyNumberFormat="0" applyBorder="0" applyAlignment="0" applyProtection="0"/>
    <xf numFmtId="0" fontId="47" fillId="38"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3" borderId="0" applyNumberFormat="0" applyBorder="0" applyAlignment="0" applyProtection="0"/>
    <xf numFmtId="0" fontId="47" fillId="44" borderId="0" applyNumberFormat="0" applyBorder="0" applyAlignment="0" applyProtection="0"/>
    <xf numFmtId="0" fontId="47" fillId="40" borderId="0" applyNumberFormat="0" applyBorder="0" applyAlignment="0" applyProtection="0"/>
    <xf numFmtId="0" fontId="47" fillId="42" borderId="0" applyNumberFormat="0" applyBorder="0" applyAlignment="0" applyProtection="0"/>
    <xf numFmtId="0" fontId="3" fillId="8" borderId="8" applyNumberFormat="0" applyFont="0" applyAlignment="0" applyProtection="0"/>
    <xf numFmtId="0" fontId="47" fillId="44" borderId="0" applyNumberFormat="0" applyBorder="0" applyAlignment="0" applyProtection="0"/>
    <xf numFmtId="0" fontId="47" fillId="39" borderId="0" applyNumberFormat="0" applyBorder="0" applyAlignment="0" applyProtection="0"/>
    <xf numFmtId="0" fontId="48" fillId="34"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52" fillId="45" borderId="19" applyNumberFormat="0" applyAlignment="0" applyProtection="0"/>
    <xf numFmtId="0" fontId="48" fillId="45"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51" fillId="35" borderId="16" applyNumberFormat="0" applyAlignment="0" applyProtection="0"/>
    <xf numFmtId="0" fontId="48" fillId="4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50" fillId="0" borderId="0">
      <alignment horizontal="left"/>
    </xf>
    <xf numFmtId="0" fontId="48" fillId="34"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9" fillId="48" borderId="0" applyNumberFormat="0" applyBorder="0" applyAlignment="0" applyProtection="0"/>
    <xf numFmtId="0" fontId="48" fillId="38"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48" fillId="43" borderId="0" applyNumberFormat="0" applyBorder="0" applyAlignment="0" applyProtection="0"/>
    <xf numFmtId="0" fontId="48" fillId="41"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8" fillId="46" borderId="0" applyNumberFormat="0" applyBorder="0" applyAlignment="0" applyProtection="0"/>
    <xf numFmtId="0" fontId="50" fillId="0" borderId="0">
      <alignment horizontal="left"/>
    </xf>
    <xf numFmtId="0" fontId="53" fillId="0" borderId="0" applyNumberFormat="0" applyFill="0" applyBorder="0" applyAlignment="0" applyProtection="0"/>
    <xf numFmtId="0" fontId="54" fillId="39" borderId="0" applyNumberFormat="0" applyBorder="0" applyAlignment="0" applyProtection="0"/>
    <xf numFmtId="0" fontId="55" fillId="0" borderId="13" applyNumberFormat="0" applyFill="0" applyAlignment="0" applyProtection="0"/>
    <xf numFmtId="0" fontId="56" fillId="0" borderId="20" applyNumberFormat="0" applyFill="0" applyAlignment="0" applyProtection="0"/>
    <xf numFmtId="0" fontId="57" fillId="0" borderId="21" applyNumberFormat="0" applyFill="0" applyAlignment="0" applyProtection="0"/>
    <xf numFmtId="0" fontId="57" fillId="0" borderId="0" applyNumberFormat="0" applyFill="0" applyBorder="0" applyAlignment="0" applyProtection="0"/>
    <xf numFmtId="0" fontId="58" fillId="38" borderId="16" applyNumberFormat="0" applyAlignment="0" applyProtection="0"/>
    <xf numFmtId="0" fontId="59" fillId="0" borderId="17" applyNumberFormat="0" applyFill="0" applyAlignment="0" applyProtection="0"/>
    <xf numFmtId="0" fontId="60" fillId="37" borderId="0" applyNumberFormat="0" applyBorder="0" applyAlignment="0" applyProtection="0"/>
    <xf numFmtId="0" fontId="47" fillId="44" borderId="18" applyNumberFormat="0" applyFont="0" applyAlignment="0" applyProtection="0"/>
    <xf numFmtId="0" fontId="61" fillId="35" borderId="14" applyNumberFormat="0" applyAlignment="0" applyProtection="0"/>
    <xf numFmtId="0" fontId="59" fillId="0" borderId="17" applyNumberFormat="0" applyFill="0" applyAlignment="0" applyProtection="0"/>
    <xf numFmtId="0" fontId="58" fillId="38" borderId="16" applyNumberFormat="0" applyAlignment="0" applyProtection="0"/>
    <xf numFmtId="0" fontId="62" fillId="0" borderId="0" applyNumberFormat="0" applyFill="0" applyBorder="0" applyAlignment="0" applyProtection="0"/>
    <xf numFmtId="0" fontId="63" fillId="0" borderId="15" applyNumberFormat="0" applyFill="0" applyAlignment="0" applyProtection="0"/>
    <xf numFmtId="0" fontId="50" fillId="0" borderId="0">
      <alignment horizontal="left"/>
    </xf>
    <xf numFmtId="0" fontId="64" fillId="0" borderId="0" applyNumberFormat="0" applyFill="0" applyBorder="0" applyAlignment="0" applyProtection="0"/>
    <xf numFmtId="0" fontId="57" fillId="0" borderId="0" applyNumberFormat="0" applyFill="0" applyBorder="0" applyAlignment="0" applyProtection="0"/>
    <xf numFmtId="0" fontId="57" fillId="0" borderId="21" applyNumberFormat="0" applyFill="0" applyAlignment="0" applyProtection="0"/>
    <xf numFmtId="0" fontId="56" fillId="0" borderId="20" applyNumberFormat="0" applyFill="0" applyAlignment="0" applyProtection="0"/>
    <xf numFmtId="0" fontId="55" fillId="0" borderId="13" applyNumberFormat="0" applyFill="0" applyAlignment="0" applyProtection="0"/>
    <xf numFmtId="0" fontId="54" fillId="39" borderId="0" applyNumberFormat="0" applyBorder="0" applyAlignment="0" applyProtection="0"/>
    <xf numFmtId="0" fontId="53" fillId="0" borderId="0" applyNumberFormat="0" applyFill="0" applyBorder="0" applyAlignment="0" applyProtection="0"/>
    <xf numFmtId="0" fontId="50" fillId="0" borderId="0">
      <alignment horizontal="left"/>
    </xf>
    <xf numFmtId="0" fontId="52" fillId="45" borderId="19" applyNumberFormat="0" applyAlignment="0" applyProtection="0"/>
    <xf numFmtId="0" fontId="51" fillId="35" borderId="16" applyNumberFormat="0" applyAlignment="0" applyProtection="0"/>
    <xf numFmtId="0" fontId="50" fillId="0" borderId="0">
      <alignment horizontal="left"/>
    </xf>
    <xf numFmtId="0" fontId="49" fillId="48" borderId="0" applyNumberFormat="0" applyBorder="0" applyAlignment="0" applyProtection="0"/>
    <xf numFmtId="0" fontId="48" fillId="43" borderId="0" applyNumberFormat="0" applyBorder="0" applyAlignment="0" applyProtection="0"/>
    <xf numFmtId="0" fontId="48" fillId="46" borderId="0" applyNumberFormat="0" applyBorder="0" applyAlignment="0" applyProtection="0"/>
    <xf numFmtId="0" fontId="48" fillId="34" borderId="0" applyNumberFormat="0" applyBorder="0" applyAlignment="0" applyProtection="0"/>
    <xf numFmtId="0" fontId="48" fillId="45" borderId="0" applyNumberFormat="0" applyBorder="0" applyAlignment="0" applyProtection="0"/>
    <xf numFmtId="0" fontId="48" fillId="47" borderId="0" applyNumberFormat="0" applyBorder="0" applyAlignment="0" applyProtection="0"/>
    <xf numFmtId="0" fontId="48" fillId="34" borderId="0" applyNumberFormat="0" applyBorder="0" applyAlignment="0" applyProtection="0"/>
    <xf numFmtId="0" fontId="48" fillId="38" borderId="0" applyNumberFormat="0" applyBorder="0" applyAlignment="0" applyProtection="0"/>
    <xf numFmtId="0" fontId="48" fillId="41"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3" borderId="0" applyNumberFormat="0" applyBorder="0" applyAlignment="0" applyProtection="0"/>
    <xf numFmtId="0" fontId="48" fillId="41" borderId="0" applyNumberFormat="0" applyBorder="0" applyAlignment="0" applyProtection="0"/>
    <xf numFmtId="0" fontId="47" fillId="38"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24" fillId="0" borderId="0"/>
    <xf numFmtId="0" fontId="60" fillId="37" borderId="0" applyNumberFormat="0" applyBorder="0" applyAlignment="0" applyProtection="0"/>
    <xf numFmtId="0" fontId="47" fillId="44" borderId="18" applyNumberFormat="0" applyFont="0" applyAlignment="0" applyProtection="0"/>
    <xf numFmtId="0" fontId="61" fillId="35" borderId="14" applyNumberFormat="0" applyAlignment="0" applyProtection="0"/>
    <xf numFmtId="0" fontId="62" fillId="0" borderId="0" applyNumberFormat="0" applyFill="0" applyBorder="0" applyAlignment="0" applyProtection="0"/>
    <xf numFmtId="0" fontId="63" fillId="0" borderId="15" applyNumberFormat="0" applyFill="0" applyAlignment="0" applyProtection="0"/>
    <xf numFmtId="0" fontId="50" fillId="0" borderId="0">
      <alignment horizontal="left"/>
    </xf>
    <xf numFmtId="0" fontId="64"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7" fillId="42"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36" borderId="0" applyNumberFormat="0" applyBorder="0" applyAlignment="0" applyProtection="0"/>
    <xf numFmtId="0" fontId="47" fillId="42" borderId="0" applyNumberFormat="0" applyBorder="0" applyAlignment="0" applyProtection="0"/>
    <xf numFmtId="0" fontId="47" fillId="44"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38" borderId="0" applyNumberFormat="0" applyBorder="0" applyAlignment="0" applyProtection="0"/>
    <xf numFmtId="0" fontId="48" fillId="41" borderId="0" applyNumberFormat="0" applyBorder="0" applyAlignment="0" applyProtection="0"/>
    <xf numFmtId="0" fontId="48" fillId="43"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38" borderId="0" applyNumberFormat="0" applyBorder="0" applyAlignment="0" applyProtection="0"/>
    <xf numFmtId="0" fontId="48" fillId="34"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48" fillId="34" borderId="0" applyNumberFormat="0" applyBorder="0" applyAlignment="0" applyProtection="0"/>
    <xf numFmtId="0" fontId="48" fillId="46" borderId="0" applyNumberFormat="0" applyBorder="0" applyAlignment="0" applyProtection="0"/>
    <xf numFmtId="0" fontId="48" fillId="43" borderId="0" applyNumberFormat="0" applyBorder="0" applyAlignment="0" applyProtection="0"/>
    <xf numFmtId="0" fontId="49" fillId="48" borderId="0" applyNumberFormat="0" applyBorder="0" applyAlignment="0" applyProtection="0"/>
    <xf numFmtId="0" fontId="50" fillId="0" borderId="0">
      <alignment horizontal="left"/>
    </xf>
    <xf numFmtId="0" fontId="51" fillId="35" borderId="16" applyNumberFormat="0" applyAlignment="0" applyProtection="0"/>
    <xf numFmtId="0" fontId="52" fillId="45" borderId="19" applyNumberFormat="0" applyAlignment="0" applyProtection="0"/>
    <xf numFmtId="0" fontId="50" fillId="0" borderId="0">
      <alignment horizontal="left"/>
    </xf>
    <xf numFmtId="0" fontId="53" fillId="0" borderId="0" applyNumberFormat="0" applyFill="0" applyBorder="0" applyAlignment="0" applyProtection="0"/>
    <xf numFmtId="0" fontId="54" fillId="39" borderId="0" applyNumberFormat="0" applyBorder="0" applyAlignment="0" applyProtection="0"/>
    <xf numFmtId="0" fontId="55" fillId="0" borderId="13" applyNumberFormat="0" applyFill="0" applyAlignment="0" applyProtection="0"/>
    <xf numFmtId="0" fontId="56" fillId="0" borderId="20" applyNumberFormat="0" applyFill="0" applyAlignment="0" applyProtection="0"/>
    <xf numFmtId="0" fontId="57" fillId="0" borderId="21" applyNumberFormat="0" applyFill="0" applyAlignment="0" applyProtection="0"/>
    <xf numFmtId="0" fontId="57" fillId="0" borderId="0" applyNumberFormat="0" applyFill="0" applyBorder="0" applyAlignment="0" applyProtection="0"/>
    <xf numFmtId="0" fontId="58" fillId="38" borderId="16" applyNumberFormat="0" applyAlignment="0" applyProtection="0"/>
    <xf numFmtId="0" fontId="59" fillId="0" borderId="17" applyNumberFormat="0" applyFill="0" applyAlignment="0" applyProtection="0"/>
    <xf numFmtId="0" fontId="60" fillId="37" borderId="0" applyNumberFormat="0" applyBorder="0" applyAlignment="0" applyProtection="0"/>
    <xf numFmtId="0" fontId="47" fillId="44" borderId="18" applyNumberFormat="0" applyFont="0" applyAlignment="0" applyProtection="0"/>
    <xf numFmtId="0" fontId="61" fillId="35" borderId="14" applyNumberFormat="0" applyAlignment="0" applyProtection="0"/>
    <xf numFmtId="0" fontId="57" fillId="0" borderId="0" applyNumberFormat="0" applyFill="0" applyBorder="0" applyAlignment="0" applyProtection="0"/>
    <xf numFmtId="0" fontId="57" fillId="0" borderId="21" applyNumberFormat="0" applyFill="0" applyAlignment="0" applyProtection="0"/>
    <xf numFmtId="0" fontId="62" fillId="0" borderId="0" applyNumberFormat="0" applyFill="0" applyBorder="0" applyAlignment="0" applyProtection="0"/>
    <xf numFmtId="0" fontId="63" fillId="0" borderId="15" applyNumberFormat="0" applyFill="0" applyAlignment="0" applyProtection="0"/>
    <xf numFmtId="0" fontId="50" fillId="0" borderId="0">
      <alignment horizontal="left"/>
    </xf>
    <xf numFmtId="0" fontId="64" fillId="0" borderId="0" applyNumberFormat="0" applyFill="0" applyBorder="0" applyAlignment="0" applyProtection="0"/>
    <xf numFmtId="0" fontId="56" fillId="0" borderId="20" applyNumberFormat="0" applyFill="0" applyAlignment="0" applyProtection="0"/>
    <xf numFmtId="0" fontId="55" fillId="0" borderId="13" applyNumberFormat="0" applyFill="0" applyAlignment="0" applyProtection="0"/>
    <xf numFmtId="0" fontId="54" fillId="39" borderId="0" applyNumberFormat="0" applyBorder="0" applyAlignment="0" applyProtection="0"/>
    <xf numFmtId="0" fontId="53" fillId="0" borderId="0" applyNumberFormat="0" applyFill="0" applyBorder="0" applyAlignment="0" applyProtection="0"/>
    <xf numFmtId="0" fontId="50" fillId="0" borderId="0">
      <alignment horizontal="left"/>
    </xf>
    <xf numFmtId="0" fontId="52" fillId="45" borderId="19" applyNumberFormat="0" applyAlignment="0" applyProtection="0"/>
    <xf numFmtId="0" fontId="51" fillId="35" borderId="16" applyNumberFormat="0" applyAlignment="0" applyProtection="0"/>
    <xf numFmtId="0" fontId="50" fillId="0" borderId="0">
      <alignment horizontal="left"/>
    </xf>
    <xf numFmtId="0" fontId="49" fillId="48" borderId="0" applyNumberFormat="0" applyBorder="0" applyAlignment="0" applyProtection="0"/>
    <xf numFmtId="0" fontId="48" fillId="43" borderId="0" applyNumberFormat="0" applyBorder="0" applyAlignment="0" applyProtection="0"/>
    <xf numFmtId="0" fontId="48" fillId="46" borderId="0" applyNumberFormat="0" applyBorder="0" applyAlignment="0" applyProtection="0"/>
    <xf numFmtId="0" fontId="48" fillId="34" borderId="0" applyNumberFormat="0" applyBorder="0" applyAlignment="0" applyProtection="0"/>
    <xf numFmtId="0" fontId="48" fillId="45" borderId="0" applyNumberFormat="0" applyBorder="0" applyAlignment="0" applyProtection="0"/>
    <xf numFmtId="0" fontId="48" fillId="47" borderId="0" applyNumberFormat="0" applyBorder="0" applyAlignment="0" applyProtection="0"/>
    <xf numFmtId="0" fontId="48" fillId="34" borderId="0" applyNumberFormat="0" applyBorder="0" applyAlignment="0" applyProtection="0"/>
    <xf numFmtId="0" fontId="48" fillId="38" borderId="0" applyNumberFormat="0" applyBorder="0" applyAlignment="0" applyProtection="0"/>
    <xf numFmtId="0" fontId="48" fillId="41"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3" borderId="0" applyNumberFormat="0" applyBorder="0" applyAlignment="0" applyProtection="0"/>
    <xf numFmtId="0" fontId="48" fillId="41" borderId="0" applyNumberFormat="0" applyBorder="0" applyAlignment="0" applyProtection="0"/>
    <xf numFmtId="0" fontId="47" fillId="38"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58" fillId="38" borderId="16" applyNumberFormat="0" applyAlignment="0" applyProtection="0"/>
    <xf numFmtId="0" fontId="59" fillId="0" borderId="17" applyNumberFormat="0" applyFill="0" applyAlignment="0" applyProtection="0"/>
    <xf numFmtId="0" fontId="60" fillId="37" borderId="0" applyNumberFormat="0" applyBorder="0" applyAlignment="0" applyProtection="0"/>
    <xf numFmtId="0" fontId="47" fillId="44" borderId="18" applyNumberFormat="0" applyFont="0" applyAlignment="0" applyProtection="0"/>
    <xf numFmtId="0" fontId="61" fillId="35" borderId="14" applyNumberFormat="0" applyAlignment="0" applyProtection="0"/>
    <xf numFmtId="0" fontId="62" fillId="0" borderId="0" applyNumberFormat="0" applyFill="0" applyBorder="0" applyAlignment="0" applyProtection="0"/>
    <xf numFmtId="0" fontId="63" fillId="0" borderId="15" applyNumberFormat="0" applyFill="0" applyAlignment="0" applyProtection="0"/>
    <xf numFmtId="0" fontId="50" fillId="0" borderId="0">
      <alignment horizontal="left"/>
    </xf>
    <xf numFmtId="0" fontId="64" fillId="0" borderId="0" applyNumberFormat="0" applyFill="0" applyBorder="0" applyAlignment="0" applyProtection="0"/>
    <xf numFmtId="0" fontId="23" fillId="0" borderId="0"/>
    <xf numFmtId="165" fontId="23" fillId="0" borderId="0" applyFont="0" applyFill="0" applyBorder="0" applyAlignment="0" applyProtection="0"/>
    <xf numFmtId="0" fontId="21" fillId="0" borderId="0"/>
    <xf numFmtId="0" fontId="21" fillId="0" borderId="0"/>
    <xf numFmtId="0" fontId="21" fillId="0" borderId="0"/>
    <xf numFmtId="0" fontId="2" fillId="8" borderId="8" applyNumberFormat="0" applyFont="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8" borderId="8"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5" fillId="0" borderId="0"/>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5" fillId="0" borderId="0"/>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36">
      <alignment horizontal="left" vertical="top" wrapText="1"/>
    </xf>
    <xf numFmtId="0" fontId="21" fillId="0" borderId="0"/>
    <xf numFmtId="0" fontId="23" fillId="0" borderId="0"/>
    <xf numFmtId="0" fontId="23" fillId="0" borderId="0"/>
  </cellStyleXfs>
  <cellXfs count="196">
    <xf numFmtId="0" fontId="21" fillId="33" borderId="0" xfId="0" applyFont="1" applyFill="1"/>
    <xf numFmtId="0" fontId="70" fillId="0" borderId="0" xfId="0" applyFont="1" applyFill="1"/>
    <xf numFmtId="0" fontId="73" fillId="0" borderId="0" xfId="0" applyFont="1" applyFill="1"/>
    <xf numFmtId="0" fontId="70" fillId="0" borderId="10" xfId="0" applyFont="1" applyFill="1" applyBorder="1" applyAlignment="1">
      <alignment horizontal="center" vertical="center"/>
    </xf>
    <xf numFmtId="0" fontId="74" fillId="0" borderId="10" xfId="0" quotePrefix="1" applyFont="1" applyFill="1" applyBorder="1" applyAlignment="1">
      <alignment horizontal="left" vertical="center"/>
    </xf>
    <xf numFmtId="0" fontId="74" fillId="0" borderId="10" xfId="0" applyFont="1" applyFill="1" applyBorder="1" applyAlignment="1">
      <alignment horizontal="left" vertical="center"/>
    </xf>
    <xf numFmtId="49" fontId="74" fillId="0" borderId="10" xfId="0" quotePrefix="1" applyNumberFormat="1" applyFont="1" applyFill="1" applyBorder="1" applyAlignment="1">
      <alignment horizontal="left" vertical="center"/>
    </xf>
    <xf numFmtId="0" fontId="72" fillId="0" borderId="10" xfId="0" applyFont="1" applyFill="1" applyBorder="1" applyAlignment="1">
      <alignment vertical="center"/>
    </xf>
    <xf numFmtId="165" fontId="72" fillId="0" borderId="10" xfId="380" applyNumberFormat="1" applyFont="1" applyFill="1" applyBorder="1" applyAlignment="1">
      <alignment horizontal="right" vertical="center"/>
    </xf>
    <xf numFmtId="3" fontId="70" fillId="0" borderId="0" xfId="0" applyNumberFormat="1" applyFont="1" applyFill="1"/>
    <xf numFmtId="49" fontId="74" fillId="0" borderId="10" xfId="0" applyNumberFormat="1" applyFont="1" applyFill="1" applyBorder="1" applyAlignment="1">
      <alignment horizontal="left" vertical="center"/>
    </xf>
    <xf numFmtId="49" fontId="73" fillId="0" borderId="10" xfId="0" applyNumberFormat="1" applyFont="1" applyFill="1" applyBorder="1" applyAlignment="1">
      <alignment horizontal="left" vertical="center"/>
    </xf>
    <xf numFmtId="0" fontId="73" fillId="0" borderId="10" xfId="0" applyFont="1" applyFill="1" applyBorder="1" applyAlignment="1">
      <alignment horizontal="left" vertical="center"/>
    </xf>
    <xf numFmtId="165" fontId="70" fillId="0" borderId="10" xfId="380" applyNumberFormat="1" applyFont="1" applyFill="1" applyBorder="1" applyAlignment="1">
      <alignment horizontal="right" vertical="center"/>
    </xf>
    <xf numFmtId="0" fontId="73" fillId="0" borderId="10" xfId="0" quotePrefix="1" applyFont="1" applyFill="1" applyBorder="1" applyAlignment="1">
      <alignment horizontal="left" vertical="center"/>
    </xf>
    <xf numFmtId="165" fontId="70" fillId="0" borderId="0" xfId="0" applyNumberFormat="1" applyFont="1" applyFill="1"/>
    <xf numFmtId="165" fontId="70" fillId="0" borderId="10" xfId="380" applyNumberFormat="1" applyFont="1" applyFill="1" applyBorder="1" applyAlignment="1">
      <alignment vertical="center"/>
    </xf>
    <xf numFmtId="49" fontId="73" fillId="0" borderId="10" xfId="0" quotePrefix="1" applyNumberFormat="1" applyFont="1" applyFill="1" applyBorder="1" applyAlignment="1">
      <alignment horizontal="left" vertical="center"/>
    </xf>
    <xf numFmtId="165" fontId="72" fillId="0" borderId="10" xfId="380" applyNumberFormat="1" applyFont="1" applyFill="1" applyBorder="1" applyAlignment="1">
      <alignment vertical="center"/>
    </xf>
    <xf numFmtId="0" fontId="72" fillId="0" borderId="0" xfId="0" applyFont="1" applyFill="1"/>
    <xf numFmtId="0" fontId="70" fillId="0" borderId="10" xfId="0" applyFont="1" applyFill="1" applyBorder="1" applyAlignment="1">
      <alignment horizontal="left" vertical="top" wrapText="1"/>
    </xf>
    <xf numFmtId="4" fontId="70" fillId="0" borderId="10" xfId="380" applyNumberFormat="1" applyFont="1" applyFill="1" applyBorder="1" applyAlignment="1">
      <alignment vertical="center"/>
    </xf>
    <xf numFmtId="49" fontId="74" fillId="0" borderId="10" xfId="0" applyNumberFormat="1" applyFont="1" applyFill="1" applyBorder="1" applyAlignment="1">
      <alignment vertical="center"/>
    </xf>
    <xf numFmtId="49" fontId="73" fillId="0" borderId="10" xfId="0" applyNumberFormat="1" applyFont="1" applyFill="1" applyBorder="1" applyAlignment="1">
      <alignment vertical="center"/>
    </xf>
    <xf numFmtId="1" fontId="73" fillId="0" borderId="10" xfId="0" applyNumberFormat="1" applyFont="1" applyFill="1" applyBorder="1" applyAlignment="1">
      <alignment horizontal="left" vertical="center"/>
    </xf>
    <xf numFmtId="1" fontId="73" fillId="0" borderId="10" xfId="0" quotePrefix="1" applyNumberFormat="1" applyFont="1" applyFill="1" applyBorder="1" applyAlignment="1">
      <alignment horizontal="left" vertical="center"/>
    </xf>
    <xf numFmtId="49" fontId="70" fillId="0" borderId="10" xfId="0" applyNumberFormat="1" applyFont="1" applyFill="1" applyBorder="1" applyAlignment="1">
      <alignment horizontal="left" vertical="top" wrapText="1"/>
    </xf>
    <xf numFmtId="49" fontId="73" fillId="0" borderId="10" xfId="0" applyNumberFormat="1" applyFont="1" applyFill="1" applyBorder="1" applyAlignment="1">
      <alignment horizontal="center" vertical="center"/>
    </xf>
    <xf numFmtId="165" fontId="70" fillId="0" borderId="10" xfId="0" applyNumberFormat="1" applyFont="1" applyFill="1" applyBorder="1" applyAlignment="1">
      <alignment vertical="center"/>
    </xf>
    <xf numFmtId="43" fontId="70" fillId="0" borderId="0" xfId="0" applyNumberFormat="1" applyFont="1" applyFill="1"/>
    <xf numFmtId="166" fontId="70" fillId="0" borderId="10" xfId="0" applyNumberFormat="1" applyFont="1" applyFill="1" applyBorder="1" applyAlignment="1">
      <alignment vertical="center"/>
    </xf>
    <xf numFmtId="167" fontId="72" fillId="0" borderId="10" xfId="0" applyNumberFormat="1" applyFont="1" applyFill="1" applyBorder="1"/>
    <xf numFmtId="49" fontId="73" fillId="0" borderId="0" xfId="0" applyNumberFormat="1" applyFont="1" applyFill="1" applyAlignment="1">
      <alignment horizontal="left"/>
    </xf>
    <xf numFmtId="49" fontId="73" fillId="0" borderId="0" xfId="0" applyNumberFormat="1" applyFont="1" applyFill="1"/>
    <xf numFmtId="0" fontId="73" fillId="0" borderId="0" xfId="0" applyFont="1" applyFill="1" applyAlignment="1">
      <alignment horizontal="left"/>
    </xf>
    <xf numFmtId="165" fontId="70" fillId="0" borderId="10" xfId="380" applyNumberFormat="1" applyFont="1" applyFill="1" applyBorder="1" applyAlignment="1">
      <alignment vertical="top"/>
    </xf>
    <xf numFmtId="0" fontId="70" fillId="0" borderId="0" xfId="0" applyFont="1" applyFill="1" applyAlignment="1">
      <alignment vertical="top"/>
    </xf>
    <xf numFmtId="0" fontId="72" fillId="0" borderId="0" xfId="0" applyFont="1" applyFill="1" applyAlignment="1">
      <alignment vertical="top"/>
    </xf>
    <xf numFmtId="0" fontId="70" fillId="0" borderId="0" xfId="0" applyFont="1" applyFill="1" applyAlignment="1">
      <alignment vertical="top" wrapText="1"/>
    </xf>
    <xf numFmtId="0" fontId="70" fillId="52" borderId="0" xfId="0" applyFont="1" applyFill="1"/>
    <xf numFmtId="0" fontId="73" fillId="52" borderId="10" xfId="0" applyFont="1" applyFill="1" applyBorder="1" applyAlignment="1">
      <alignment horizontal="center"/>
    </xf>
    <xf numFmtId="165" fontId="72" fillId="52" borderId="31" xfId="380" applyFont="1" applyFill="1" applyBorder="1" applyAlignment="1">
      <alignment horizontal="right" vertical="center"/>
    </xf>
    <xf numFmtId="165" fontId="72" fillId="52" borderId="10" xfId="380" applyFont="1" applyFill="1" applyBorder="1" applyAlignment="1">
      <alignment horizontal="right" vertical="center"/>
    </xf>
    <xf numFmtId="165" fontId="70" fillId="52" borderId="10" xfId="380" applyFont="1" applyFill="1" applyBorder="1" applyAlignment="1">
      <alignment horizontal="right" vertical="center"/>
    </xf>
    <xf numFmtId="165" fontId="70" fillId="52" borderId="10" xfId="380" applyFont="1" applyFill="1" applyBorder="1" applyAlignment="1">
      <alignment vertical="center"/>
    </xf>
    <xf numFmtId="165" fontId="72" fillId="52" borderId="10" xfId="380" applyFont="1" applyFill="1" applyBorder="1" applyAlignment="1">
      <alignment vertical="center"/>
    </xf>
    <xf numFmtId="165" fontId="72" fillId="52" borderId="10" xfId="380" applyNumberFormat="1" applyFont="1" applyFill="1" applyBorder="1" applyAlignment="1">
      <alignment vertical="center"/>
    </xf>
    <xf numFmtId="165" fontId="70" fillId="52" borderId="10" xfId="0" applyNumberFormat="1" applyFont="1" applyFill="1" applyBorder="1" applyAlignment="1">
      <alignment vertical="center"/>
    </xf>
    <xf numFmtId="166" fontId="70" fillId="52" borderId="10" xfId="0" applyNumberFormat="1" applyFont="1" applyFill="1" applyBorder="1" applyAlignment="1">
      <alignment vertical="center"/>
    </xf>
    <xf numFmtId="165" fontId="70" fillId="52" borderId="10" xfId="380" applyNumberFormat="1" applyFont="1" applyFill="1" applyBorder="1" applyAlignment="1">
      <alignment vertical="center"/>
    </xf>
    <xf numFmtId="167" fontId="72" fillId="52" borderId="10" xfId="0" applyNumberFormat="1" applyFont="1" applyFill="1" applyBorder="1"/>
    <xf numFmtId="165" fontId="70" fillId="52" borderId="10" xfId="380" applyFont="1" applyFill="1" applyBorder="1" applyAlignment="1">
      <alignment vertical="top"/>
    </xf>
    <xf numFmtId="165" fontId="70" fillId="0" borderId="10" xfId="380" applyFont="1" applyFill="1" applyBorder="1" applyAlignment="1">
      <alignment vertical="center"/>
    </xf>
    <xf numFmtId="165" fontId="70" fillId="0" borderId="10" xfId="380" applyFont="1" applyFill="1" applyBorder="1" applyAlignment="1">
      <alignment horizontal="right" vertical="center"/>
    </xf>
    <xf numFmtId="164" fontId="70" fillId="0" borderId="0" xfId="0" applyNumberFormat="1" applyFont="1" applyFill="1"/>
    <xf numFmtId="165" fontId="72" fillId="0" borderId="10" xfId="380" applyFont="1" applyFill="1" applyBorder="1" applyAlignment="1">
      <alignment horizontal="right" vertical="center"/>
    </xf>
    <xf numFmtId="164" fontId="72" fillId="0" borderId="0" xfId="0" applyNumberFormat="1" applyFont="1" applyFill="1"/>
    <xf numFmtId="0" fontId="73" fillId="52" borderId="10" xfId="0" applyFont="1" applyFill="1" applyBorder="1" applyAlignment="1">
      <alignment horizontal="center" vertical="center" wrapText="1"/>
    </xf>
    <xf numFmtId="0" fontId="72" fillId="0" borderId="10" xfId="0" applyFont="1" applyFill="1" applyBorder="1" applyAlignment="1">
      <alignment horizontal="left" vertical="top" wrapText="1"/>
    </xf>
    <xf numFmtId="49" fontId="72" fillId="0" borderId="10" xfId="0" applyNumberFormat="1" applyFont="1" applyFill="1" applyBorder="1" applyAlignment="1">
      <alignment horizontal="left" vertical="top" wrapText="1"/>
    </xf>
    <xf numFmtId="0" fontId="70" fillId="0" borderId="10" xfId="0" applyNumberFormat="1" applyFont="1" applyFill="1" applyBorder="1" applyAlignment="1">
      <alignment horizontal="left" vertical="top" wrapText="1"/>
    </xf>
    <xf numFmtId="0" fontId="72" fillId="0" borderId="10" xfId="0" applyNumberFormat="1" applyFont="1" applyFill="1" applyBorder="1" applyAlignment="1">
      <alignment horizontal="left" vertical="top" wrapText="1"/>
    </xf>
    <xf numFmtId="0" fontId="73" fillId="52" borderId="10" xfId="0" applyFont="1" applyFill="1" applyBorder="1" applyAlignment="1">
      <alignment horizontal="center" vertical="center" wrapText="1"/>
    </xf>
    <xf numFmtId="49" fontId="73" fillId="0" borderId="10" xfId="0" applyNumberFormat="1" applyFont="1" applyFill="1" applyBorder="1" applyAlignment="1">
      <alignment horizontal="left" vertical="top"/>
    </xf>
    <xf numFmtId="49" fontId="73" fillId="0" borderId="10" xfId="0" applyNumberFormat="1" applyFont="1" applyFill="1" applyBorder="1" applyAlignment="1">
      <alignment vertical="top"/>
    </xf>
    <xf numFmtId="0" fontId="70" fillId="0" borderId="10" xfId="0" applyNumberFormat="1" applyFont="1" applyFill="1" applyBorder="1" applyAlignment="1">
      <alignment horizontal="left" vertical="center" wrapText="1"/>
    </xf>
    <xf numFmtId="165" fontId="70" fillId="52" borderId="10" xfId="380" applyNumberFormat="1" applyFont="1" applyFill="1" applyBorder="1" applyAlignment="1">
      <alignment horizontal="right" vertical="center"/>
    </xf>
    <xf numFmtId="0" fontId="69" fillId="52" borderId="0" xfId="0" applyFont="1" applyFill="1" applyAlignment="1">
      <alignment horizontal="center" vertical="top"/>
    </xf>
    <xf numFmtId="0" fontId="73" fillId="52" borderId="0" xfId="0" applyFont="1" applyFill="1"/>
    <xf numFmtId="0" fontId="69" fillId="52" borderId="0" xfId="0" applyFont="1" applyFill="1"/>
    <xf numFmtId="0" fontId="77" fillId="52" borderId="10" xfId="1349" applyFont="1" applyFill="1" applyBorder="1" applyAlignment="1">
      <alignment horizontal="center" vertical="top" wrapText="1"/>
    </xf>
    <xf numFmtId="0" fontId="78" fillId="52" borderId="10" xfId="0" applyFont="1" applyFill="1" applyBorder="1" applyAlignment="1">
      <alignment horizontal="center" vertical="center" wrapText="1"/>
    </xf>
    <xf numFmtId="0" fontId="77" fillId="52" borderId="10" xfId="1349" applyFont="1" applyFill="1" applyBorder="1" applyAlignment="1" applyProtection="1">
      <alignment horizontal="center" vertical="center" wrapText="1"/>
      <protection locked="0"/>
    </xf>
    <xf numFmtId="0" fontId="77" fillId="52" borderId="0" xfId="0" applyFont="1" applyFill="1"/>
    <xf numFmtId="0" fontId="71" fillId="52" borderId="10" xfId="0" applyFont="1" applyFill="1" applyBorder="1" applyAlignment="1">
      <alignment horizontal="center" vertical="top"/>
    </xf>
    <xf numFmtId="1" fontId="79" fillId="52" borderId="36" xfId="140" applyNumberFormat="1" applyFont="1" applyFill="1" applyBorder="1" applyAlignment="1" applyProtection="1">
      <alignment horizontal="center" vertical="top" shrinkToFit="1"/>
    </xf>
    <xf numFmtId="0" fontId="79" fillId="52" borderId="36" xfId="138" applyNumberFormat="1" applyFont="1" applyFill="1" applyBorder="1" applyAlignment="1" applyProtection="1">
      <alignment vertical="top" wrapText="1"/>
    </xf>
    <xf numFmtId="4" fontId="79" fillId="52" borderId="36" xfId="711" applyNumberFormat="1" applyFont="1" applyFill="1" applyProtection="1">
      <alignment horizontal="right" vertical="top" shrinkToFit="1"/>
    </xf>
    <xf numFmtId="0" fontId="71" fillId="52" borderId="0" xfId="0" applyFont="1" applyFill="1"/>
    <xf numFmtId="0" fontId="69" fillId="52" borderId="10" xfId="0" applyFont="1" applyFill="1" applyBorder="1" applyAlignment="1">
      <alignment horizontal="center" vertical="top"/>
    </xf>
    <xf numFmtId="1" fontId="80" fillId="52" borderId="36" xfId="140" applyNumberFormat="1" applyFont="1" applyFill="1" applyBorder="1" applyAlignment="1" applyProtection="1">
      <alignment horizontal="center" vertical="top" shrinkToFit="1"/>
    </xf>
    <xf numFmtId="0" fontId="80" fillId="52" borderId="36" xfId="138" applyNumberFormat="1" applyFont="1" applyFill="1" applyBorder="1" applyAlignment="1" applyProtection="1">
      <alignment vertical="top" wrapText="1"/>
    </xf>
    <xf numFmtId="4" fontId="80" fillId="52" borderId="36" xfId="711" applyNumberFormat="1" applyFont="1" applyFill="1" applyProtection="1">
      <alignment horizontal="right" vertical="top" shrinkToFit="1"/>
    </xf>
    <xf numFmtId="0" fontId="69" fillId="52" borderId="26" xfId="0" applyFont="1" applyFill="1" applyBorder="1" applyAlignment="1">
      <alignment horizontal="center" vertical="top"/>
    </xf>
    <xf numFmtId="1" fontId="80" fillId="52" borderId="39" xfId="140" applyNumberFormat="1" applyFont="1" applyFill="1" applyBorder="1" applyAlignment="1" applyProtection="1">
      <alignment horizontal="center" vertical="top" shrinkToFit="1"/>
    </xf>
    <xf numFmtId="0" fontId="80" fillId="52" borderId="39" xfId="138" applyNumberFormat="1" applyFont="1" applyFill="1" applyBorder="1" applyAlignment="1" applyProtection="1">
      <alignment vertical="top" wrapText="1"/>
    </xf>
    <xf numFmtId="4" fontId="80" fillId="52" borderId="39" xfId="711" applyNumberFormat="1" applyFont="1" applyFill="1" applyBorder="1" applyProtection="1">
      <alignment horizontal="right" vertical="top" shrinkToFit="1"/>
    </xf>
    <xf numFmtId="4" fontId="79" fillId="52" borderId="10" xfId="133" applyNumberFormat="1" applyFont="1" applyFill="1" applyBorder="1" applyAlignment="1" applyProtection="1">
      <alignment horizontal="right" vertical="top" shrinkToFit="1"/>
    </xf>
    <xf numFmtId="0" fontId="69" fillId="52" borderId="0" xfId="0" applyFont="1" applyFill="1" applyAlignment="1">
      <alignment vertical="top"/>
    </xf>
    <xf numFmtId="0" fontId="79" fillId="0" borderId="36" xfId="138" applyNumberFormat="1" applyFont="1" applyBorder="1" applyAlignment="1" applyProtection="1">
      <alignment vertical="top" wrapText="1"/>
    </xf>
    <xf numFmtId="0" fontId="80" fillId="0" borderId="36" xfId="138" applyNumberFormat="1" applyFont="1" applyBorder="1" applyAlignment="1" applyProtection="1">
      <alignment vertical="top" wrapText="1"/>
    </xf>
    <xf numFmtId="4" fontId="80" fillId="52" borderId="35" xfId="133" applyNumberFormat="1" applyFont="1" applyFill="1" applyBorder="1" applyAlignment="1" applyProtection="1">
      <alignment horizontal="right" vertical="top" shrinkToFit="1"/>
    </xf>
    <xf numFmtId="0" fontId="80" fillId="0" borderId="39" xfId="138" applyNumberFormat="1" applyFont="1" applyBorder="1" applyAlignment="1" applyProtection="1">
      <alignment vertical="top" wrapText="1"/>
    </xf>
    <xf numFmtId="1" fontId="80" fillId="52" borderId="10" xfId="140" applyNumberFormat="1" applyFont="1" applyFill="1" applyBorder="1" applyAlignment="1" applyProtection="1">
      <alignment horizontal="center" vertical="top" shrinkToFit="1"/>
    </xf>
    <xf numFmtId="0" fontId="80" fillId="0" borderId="10" xfId="138" applyNumberFormat="1" applyFont="1" applyBorder="1" applyAlignment="1" applyProtection="1">
      <alignment vertical="top" wrapText="1"/>
    </xf>
    <xf numFmtId="4" fontId="80" fillId="52" borderId="10" xfId="711" applyNumberFormat="1" applyFont="1" applyFill="1" applyBorder="1" applyProtection="1">
      <alignment horizontal="right" vertical="top" shrinkToFit="1"/>
    </xf>
    <xf numFmtId="49" fontId="69" fillId="52" borderId="0" xfId="1348" applyNumberFormat="1" applyFont="1" applyFill="1" applyAlignment="1">
      <alignment horizontal="left"/>
    </xf>
    <xf numFmtId="0" fontId="73" fillId="52" borderId="10" xfId="1349" applyFont="1" applyFill="1" applyBorder="1" applyAlignment="1">
      <alignment horizontal="center" vertical="top" wrapText="1"/>
    </xf>
    <xf numFmtId="49" fontId="73" fillId="52" borderId="10" xfId="1349" applyNumberFormat="1" applyFont="1" applyFill="1" applyBorder="1" applyAlignment="1" applyProtection="1">
      <alignment horizontal="center" vertical="center" wrapText="1"/>
      <protection locked="0"/>
    </xf>
    <xf numFmtId="0" fontId="73" fillId="52" borderId="10" xfId="1349" applyFont="1" applyFill="1" applyBorder="1" applyAlignment="1" applyProtection="1">
      <alignment horizontal="center" vertical="center" wrapText="1"/>
      <protection locked="0"/>
    </xf>
    <xf numFmtId="0" fontId="81" fillId="52" borderId="36" xfId="138" applyNumberFormat="1" applyFont="1" applyFill="1" applyBorder="1" applyAlignment="1" applyProtection="1">
      <alignment vertical="top" wrapText="1"/>
    </xf>
    <xf numFmtId="49" fontId="77" fillId="52" borderId="10" xfId="1349" applyNumberFormat="1" applyFont="1" applyFill="1" applyBorder="1" applyAlignment="1" applyProtection="1">
      <alignment horizontal="center" vertical="center" wrapText="1"/>
      <protection locked="0"/>
    </xf>
    <xf numFmtId="0" fontId="77" fillId="52" borderId="10" xfId="245" applyFont="1" applyFill="1" applyBorder="1" applyAlignment="1">
      <alignment horizontal="center" vertical="center" wrapText="1"/>
    </xf>
    <xf numFmtId="0" fontId="80" fillId="52" borderId="10" xfId="138" applyNumberFormat="1" applyFont="1" applyFill="1" applyBorder="1" applyAlignment="1" applyProtection="1">
      <alignment vertical="top" wrapText="1"/>
    </xf>
    <xf numFmtId="0" fontId="70" fillId="52" borderId="0" xfId="0" applyFont="1" applyFill="1" applyAlignment="1">
      <alignment vertical="top"/>
    </xf>
    <xf numFmtId="49" fontId="70" fillId="52" borderId="0" xfId="1348" applyNumberFormat="1" applyFont="1" applyFill="1" applyAlignment="1">
      <alignment vertical="top" wrapText="1"/>
    </xf>
    <xf numFmtId="49" fontId="77" fillId="52" borderId="10" xfId="1349" applyNumberFormat="1" applyFont="1" applyFill="1" applyBorder="1" applyAlignment="1" applyProtection="1">
      <alignment horizontal="center" vertical="top" wrapText="1"/>
      <protection locked="0"/>
    </xf>
    <xf numFmtId="0" fontId="77" fillId="52" borderId="10" xfId="1349" applyFont="1" applyFill="1" applyBorder="1" applyAlignment="1" applyProtection="1">
      <alignment horizontal="center" vertical="top" wrapText="1"/>
      <protection locked="0"/>
    </xf>
    <xf numFmtId="0" fontId="77" fillId="52" borderId="10" xfId="245" applyFont="1" applyFill="1" applyBorder="1" applyAlignment="1">
      <alignment horizontal="center" vertical="top" wrapText="1"/>
    </xf>
    <xf numFmtId="0" fontId="69" fillId="52" borderId="0" xfId="0" applyFont="1" applyFill="1" applyAlignment="1">
      <alignment vertical="top" wrapText="1"/>
    </xf>
    <xf numFmtId="0" fontId="80" fillId="52" borderId="10" xfId="0" applyFont="1" applyFill="1" applyBorder="1" applyAlignment="1">
      <alignment horizontal="center" vertical="top" wrapText="1"/>
    </xf>
    <xf numFmtId="0" fontId="69" fillId="33" borderId="0" xfId="0" applyFont="1" applyFill="1"/>
    <xf numFmtId="0" fontId="69" fillId="0" borderId="0" xfId="379" applyFont="1"/>
    <xf numFmtId="0" fontId="69" fillId="0" borderId="0" xfId="379" applyFont="1" applyFill="1" applyAlignment="1">
      <alignment wrapText="1"/>
    </xf>
    <xf numFmtId="0" fontId="70" fillId="0" borderId="0" xfId="379" applyFont="1" applyFill="1" applyAlignment="1">
      <alignment horizontal="center"/>
    </xf>
    <xf numFmtId="0" fontId="69" fillId="0" borderId="0" xfId="379" applyFont="1" applyFill="1"/>
    <xf numFmtId="0" fontId="69" fillId="33" borderId="10" xfId="0" applyFont="1" applyFill="1" applyBorder="1" applyAlignment="1">
      <alignment horizontal="center" vertical="center" wrapText="1"/>
    </xf>
    <xf numFmtId="0" fontId="69" fillId="0" borderId="10" xfId="379" applyFont="1" applyFill="1" applyBorder="1" applyAlignment="1">
      <alignment horizontal="center" vertical="center" wrapText="1"/>
    </xf>
    <xf numFmtId="0" fontId="69" fillId="33" borderId="10" xfId="0" applyFont="1" applyFill="1" applyBorder="1" applyAlignment="1">
      <alignment horizontal="center" vertical="center"/>
    </xf>
    <xf numFmtId="0" fontId="71" fillId="33" borderId="10" xfId="0" applyFont="1" applyFill="1" applyBorder="1" applyAlignment="1">
      <alignment wrapText="1"/>
    </xf>
    <xf numFmtId="0" fontId="71" fillId="33" borderId="10" xfId="0" applyFont="1" applyBorder="1" applyAlignment="1">
      <alignment horizontal="center" wrapText="1"/>
    </xf>
    <xf numFmtId="167" fontId="71" fillId="33" borderId="10" xfId="0" applyNumberFormat="1" applyFont="1" applyFill="1" applyBorder="1" applyAlignment="1">
      <alignment horizontal="right" indent="1"/>
    </xf>
    <xf numFmtId="0" fontId="69" fillId="33" borderId="10" xfId="0" applyFont="1" applyBorder="1" applyAlignment="1">
      <alignment horizontal="left" wrapText="1"/>
    </xf>
    <xf numFmtId="0" fontId="69" fillId="33" borderId="10" xfId="0" applyFont="1" applyBorder="1" applyAlignment="1">
      <alignment horizontal="center" wrapText="1"/>
    </xf>
    <xf numFmtId="167" fontId="69" fillId="33" borderId="10" xfId="0" applyNumberFormat="1" applyFont="1" applyFill="1" applyBorder="1" applyAlignment="1">
      <alignment horizontal="right" indent="1"/>
    </xf>
    <xf numFmtId="0" fontId="71" fillId="33" borderId="10" xfId="0" applyFont="1" applyBorder="1" applyAlignment="1">
      <alignment horizontal="left" wrapText="1"/>
    </xf>
    <xf numFmtId="0" fontId="69" fillId="33" borderId="0" xfId="0" applyFont="1" applyFill="1" applyAlignment="1">
      <alignment horizontal="right" indent="1"/>
    </xf>
    <xf numFmtId="0" fontId="70" fillId="0" borderId="0" xfId="379" applyFont="1" applyFill="1" applyAlignment="1"/>
    <xf numFmtId="0" fontId="70" fillId="0" borderId="0" xfId="379" applyFont="1" applyFill="1" applyAlignment="1">
      <alignment wrapText="1"/>
    </xf>
    <xf numFmtId="4" fontId="71" fillId="33" borderId="10" xfId="0" applyNumberFormat="1" applyFont="1" applyFill="1" applyBorder="1" applyAlignment="1">
      <alignment horizontal="right" indent="1"/>
    </xf>
    <xf numFmtId="4" fontId="69" fillId="33" borderId="10" xfId="0" applyNumberFormat="1" applyFont="1" applyFill="1" applyBorder="1" applyAlignment="1">
      <alignment horizontal="right" indent="1"/>
    </xf>
    <xf numFmtId="49" fontId="69" fillId="52" borderId="0" xfId="1348" applyNumberFormat="1" applyFont="1" applyFill="1" applyAlignment="1">
      <alignment horizontal="left" wrapText="1" indent="18"/>
    </xf>
    <xf numFmtId="49" fontId="69" fillId="52" borderId="0" xfId="1348" applyNumberFormat="1" applyFont="1" applyFill="1" applyAlignment="1">
      <alignment horizontal="left" vertical="top" wrapText="1"/>
    </xf>
    <xf numFmtId="0" fontId="69" fillId="52" borderId="0" xfId="0" applyFont="1" applyFill="1" applyAlignment="1">
      <alignment vertical="top"/>
    </xf>
    <xf numFmtId="0" fontId="69" fillId="52" borderId="0" xfId="0" applyFont="1" applyFill="1" applyAlignment="1">
      <alignment vertical="top" wrapText="1"/>
    </xf>
    <xf numFmtId="0" fontId="83" fillId="0" borderId="36" xfId="138" applyNumberFormat="1" applyFont="1" applyBorder="1" applyAlignment="1" applyProtection="1">
      <alignment vertical="top" wrapText="1"/>
    </xf>
    <xf numFmtId="0" fontId="84" fillId="33" borderId="10" xfId="0" applyFont="1" applyFill="1" applyBorder="1" applyAlignment="1">
      <alignment wrapText="1"/>
    </xf>
    <xf numFmtId="0" fontId="85" fillId="33" borderId="10" xfId="0" applyFont="1" applyBorder="1" applyAlignment="1">
      <alignment horizontal="left" wrapText="1"/>
    </xf>
    <xf numFmtId="0" fontId="84" fillId="33" borderId="10" xfId="0" applyFont="1" applyBorder="1" applyAlignment="1">
      <alignment horizontal="left" wrapText="1"/>
    </xf>
    <xf numFmtId="0" fontId="73" fillId="0" borderId="26" xfId="0" applyFont="1" applyFill="1" applyBorder="1" applyAlignment="1">
      <alignment horizontal="center" vertical="center" wrapText="1"/>
    </xf>
    <xf numFmtId="0" fontId="73" fillId="0" borderId="31" xfId="0" applyFont="1" applyFill="1" applyBorder="1" applyAlignment="1">
      <alignment horizontal="center" vertical="center" wrapText="1"/>
    </xf>
    <xf numFmtId="0" fontId="73" fillId="0" borderId="29" xfId="0" applyFont="1" applyFill="1" applyBorder="1" applyAlignment="1">
      <alignment horizontal="center" vertical="center" wrapText="1"/>
    </xf>
    <xf numFmtId="0" fontId="73" fillId="0" borderId="11" xfId="0" applyFont="1" applyFill="1" applyBorder="1" applyAlignment="1">
      <alignment horizontal="center" vertical="center" wrapText="1"/>
    </xf>
    <xf numFmtId="0" fontId="73" fillId="0" borderId="30" xfId="0" applyFont="1" applyFill="1" applyBorder="1" applyAlignment="1">
      <alignment horizontal="center" vertical="center" wrapText="1"/>
    </xf>
    <xf numFmtId="0" fontId="73" fillId="0" borderId="32" xfId="0" applyFont="1" applyFill="1" applyBorder="1" applyAlignment="1">
      <alignment horizontal="center" vertical="center" wrapText="1"/>
    </xf>
    <xf numFmtId="0" fontId="73" fillId="0" borderId="12" xfId="0" applyFont="1" applyFill="1" applyBorder="1" applyAlignment="1">
      <alignment horizontal="center" vertical="center" wrapText="1"/>
    </xf>
    <xf numFmtId="0" fontId="73" fillId="0" borderId="33" xfId="0" applyFont="1" applyFill="1" applyBorder="1" applyAlignment="1">
      <alignment horizontal="center" vertical="center" wrapText="1"/>
    </xf>
    <xf numFmtId="0" fontId="73" fillId="0" borderId="26" xfId="0" applyFont="1" applyFill="1" applyBorder="1" applyAlignment="1">
      <alignment horizontal="center" vertical="center"/>
    </xf>
    <xf numFmtId="0" fontId="73" fillId="0" borderId="31" xfId="0" applyFont="1" applyFill="1" applyBorder="1" applyAlignment="1">
      <alignment horizontal="center" vertical="center"/>
    </xf>
    <xf numFmtId="0" fontId="73" fillId="0" borderId="10" xfId="0" applyFont="1" applyFill="1" applyBorder="1" applyAlignment="1">
      <alignment horizontal="center" vertical="center" wrapText="1"/>
    </xf>
    <xf numFmtId="0" fontId="70" fillId="0" borderId="27" xfId="0" applyFont="1" applyFill="1" applyBorder="1"/>
    <xf numFmtId="0" fontId="70" fillId="0" borderId="34" xfId="0" applyFont="1" applyFill="1" applyBorder="1"/>
    <xf numFmtId="0" fontId="70" fillId="0" borderId="28" xfId="0" applyFont="1" applyFill="1" applyBorder="1"/>
    <xf numFmtId="0" fontId="72" fillId="0" borderId="0" xfId="0" applyFont="1" applyFill="1" applyAlignment="1">
      <alignment horizontal="center"/>
    </xf>
    <xf numFmtId="0" fontId="69" fillId="0" borderId="0" xfId="0" applyFont="1" applyFill="1" applyAlignment="1">
      <alignment horizontal="left" vertical="top" wrapText="1"/>
    </xf>
    <xf numFmtId="0" fontId="70" fillId="0" borderId="0" xfId="0" applyFont="1" applyFill="1" applyAlignment="1">
      <alignment horizontal="center" vertical="top" wrapText="1"/>
    </xf>
    <xf numFmtId="0" fontId="71" fillId="0" borderId="0" xfId="0" applyFont="1" applyFill="1" applyAlignment="1">
      <alignment horizontal="center"/>
    </xf>
    <xf numFmtId="0" fontId="70" fillId="52" borderId="0" xfId="0" applyFont="1" applyFill="1" applyAlignment="1">
      <alignment horizontal="left" vertical="top" wrapText="1"/>
    </xf>
    <xf numFmtId="0" fontId="73" fillId="52" borderId="10" xfId="0" applyFont="1" applyFill="1" applyBorder="1" applyAlignment="1">
      <alignment horizontal="center" vertical="center" wrapText="1"/>
    </xf>
    <xf numFmtId="0" fontId="79" fillId="0" borderId="27" xfId="131" applyFont="1" applyBorder="1" applyAlignment="1">
      <alignment horizontal="center"/>
    </xf>
    <xf numFmtId="0" fontId="79" fillId="0" borderId="34" xfId="131" applyFont="1" applyBorder="1" applyAlignment="1">
      <alignment horizontal="center"/>
    </xf>
    <xf numFmtId="0" fontId="79" fillId="0" borderId="28" xfId="131" applyFont="1" applyBorder="1" applyAlignment="1">
      <alignment horizontal="center"/>
    </xf>
    <xf numFmtId="49" fontId="69" fillId="52" borderId="0" xfId="1348" applyNumberFormat="1" applyFont="1" applyFill="1" applyAlignment="1">
      <alignment horizontal="left" wrapText="1" indent="18"/>
    </xf>
    <xf numFmtId="0" fontId="75" fillId="52" borderId="0" xfId="0" applyNumberFormat="1" applyFont="1" applyFill="1" applyAlignment="1">
      <alignment horizontal="center" wrapText="1"/>
    </xf>
    <xf numFmtId="0" fontId="76" fillId="52" borderId="0" xfId="0" applyFont="1" applyFill="1" applyAlignment="1">
      <alignment horizontal="center"/>
    </xf>
    <xf numFmtId="49" fontId="69" fillId="52" borderId="0" xfId="1348" applyNumberFormat="1" applyFont="1" applyFill="1" applyAlignment="1">
      <alignment horizontal="left" wrapText="1"/>
    </xf>
    <xf numFmtId="0" fontId="71" fillId="52" borderId="0" xfId="0" applyFont="1" applyFill="1" applyAlignment="1">
      <alignment horizontal="center" wrapText="1"/>
    </xf>
    <xf numFmtId="0" fontId="79" fillId="52" borderId="10" xfId="131" applyFont="1" applyFill="1" applyBorder="1" applyAlignment="1">
      <alignment horizontal="center"/>
    </xf>
    <xf numFmtId="0" fontId="79" fillId="52" borderId="27" xfId="131" applyFont="1" applyFill="1" applyBorder="1" applyAlignment="1">
      <alignment horizontal="center"/>
    </xf>
    <xf numFmtId="0" fontId="79" fillId="52" borderId="34" xfId="131" applyFont="1" applyFill="1" applyBorder="1" applyAlignment="1">
      <alignment horizontal="center"/>
    </xf>
    <xf numFmtId="0" fontId="79" fillId="52" borderId="28" xfId="131" applyFont="1" applyFill="1" applyBorder="1" applyAlignment="1">
      <alignment horizontal="center"/>
    </xf>
    <xf numFmtId="49" fontId="69" fillId="52" borderId="0" xfId="1348" applyNumberFormat="1" applyFont="1" applyFill="1" applyAlignment="1">
      <alignment horizontal="left" wrapText="1" indent="10"/>
    </xf>
    <xf numFmtId="49" fontId="75" fillId="52" borderId="0" xfId="1350" applyNumberFormat="1" applyFont="1" applyFill="1" applyBorder="1" applyAlignment="1">
      <alignment horizontal="center" vertical="center" wrapText="1"/>
    </xf>
    <xf numFmtId="0" fontId="80" fillId="52" borderId="12" xfId="0" applyFont="1" applyFill="1" applyBorder="1" applyAlignment="1">
      <alignment horizontal="right"/>
    </xf>
    <xf numFmtId="49" fontId="69" fillId="52" borderId="0" xfId="1348" applyNumberFormat="1" applyFont="1" applyFill="1" applyAlignment="1">
      <alignment vertical="top" wrapText="1"/>
    </xf>
    <xf numFmtId="49" fontId="69" fillId="52" borderId="0" xfId="1348" applyNumberFormat="1" applyFont="1" applyFill="1" applyAlignment="1">
      <alignment horizontal="left" vertical="top" wrapText="1"/>
    </xf>
    <xf numFmtId="49" fontId="69" fillId="52" borderId="0" xfId="1348" applyNumberFormat="1" applyFont="1" applyFill="1" applyAlignment="1">
      <alignment wrapText="1"/>
    </xf>
    <xf numFmtId="49" fontId="75" fillId="52" borderId="0" xfId="1350" applyNumberFormat="1" applyFont="1" applyFill="1" applyBorder="1" applyAlignment="1">
      <alignment horizontal="center" vertical="top" wrapText="1"/>
    </xf>
    <xf numFmtId="0" fontId="80" fillId="52" borderId="12" xfId="0" applyFont="1" applyFill="1" applyBorder="1" applyAlignment="1">
      <alignment horizontal="right" vertical="top"/>
    </xf>
    <xf numFmtId="0" fontId="79" fillId="0" borderId="35" xfId="131" applyNumberFormat="1" applyFont="1" applyBorder="1" applyAlignment="1" applyProtection="1">
      <alignment horizontal="right"/>
    </xf>
    <xf numFmtId="0" fontId="79" fillId="0" borderId="35" xfId="131" applyFont="1" applyBorder="1" applyAlignment="1">
      <alignment horizontal="right"/>
    </xf>
    <xf numFmtId="0" fontId="69" fillId="52" borderId="0" xfId="0" applyFont="1" applyFill="1" applyAlignment="1">
      <alignment vertical="top"/>
    </xf>
    <xf numFmtId="0" fontId="69" fillId="52" borderId="0" xfId="0" applyFont="1" applyFill="1" applyAlignment="1">
      <alignment vertical="top" wrapText="1"/>
    </xf>
    <xf numFmtId="0" fontId="69" fillId="52" borderId="0" xfId="0" applyFont="1" applyFill="1" applyAlignment="1">
      <alignment horizontal="left" vertical="top" wrapText="1"/>
    </xf>
    <xf numFmtId="0" fontId="82" fillId="52" borderId="0" xfId="80" applyFont="1" applyFill="1" applyAlignment="1">
      <alignment horizontal="center" vertical="top" wrapText="1"/>
    </xf>
    <xf numFmtId="0" fontId="79" fillId="0" borderId="10" xfId="131" applyNumberFormat="1" applyFont="1" applyBorder="1" applyAlignment="1" applyProtection="1">
      <alignment horizontal="right"/>
    </xf>
    <xf numFmtId="0" fontId="79" fillId="0" borderId="10" xfId="131" applyFont="1" applyBorder="1" applyAlignment="1">
      <alignment horizontal="right"/>
    </xf>
    <xf numFmtId="0" fontId="70" fillId="0" borderId="0" xfId="379" applyFont="1" applyFill="1" applyAlignment="1">
      <alignment horizontal="left"/>
    </xf>
    <xf numFmtId="0" fontId="70" fillId="0" borderId="0" xfId="379" applyFont="1" applyFill="1" applyAlignment="1">
      <alignment horizontal="left" wrapText="1"/>
    </xf>
    <xf numFmtId="0" fontId="75" fillId="0" borderId="0" xfId="379" applyFont="1" applyFill="1" applyAlignment="1">
      <alignment horizontal="center" wrapText="1"/>
    </xf>
    <xf numFmtId="0" fontId="69" fillId="33" borderId="26" xfId="0" applyFont="1" applyFill="1" applyBorder="1" applyAlignment="1">
      <alignment horizontal="center" vertical="center" wrapText="1"/>
    </xf>
    <xf numFmtId="0" fontId="69" fillId="33" borderId="31" xfId="0" applyFont="1" applyFill="1" applyBorder="1" applyAlignment="1">
      <alignment horizontal="center" vertical="center" wrapText="1"/>
    </xf>
    <xf numFmtId="0" fontId="69" fillId="0" borderId="26" xfId="379" applyFont="1" applyFill="1" applyBorder="1" applyAlignment="1">
      <alignment horizontal="center" vertical="center" wrapText="1"/>
    </xf>
    <xf numFmtId="0" fontId="69" fillId="0" borderId="31" xfId="379" applyFont="1" applyFill="1" applyBorder="1" applyAlignment="1">
      <alignment horizontal="center" vertical="center" wrapText="1"/>
    </xf>
    <xf numFmtId="0" fontId="69" fillId="0" borderId="27" xfId="379" applyFont="1" applyFill="1" applyBorder="1" applyAlignment="1">
      <alignment horizontal="center" vertical="center" wrapText="1"/>
    </xf>
    <xf numFmtId="0" fontId="69" fillId="0" borderId="28" xfId="379" applyFont="1" applyFill="1" applyBorder="1" applyAlignment="1">
      <alignment horizontal="center" vertical="center" wrapText="1"/>
    </xf>
  </cellXfs>
  <cellStyles count="1351">
    <cellStyle name="20% - Accent1" xfId="81"/>
    <cellStyle name="20% - Accent1 2" xfId="164"/>
    <cellStyle name="20% - Accent1 3" xfId="244"/>
    <cellStyle name="20% - Accent1 4" xfId="291"/>
    <cellStyle name="20% - Accent1 5" xfId="369"/>
    <cellStyle name="20% - Accent2" xfId="82"/>
    <cellStyle name="20% - Accent2 2" xfId="162"/>
    <cellStyle name="20% - Accent2 3" xfId="243"/>
    <cellStyle name="20% - Accent2 4" xfId="292"/>
    <cellStyle name="20% - Accent2 5" xfId="368"/>
    <cellStyle name="20% - Accent3" xfId="83"/>
    <cellStyle name="20% - Accent3 2" xfId="166"/>
    <cellStyle name="20% - Accent3 3" xfId="242"/>
    <cellStyle name="20% - Accent3 4" xfId="293"/>
    <cellStyle name="20% - Accent3 5" xfId="367"/>
    <cellStyle name="20% - Accent4" xfId="84"/>
    <cellStyle name="20% - Accent4 2" xfId="157"/>
    <cellStyle name="20% - Accent4 3" xfId="241"/>
    <cellStyle name="20% - Accent4 4" xfId="294"/>
    <cellStyle name="20% - Accent4 5" xfId="366"/>
    <cellStyle name="20% - Accent5" xfId="85"/>
    <cellStyle name="20% - Accent5 2" xfId="151"/>
    <cellStyle name="20% - Accent5 3" xfId="240"/>
    <cellStyle name="20% - Accent5 4" xfId="295"/>
    <cellStyle name="20% - Accent5 5" xfId="365"/>
    <cellStyle name="20% - Accent6" xfId="86"/>
    <cellStyle name="20% - Accent6 2" xfId="158"/>
    <cellStyle name="20% - Accent6 3" xfId="239"/>
    <cellStyle name="20% - Accent6 4" xfId="296"/>
    <cellStyle name="20% - Accent6 5" xfId="364"/>
    <cellStyle name="20% - Акцент1" xfId="19" builtinId="30" customBuiltin="1"/>
    <cellStyle name="20% - Акцент1 2" xfId="169"/>
    <cellStyle name="20% - Акцент1 3" xfId="386"/>
    <cellStyle name="20% - Акцент1 4" xfId="395"/>
    <cellStyle name="20% - Акцент1 5" xfId="412"/>
    <cellStyle name="20% - Акцент1 6" xfId="414"/>
    <cellStyle name="20% - Акцент1 7" xfId="437"/>
    <cellStyle name="20% - Акцент1 8" xfId="451"/>
    <cellStyle name="20% - Акцент1 9" xfId="457"/>
    <cellStyle name="20% - Акцент2" xfId="23" builtinId="34" customBuiltin="1"/>
    <cellStyle name="20% - Акцент2 2" xfId="173"/>
    <cellStyle name="20% - Акцент2 3" xfId="389"/>
    <cellStyle name="20% - Акцент2 4" xfId="403"/>
    <cellStyle name="20% - Акцент2 5" xfId="415"/>
    <cellStyle name="20% - Акцент2 6" xfId="422"/>
    <cellStyle name="20% - Акцент2 7" xfId="439"/>
    <cellStyle name="20% - Акцент2 8" xfId="455"/>
    <cellStyle name="20% - Акцент2 9" xfId="465"/>
    <cellStyle name="20% - Акцент3" xfId="27" builtinId="38" customBuiltin="1"/>
    <cellStyle name="20% - Акцент3 2" xfId="177"/>
    <cellStyle name="20% - Акцент3 3" xfId="393"/>
    <cellStyle name="20% - Акцент3 4" xfId="391"/>
    <cellStyle name="20% - Акцент3 5" xfId="417"/>
    <cellStyle name="20% - Акцент3 6" xfId="428"/>
    <cellStyle name="20% - Акцент3 7" xfId="441"/>
    <cellStyle name="20% - Акцент3 8" xfId="458"/>
    <cellStyle name="20% - Акцент3 9" xfId="453"/>
    <cellStyle name="20% - Акцент4" xfId="31" builtinId="42" customBuiltin="1"/>
    <cellStyle name="20% - Акцент4 2" xfId="181"/>
    <cellStyle name="20% - Акцент4 3" xfId="396"/>
    <cellStyle name="20% - Акцент4 4" xfId="404"/>
    <cellStyle name="20% - Акцент4 5" xfId="420"/>
    <cellStyle name="20% - Акцент4 6" xfId="430"/>
    <cellStyle name="20% - Акцент4 7" xfId="443"/>
    <cellStyle name="20% - Акцент4 8" xfId="460"/>
    <cellStyle name="20% - Акцент4 9" xfId="469"/>
    <cellStyle name="20% - Акцент5" xfId="35" builtinId="46" customBuiltin="1"/>
    <cellStyle name="20% - Акцент5 2" xfId="185"/>
    <cellStyle name="20% - Акцент5 3" xfId="398"/>
    <cellStyle name="20% - Акцент5 4" xfId="406"/>
    <cellStyle name="20% - Акцент5 5" xfId="423"/>
    <cellStyle name="20% - Акцент5 6" xfId="432"/>
    <cellStyle name="20% - Акцент5 7" xfId="445"/>
    <cellStyle name="20% - Акцент5 8" xfId="463"/>
    <cellStyle name="20% - Акцент5 9" xfId="471"/>
    <cellStyle name="20% - Акцент6" xfId="39" builtinId="50" customBuiltin="1"/>
    <cellStyle name="20% - Акцент6 2" xfId="189"/>
    <cellStyle name="20% - Акцент6 3" xfId="401"/>
    <cellStyle name="20% - Акцент6 4" xfId="408"/>
    <cellStyle name="20% - Акцент6 5" xfId="426"/>
    <cellStyle name="20% - Акцент6 6" xfId="434"/>
    <cellStyle name="20% - Акцент6 7" xfId="447"/>
    <cellStyle name="20% - Акцент6 8" xfId="466"/>
    <cellStyle name="20% - Акцент6 9" xfId="473"/>
    <cellStyle name="40% - Accent1" xfId="87"/>
    <cellStyle name="40% - Accent1 2" xfId="152"/>
    <cellStyle name="40% - Accent1 3" xfId="238"/>
    <cellStyle name="40% - Accent1 4" xfId="297"/>
    <cellStyle name="40% - Accent1 5" xfId="363"/>
    <cellStyle name="40% - Accent2" xfId="88"/>
    <cellStyle name="40% - Accent2 2" xfId="163"/>
    <cellStyle name="40% - Accent2 3" xfId="237"/>
    <cellStyle name="40% - Accent2 4" xfId="298"/>
    <cellStyle name="40% - Accent2 5" xfId="362"/>
    <cellStyle name="40% - Accent3" xfId="89"/>
    <cellStyle name="40% - Accent3 2" xfId="167"/>
    <cellStyle name="40% - Accent3 3" xfId="236"/>
    <cellStyle name="40% - Accent3 4" xfId="299"/>
    <cellStyle name="40% - Accent3 5" xfId="361"/>
    <cellStyle name="40% - Accent4" xfId="90"/>
    <cellStyle name="40% - Accent4 2" xfId="156"/>
    <cellStyle name="40% - Accent4 3" xfId="235"/>
    <cellStyle name="40% - Accent4 4" xfId="300"/>
    <cellStyle name="40% - Accent4 5" xfId="360"/>
    <cellStyle name="40% - Accent5" xfId="91"/>
    <cellStyle name="40% - Accent5 2" xfId="155"/>
    <cellStyle name="40% - Accent5 3" xfId="234"/>
    <cellStyle name="40% - Accent5 4" xfId="301"/>
    <cellStyle name="40% - Accent5 5" xfId="359"/>
    <cellStyle name="40% - Accent6" xfId="92"/>
    <cellStyle name="40% - Accent6 2" xfId="154"/>
    <cellStyle name="40% - Accent6 3" xfId="233"/>
    <cellStyle name="40% - Accent6 4" xfId="302"/>
    <cellStyle name="40% - Accent6 5" xfId="358"/>
    <cellStyle name="40% - Акцент1" xfId="20" builtinId="31" customBuiltin="1"/>
    <cellStyle name="40% - Акцент1 2" xfId="170"/>
    <cellStyle name="40% - Акцент1 3" xfId="387"/>
    <cellStyle name="40% - Акцент1 4" xfId="392"/>
    <cellStyle name="40% - Акцент1 5" xfId="413"/>
    <cellStyle name="40% - Акцент1 6" xfId="411"/>
    <cellStyle name="40% - Акцент1 7" xfId="438"/>
    <cellStyle name="40% - Акцент1 8" xfId="452"/>
    <cellStyle name="40% - Акцент1 9" xfId="454"/>
    <cellStyle name="40% - Акцент2" xfId="24" builtinId="35" customBuiltin="1"/>
    <cellStyle name="40% - Акцент2 2" xfId="174"/>
    <cellStyle name="40% - Акцент2 3" xfId="390"/>
    <cellStyle name="40% - Акцент2 4" xfId="400"/>
    <cellStyle name="40% - Акцент2 5" xfId="416"/>
    <cellStyle name="40% - Акцент2 6" xfId="419"/>
    <cellStyle name="40% - Акцент2 7" xfId="440"/>
    <cellStyle name="40% - Акцент2 8" xfId="456"/>
    <cellStyle name="40% - Акцент2 9" xfId="462"/>
    <cellStyle name="40% - Акцент3" xfId="28" builtinId="39" customBuiltin="1"/>
    <cellStyle name="40% - Акцент3 2" xfId="178"/>
    <cellStyle name="40% - Акцент3 3" xfId="394"/>
    <cellStyle name="40% - Акцент3 4" xfId="388"/>
    <cellStyle name="40% - Акцент3 5" xfId="418"/>
    <cellStyle name="40% - Акцент3 6" xfId="429"/>
    <cellStyle name="40% - Акцент3 7" xfId="442"/>
    <cellStyle name="40% - Акцент3 8" xfId="459"/>
    <cellStyle name="40% - Акцент3 9" xfId="468"/>
    <cellStyle name="40% - Акцент4" xfId="32" builtinId="43" customBuiltin="1"/>
    <cellStyle name="40% - Акцент4 2" xfId="182"/>
    <cellStyle name="40% - Акцент4 3" xfId="397"/>
    <cellStyle name="40% - Акцент4 4" xfId="405"/>
    <cellStyle name="40% - Акцент4 5" xfId="421"/>
    <cellStyle name="40% - Акцент4 6" xfId="431"/>
    <cellStyle name="40% - Акцент4 7" xfId="444"/>
    <cellStyle name="40% - Акцент4 8" xfId="461"/>
    <cellStyle name="40% - Акцент4 9" xfId="470"/>
    <cellStyle name="40% - Акцент5" xfId="36" builtinId="47" customBuiltin="1"/>
    <cellStyle name="40% - Акцент5 2" xfId="186"/>
    <cellStyle name="40% - Акцент5 3" xfId="399"/>
    <cellStyle name="40% - Акцент5 4" xfId="407"/>
    <cellStyle name="40% - Акцент5 5" xfId="424"/>
    <cellStyle name="40% - Акцент5 6" xfId="433"/>
    <cellStyle name="40% - Акцент5 7" xfId="446"/>
    <cellStyle name="40% - Акцент5 8" xfId="464"/>
    <cellStyle name="40% - Акцент5 9" xfId="472"/>
    <cellStyle name="40% - Акцент6" xfId="40" builtinId="51" customBuiltin="1"/>
    <cellStyle name="40% - Акцент6 2" xfId="190"/>
    <cellStyle name="40% - Акцент6 3" xfId="402"/>
    <cellStyle name="40% - Акцент6 4" xfId="409"/>
    <cellStyle name="40% - Акцент6 5" xfId="427"/>
    <cellStyle name="40% - Акцент6 6" xfId="435"/>
    <cellStyle name="40% - Акцент6 7" xfId="448"/>
    <cellStyle name="40% - Акцент6 8" xfId="467"/>
    <cellStyle name="40% - Акцент6 9" xfId="474"/>
    <cellStyle name="60% - Accent1" xfId="93"/>
    <cellStyle name="60% - Accent1 2" xfId="153"/>
    <cellStyle name="60% - Accent1 3" xfId="232"/>
    <cellStyle name="60% - Accent1 4" xfId="303"/>
    <cellStyle name="60% - Accent1 5" xfId="357"/>
    <cellStyle name="60% - Accent2" xfId="94"/>
    <cellStyle name="60% - Accent2 2" xfId="161"/>
    <cellStyle name="60% - Accent2 3" xfId="231"/>
    <cellStyle name="60% - Accent2 4" xfId="304"/>
    <cellStyle name="60% - Accent2 5" xfId="356"/>
    <cellStyle name="60% - Accent3" xfId="95"/>
    <cellStyle name="60% - Accent3 2" xfId="160"/>
    <cellStyle name="60% - Accent3 3" xfId="230"/>
    <cellStyle name="60% - Accent3 4" xfId="305"/>
    <cellStyle name="60% - Accent3 5" xfId="355"/>
    <cellStyle name="60% - Accent4" xfId="96"/>
    <cellStyle name="60% - Accent4 2" xfId="159"/>
    <cellStyle name="60% - Accent4 3" xfId="229"/>
    <cellStyle name="60% - Accent4 4" xfId="306"/>
    <cellStyle name="60% - Accent4 5" xfId="354"/>
    <cellStyle name="60% - Accent5" xfId="97"/>
    <cellStyle name="60% - Accent5 2" xfId="188"/>
    <cellStyle name="60% - Accent5 3" xfId="228"/>
    <cellStyle name="60% - Accent5 4" xfId="307"/>
    <cellStyle name="60% - Accent5 5" xfId="353"/>
    <cellStyle name="60% - Accent6" xfId="98"/>
    <cellStyle name="60% - Accent6 2" xfId="184"/>
    <cellStyle name="60% - Accent6 3" xfId="227"/>
    <cellStyle name="60% - Accent6 4" xfId="308"/>
    <cellStyle name="60% - Accent6 5" xfId="352"/>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Accent1" xfId="99"/>
    <cellStyle name="Accent1 2" xfId="180"/>
    <cellStyle name="Accent1 3" xfId="226"/>
    <cellStyle name="Accent1 4" xfId="309"/>
    <cellStyle name="Accent1 5" xfId="351"/>
    <cellStyle name="Accent2" xfId="100"/>
    <cellStyle name="Accent2 2" xfId="176"/>
    <cellStyle name="Accent2 3" xfId="225"/>
    <cellStyle name="Accent2 4" xfId="310"/>
    <cellStyle name="Accent2 5" xfId="350"/>
    <cellStyle name="Accent3" xfId="101"/>
    <cellStyle name="Accent3 2" xfId="172"/>
    <cellStyle name="Accent3 3" xfId="224"/>
    <cellStyle name="Accent3 4" xfId="311"/>
    <cellStyle name="Accent3 5" xfId="349"/>
    <cellStyle name="Accent4" xfId="102"/>
    <cellStyle name="Accent4 2" xfId="168"/>
    <cellStyle name="Accent4 3" xfId="223"/>
    <cellStyle name="Accent4 4" xfId="312"/>
    <cellStyle name="Accent4 5" xfId="348"/>
    <cellStyle name="Accent5" xfId="103"/>
    <cellStyle name="Accent5 2" xfId="191"/>
    <cellStyle name="Accent5 3" xfId="222"/>
    <cellStyle name="Accent5 4" xfId="313"/>
    <cellStyle name="Accent5 5" xfId="347"/>
    <cellStyle name="Accent6" xfId="104"/>
    <cellStyle name="Accent6 2" xfId="187"/>
    <cellStyle name="Accent6 3" xfId="221"/>
    <cellStyle name="Accent6 4" xfId="314"/>
    <cellStyle name="Accent6 5" xfId="346"/>
    <cellStyle name="Bad" xfId="105"/>
    <cellStyle name="Bad 2" xfId="183"/>
    <cellStyle name="Bad 3" xfId="220"/>
    <cellStyle name="Bad 4" xfId="315"/>
    <cellStyle name="Bad 5" xfId="345"/>
    <cellStyle name="br" xfId="106"/>
    <cellStyle name="br 10" xfId="602"/>
    <cellStyle name="br 11" xfId="631"/>
    <cellStyle name="br 12" xfId="660"/>
    <cellStyle name="br 13" xfId="689"/>
    <cellStyle name="br 14" xfId="718"/>
    <cellStyle name="br 15" xfId="747"/>
    <cellStyle name="br 16" xfId="777"/>
    <cellStyle name="br 17" xfId="806"/>
    <cellStyle name="br 18" xfId="835"/>
    <cellStyle name="br 19" xfId="864"/>
    <cellStyle name="br 2" xfId="179"/>
    <cellStyle name="br 20" xfId="893"/>
    <cellStyle name="br 21" xfId="922"/>
    <cellStyle name="br 22" xfId="951"/>
    <cellStyle name="br 23" xfId="980"/>
    <cellStyle name="br 24" xfId="1009"/>
    <cellStyle name="br 25" xfId="1039"/>
    <cellStyle name="br 26" xfId="1068"/>
    <cellStyle name="br 27" xfId="1097"/>
    <cellStyle name="br 28" xfId="1126"/>
    <cellStyle name="br 29" xfId="1155"/>
    <cellStyle name="br 3" xfId="219"/>
    <cellStyle name="br 30" xfId="1184"/>
    <cellStyle name="br 31" xfId="1213"/>
    <cellStyle name="br 32" xfId="1242"/>
    <cellStyle name="br 33" xfId="1271"/>
    <cellStyle name="br 34" xfId="1300"/>
    <cellStyle name="br 35" xfId="1329"/>
    <cellStyle name="br 4" xfId="316"/>
    <cellStyle name="br 5" xfId="344"/>
    <cellStyle name="br 6" xfId="486"/>
    <cellStyle name="br 7" xfId="515"/>
    <cellStyle name="br 8" xfId="544"/>
    <cellStyle name="br 9" xfId="573"/>
    <cellStyle name="Calculation" xfId="107"/>
    <cellStyle name="Calculation 2" xfId="175"/>
    <cellStyle name="Calculation 3" xfId="218"/>
    <cellStyle name="Calculation 4" xfId="317"/>
    <cellStyle name="Calculation 5" xfId="343"/>
    <cellStyle name="Check Cell" xfId="108"/>
    <cellStyle name="Check Cell 2" xfId="171"/>
    <cellStyle name="Check Cell 3" xfId="217"/>
    <cellStyle name="Check Cell 4" xfId="318"/>
    <cellStyle name="Check Cell 5" xfId="342"/>
    <cellStyle name="col" xfId="109"/>
    <cellStyle name="col 10" xfId="601"/>
    <cellStyle name="col 11" xfId="630"/>
    <cellStyle name="col 12" xfId="659"/>
    <cellStyle name="col 13" xfId="688"/>
    <cellStyle name="col 14" xfId="717"/>
    <cellStyle name="col 15" xfId="746"/>
    <cellStyle name="col 16" xfId="776"/>
    <cellStyle name="col 17" xfId="805"/>
    <cellStyle name="col 18" xfId="834"/>
    <cellStyle name="col 19" xfId="863"/>
    <cellStyle name="col 2" xfId="192"/>
    <cellStyle name="col 20" xfId="892"/>
    <cellStyle name="col 21" xfId="921"/>
    <cellStyle name="col 22" xfId="950"/>
    <cellStyle name="col 23" xfId="979"/>
    <cellStyle name="col 24" xfId="1008"/>
    <cellStyle name="col 25" xfId="1038"/>
    <cellStyle name="col 26" xfId="1067"/>
    <cellStyle name="col 27" xfId="1096"/>
    <cellStyle name="col 28" xfId="1125"/>
    <cellStyle name="col 29" xfId="1154"/>
    <cellStyle name="col 3" xfId="216"/>
    <cellStyle name="col 30" xfId="1183"/>
    <cellStyle name="col 31" xfId="1212"/>
    <cellStyle name="col 32" xfId="1241"/>
    <cellStyle name="col 33" xfId="1270"/>
    <cellStyle name="col 34" xfId="1299"/>
    <cellStyle name="col 35" xfId="1328"/>
    <cellStyle name="col 4" xfId="319"/>
    <cellStyle name="col 5" xfId="341"/>
    <cellStyle name="col 6" xfId="485"/>
    <cellStyle name="col 7" xfId="514"/>
    <cellStyle name="col 8" xfId="543"/>
    <cellStyle name="col 9" xfId="572"/>
    <cellStyle name="Explanatory Text" xfId="110"/>
    <cellStyle name="Explanatory Text 2" xfId="193"/>
    <cellStyle name="Explanatory Text 3" xfId="215"/>
    <cellStyle name="Explanatory Text 4" xfId="320"/>
    <cellStyle name="Explanatory Text 5" xfId="340"/>
    <cellStyle name="Good" xfId="111"/>
    <cellStyle name="Good 2" xfId="194"/>
    <cellStyle name="Good 3" xfId="214"/>
    <cellStyle name="Good 4" xfId="321"/>
    <cellStyle name="Good 5" xfId="339"/>
    <cellStyle name="Heading 1" xfId="112"/>
    <cellStyle name="Heading 1 2" xfId="195"/>
    <cellStyle name="Heading 1 3" xfId="213"/>
    <cellStyle name="Heading 1 4" xfId="322"/>
    <cellStyle name="Heading 1 5" xfId="338"/>
    <cellStyle name="Heading 2" xfId="113"/>
    <cellStyle name="Heading 2 2" xfId="196"/>
    <cellStyle name="Heading 2 3" xfId="212"/>
    <cellStyle name="Heading 2 4" xfId="323"/>
    <cellStyle name="Heading 2 5" xfId="337"/>
    <cellStyle name="Heading 3" xfId="114"/>
    <cellStyle name="Heading 3 2" xfId="197"/>
    <cellStyle name="Heading 3 3" xfId="211"/>
    <cellStyle name="Heading 3 4" xfId="324"/>
    <cellStyle name="Heading 3 5" xfId="332"/>
    <cellStyle name="Heading 4" xfId="115"/>
    <cellStyle name="Heading 4 2" xfId="198"/>
    <cellStyle name="Heading 4 3" xfId="210"/>
    <cellStyle name="Heading 4 4" xfId="325"/>
    <cellStyle name="Heading 4 5" xfId="331"/>
    <cellStyle name="Input" xfId="116"/>
    <cellStyle name="Input 2" xfId="199"/>
    <cellStyle name="Input 3" xfId="205"/>
    <cellStyle name="Input 4" xfId="326"/>
    <cellStyle name="Input 5" xfId="370"/>
    <cellStyle name="Linked Cell" xfId="117"/>
    <cellStyle name="Linked Cell 2" xfId="200"/>
    <cellStyle name="Linked Cell 3" xfId="204"/>
    <cellStyle name="Linked Cell 4" xfId="327"/>
    <cellStyle name="Linked Cell 5" xfId="371"/>
    <cellStyle name="Neutral" xfId="118"/>
    <cellStyle name="Neutral 2" xfId="201"/>
    <cellStyle name="Neutral 3" xfId="246"/>
    <cellStyle name="Neutral 4" xfId="328"/>
    <cellStyle name="Neutral 5" xfId="372"/>
    <cellStyle name="Note" xfId="119"/>
    <cellStyle name="Note 2" xfId="202"/>
    <cellStyle name="Note 3" xfId="247"/>
    <cellStyle name="Note 4" xfId="329"/>
    <cellStyle name="Note 5" xfId="373"/>
    <cellStyle name="Output" xfId="120"/>
    <cellStyle name="Output 2" xfId="203"/>
    <cellStyle name="Output 3" xfId="248"/>
    <cellStyle name="Output 4" xfId="330"/>
    <cellStyle name="Output 5" xfId="374"/>
    <cellStyle name="style0" xfId="121"/>
    <cellStyle name="style0 10" xfId="719"/>
    <cellStyle name="style0 11" xfId="748"/>
    <cellStyle name="style0 12" xfId="778"/>
    <cellStyle name="style0 13" xfId="807"/>
    <cellStyle name="style0 14" xfId="836"/>
    <cellStyle name="style0 15" xfId="865"/>
    <cellStyle name="style0 16" xfId="894"/>
    <cellStyle name="style0 17" xfId="923"/>
    <cellStyle name="style0 18" xfId="952"/>
    <cellStyle name="style0 19" xfId="981"/>
    <cellStyle name="style0 2" xfId="487"/>
    <cellStyle name="style0 20" xfId="1010"/>
    <cellStyle name="style0 21" xfId="1040"/>
    <cellStyle name="style0 22" xfId="1069"/>
    <cellStyle name="style0 23" xfId="1098"/>
    <cellStyle name="style0 24" xfId="1127"/>
    <cellStyle name="style0 25" xfId="1156"/>
    <cellStyle name="style0 26" xfId="1185"/>
    <cellStyle name="style0 27" xfId="1214"/>
    <cellStyle name="style0 28" xfId="1243"/>
    <cellStyle name="style0 29" xfId="1272"/>
    <cellStyle name="style0 3" xfId="516"/>
    <cellStyle name="style0 30" xfId="1301"/>
    <cellStyle name="style0 31" xfId="1330"/>
    <cellStyle name="style0 4" xfId="545"/>
    <cellStyle name="style0 5" xfId="574"/>
    <cellStyle name="style0 6" xfId="603"/>
    <cellStyle name="style0 7" xfId="632"/>
    <cellStyle name="style0 8" xfId="661"/>
    <cellStyle name="style0 9" xfId="690"/>
    <cellStyle name="td" xfId="122"/>
    <cellStyle name="td 10" xfId="720"/>
    <cellStyle name="td 11" xfId="749"/>
    <cellStyle name="td 12" xfId="779"/>
    <cellStyle name="td 13" xfId="808"/>
    <cellStyle name="td 14" xfId="837"/>
    <cellStyle name="td 15" xfId="866"/>
    <cellStyle name="td 16" xfId="895"/>
    <cellStyle name="td 17" xfId="924"/>
    <cellStyle name="td 18" xfId="953"/>
    <cellStyle name="td 19" xfId="982"/>
    <cellStyle name="td 2" xfId="488"/>
    <cellStyle name="td 20" xfId="1011"/>
    <cellStyle name="td 21" xfId="1041"/>
    <cellStyle name="td 22" xfId="1070"/>
    <cellStyle name="td 23" xfId="1099"/>
    <cellStyle name="td 24" xfId="1128"/>
    <cellStyle name="td 25" xfId="1157"/>
    <cellStyle name="td 26" xfId="1186"/>
    <cellStyle name="td 27" xfId="1215"/>
    <cellStyle name="td 28" xfId="1244"/>
    <cellStyle name="td 29" xfId="1273"/>
    <cellStyle name="td 3" xfId="517"/>
    <cellStyle name="td 30" xfId="1302"/>
    <cellStyle name="td 31" xfId="1331"/>
    <cellStyle name="td 4" xfId="546"/>
    <cellStyle name="td 5" xfId="575"/>
    <cellStyle name="td 6" xfId="604"/>
    <cellStyle name="td 7" xfId="633"/>
    <cellStyle name="td 8" xfId="662"/>
    <cellStyle name="td 9" xfId="691"/>
    <cellStyle name="Title" xfId="123"/>
    <cellStyle name="Title 2" xfId="206"/>
    <cellStyle name="Title 3" xfId="249"/>
    <cellStyle name="Title 4" xfId="333"/>
    <cellStyle name="Title 5" xfId="375"/>
    <cellStyle name="Total" xfId="124"/>
    <cellStyle name="Total 2" xfId="207"/>
    <cellStyle name="Total 3" xfId="250"/>
    <cellStyle name="Total 4" xfId="334"/>
    <cellStyle name="Total 5" xfId="376"/>
    <cellStyle name="tr" xfId="125"/>
    <cellStyle name="tr 10" xfId="600"/>
    <cellStyle name="tr 11" xfId="629"/>
    <cellStyle name="tr 12" xfId="658"/>
    <cellStyle name="tr 13" xfId="687"/>
    <cellStyle name="tr 14" xfId="716"/>
    <cellStyle name="tr 15" xfId="745"/>
    <cellStyle name="tr 16" xfId="775"/>
    <cellStyle name="tr 17" xfId="804"/>
    <cellStyle name="tr 18" xfId="833"/>
    <cellStyle name="tr 19" xfId="862"/>
    <cellStyle name="tr 2" xfId="208"/>
    <cellStyle name="tr 20" xfId="891"/>
    <cellStyle name="tr 21" xfId="920"/>
    <cellStyle name="tr 22" xfId="949"/>
    <cellStyle name="tr 23" xfId="978"/>
    <cellStyle name="tr 24" xfId="1007"/>
    <cellStyle name="tr 25" xfId="1037"/>
    <cellStyle name="tr 26" xfId="1066"/>
    <cellStyle name="tr 27" xfId="1095"/>
    <cellStyle name="tr 28" xfId="1124"/>
    <cellStyle name="tr 29" xfId="1153"/>
    <cellStyle name="tr 3" xfId="251"/>
    <cellStyle name="tr 30" xfId="1182"/>
    <cellStyle name="tr 31" xfId="1211"/>
    <cellStyle name="tr 32" xfId="1240"/>
    <cellStyle name="tr 33" xfId="1269"/>
    <cellStyle name="tr 34" xfId="1298"/>
    <cellStyle name="tr 35" xfId="1327"/>
    <cellStyle name="tr 4" xfId="335"/>
    <cellStyle name="tr 5" xfId="377"/>
    <cellStyle name="tr 6" xfId="484"/>
    <cellStyle name="tr 7" xfId="513"/>
    <cellStyle name="tr 8" xfId="542"/>
    <cellStyle name="tr 9" xfId="571"/>
    <cellStyle name="Warning Text" xfId="126"/>
    <cellStyle name="Warning Text 2" xfId="209"/>
    <cellStyle name="Warning Text 3" xfId="252"/>
    <cellStyle name="Warning Text 4" xfId="336"/>
    <cellStyle name="Warning Text 5" xfId="378"/>
    <cellStyle name="xl21" xfId="127"/>
    <cellStyle name="xl21 10" xfId="721"/>
    <cellStyle name="xl21 11" xfId="750"/>
    <cellStyle name="xl21 12" xfId="780"/>
    <cellStyle name="xl21 13" xfId="809"/>
    <cellStyle name="xl21 14" xfId="838"/>
    <cellStyle name="xl21 15" xfId="867"/>
    <cellStyle name="xl21 16" xfId="896"/>
    <cellStyle name="xl21 17" xfId="925"/>
    <cellStyle name="xl21 18" xfId="954"/>
    <cellStyle name="xl21 19" xfId="983"/>
    <cellStyle name="xl21 2" xfId="489"/>
    <cellStyle name="xl21 20" xfId="1012"/>
    <cellStyle name="xl21 21" xfId="1042"/>
    <cellStyle name="xl21 22" xfId="1071"/>
    <cellStyle name="xl21 23" xfId="1100"/>
    <cellStyle name="xl21 24" xfId="1129"/>
    <cellStyle name="xl21 25" xfId="1158"/>
    <cellStyle name="xl21 26" xfId="1187"/>
    <cellStyle name="xl21 27" xfId="1216"/>
    <cellStyle name="xl21 28" xfId="1245"/>
    <cellStyle name="xl21 29" xfId="1274"/>
    <cellStyle name="xl21 3" xfId="518"/>
    <cellStyle name="xl21 30" xfId="1303"/>
    <cellStyle name="xl21 31" xfId="1332"/>
    <cellStyle name="xl21 4" xfId="547"/>
    <cellStyle name="xl21 5" xfId="576"/>
    <cellStyle name="xl21 6" xfId="605"/>
    <cellStyle name="xl21 7" xfId="634"/>
    <cellStyle name="xl21 8" xfId="663"/>
    <cellStyle name="xl21 9" xfId="692"/>
    <cellStyle name="xl22" xfId="128"/>
    <cellStyle name="xl22 10" xfId="722"/>
    <cellStyle name="xl22 11" xfId="751"/>
    <cellStyle name="xl22 12" xfId="781"/>
    <cellStyle name="xl22 13" xfId="810"/>
    <cellStyle name="xl22 14" xfId="839"/>
    <cellStyle name="xl22 15" xfId="868"/>
    <cellStyle name="xl22 16" xfId="897"/>
    <cellStyle name="xl22 17" xfId="926"/>
    <cellStyle name="xl22 18" xfId="955"/>
    <cellStyle name="xl22 19" xfId="984"/>
    <cellStyle name="xl22 2" xfId="490"/>
    <cellStyle name="xl22 20" xfId="1013"/>
    <cellStyle name="xl22 21" xfId="1043"/>
    <cellStyle name="xl22 22" xfId="1072"/>
    <cellStyle name="xl22 23" xfId="1101"/>
    <cellStyle name="xl22 24" xfId="1130"/>
    <cellStyle name="xl22 25" xfId="1159"/>
    <cellStyle name="xl22 26" xfId="1188"/>
    <cellStyle name="xl22 27" xfId="1217"/>
    <cellStyle name="xl22 28" xfId="1246"/>
    <cellStyle name="xl22 29" xfId="1275"/>
    <cellStyle name="xl22 3" xfId="519"/>
    <cellStyle name="xl22 30" xfId="1304"/>
    <cellStyle name="xl22 31" xfId="1333"/>
    <cellStyle name="xl22 4" xfId="548"/>
    <cellStyle name="xl22 5" xfId="577"/>
    <cellStyle name="xl22 6" xfId="606"/>
    <cellStyle name="xl22 7" xfId="635"/>
    <cellStyle name="xl22 8" xfId="664"/>
    <cellStyle name="xl22 9" xfId="693"/>
    <cellStyle name="xl23" xfId="129"/>
    <cellStyle name="xl23 10" xfId="707"/>
    <cellStyle name="xl23 11" xfId="736"/>
    <cellStyle name="xl23 12" xfId="766"/>
    <cellStyle name="xl23 13" xfId="795"/>
    <cellStyle name="xl23 14" xfId="824"/>
    <cellStyle name="xl23 15" xfId="853"/>
    <cellStyle name="xl23 16" xfId="882"/>
    <cellStyle name="xl23 17" xfId="911"/>
    <cellStyle name="xl23 18" xfId="940"/>
    <cellStyle name="xl23 19" xfId="969"/>
    <cellStyle name="xl23 2" xfId="475"/>
    <cellStyle name="xl23 20" xfId="998"/>
    <cellStyle name="xl23 21" xfId="1028"/>
    <cellStyle name="xl23 22" xfId="1057"/>
    <cellStyle name="xl23 23" xfId="1086"/>
    <cellStyle name="xl23 24" xfId="1115"/>
    <cellStyle name="xl23 25" xfId="1144"/>
    <cellStyle name="xl23 26" xfId="1173"/>
    <cellStyle name="xl23 27" xfId="1202"/>
    <cellStyle name="xl23 28" xfId="1231"/>
    <cellStyle name="xl23 29" xfId="1260"/>
    <cellStyle name="xl23 3" xfId="504"/>
    <cellStyle name="xl23 30" xfId="1289"/>
    <cellStyle name="xl23 31" xfId="1318"/>
    <cellStyle name="xl23 4" xfId="533"/>
    <cellStyle name="xl23 5" xfId="562"/>
    <cellStyle name="xl23 6" xfId="591"/>
    <cellStyle name="xl23 7" xfId="620"/>
    <cellStyle name="xl23 8" xfId="649"/>
    <cellStyle name="xl23 9" xfId="678"/>
    <cellStyle name="xl24" xfId="130"/>
    <cellStyle name="xl24 10" xfId="723"/>
    <cellStyle name="xl24 11" xfId="752"/>
    <cellStyle name="xl24 12" xfId="782"/>
    <cellStyle name="xl24 13" xfId="811"/>
    <cellStyle name="xl24 14" xfId="840"/>
    <cellStyle name="xl24 15" xfId="869"/>
    <cellStyle name="xl24 16" xfId="898"/>
    <cellStyle name="xl24 17" xfId="927"/>
    <cellStyle name="xl24 18" xfId="956"/>
    <cellStyle name="xl24 19" xfId="985"/>
    <cellStyle name="xl24 2" xfId="491"/>
    <cellStyle name="xl24 20" xfId="1014"/>
    <cellStyle name="xl24 21" xfId="1044"/>
    <cellStyle name="xl24 22" xfId="1073"/>
    <cellStyle name="xl24 23" xfId="1102"/>
    <cellStyle name="xl24 24" xfId="1131"/>
    <cellStyle name="xl24 25" xfId="1160"/>
    <cellStyle name="xl24 26" xfId="1189"/>
    <cellStyle name="xl24 27" xfId="1218"/>
    <cellStyle name="xl24 28" xfId="1247"/>
    <cellStyle name="xl24 29" xfId="1276"/>
    <cellStyle name="xl24 3" xfId="520"/>
    <cellStyle name="xl24 30" xfId="1305"/>
    <cellStyle name="xl24 31" xfId="1334"/>
    <cellStyle name="xl24 4" xfId="549"/>
    <cellStyle name="xl24 5" xfId="578"/>
    <cellStyle name="xl24 6" xfId="607"/>
    <cellStyle name="xl24 7" xfId="636"/>
    <cellStyle name="xl24 8" xfId="665"/>
    <cellStyle name="xl24 9" xfId="694"/>
    <cellStyle name="xl25" xfId="131"/>
    <cellStyle name="xl25 10" xfId="724"/>
    <cellStyle name="xl25 11" xfId="753"/>
    <cellStyle name="xl25 12" xfId="783"/>
    <cellStyle name="xl25 13" xfId="812"/>
    <cellStyle name="xl25 14" xfId="841"/>
    <cellStyle name="xl25 15" xfId="870"/>
    <cellStyle name="xl25 16" xfId="899"/>
    <cellStyle name="xl25 17" xfId="928"/>
    <cellStyle name="xl25 18" xfId="957"/>
    <cellStyle name="xl25 19" xfId="986"/>
    <cellStyle name="xl25 2" xfId="492"/>
    <cellStyle name="xl25 20" xfId="1015"/>
    <cellStyle name="xl25 21" xfId="1045"/>
    <cellStyle name="xl25 22" xfId="1074"/>
    <cellStyle name="xl25 23" xfId="1103"/>
    <cellStyle name="xl25 24" xfId="1132"/>
    <cellStyle name="xl25 25" xfId="1161"/>
    <cellStyle name="xl25 26" xfId="1190"/>
    <cellStyle name="xl25 27" xfId="1219"/>
    <cellStyle name="xl25 28" xfId="1248"/>
    <cellStyle name="xl25 29" xfId="1277"/>
    <cellStyle name="xl25 3" xfId="521"/>
    <cellStyle name="xl25 30" xfId="1306"/>
    <cellStyle name="xl25 31" xfId="1335"/>
    <cellStyle name="xl25 4" xfId="550"/>
    <cellStyle name="xl25 5" xfId="579"/>
    <cellStyle name="xl25 6" xfId="608"/>
    <cellStyle name="xl25 7" xfId="637"/>
    <cellStyle name="xl25 8" xfId="666"/>
    <cellStyle name="xl25 9" xfId="695"/>
    <cellStyle name="xl26" xfId="132"/>
    <cellStyle name="xl26 10" xfId="725"/>
    <cellStyle name="xl26 11" xfId="754"/>
    <cellStyle name="xl26 12" xfId="784"/>
    <cellStyle name="xl26 13" xfId="813"/>
    <cellStyle name="xl26 14" xfId="842"/>
    <cellStyle name="xl26 15" xfId="871"/>
    <cellStyle name="xl26 16" xfId="900"/>
    <cellStyle name="xl26 17" xfId="929"/>
    <cellStyle name="xl26 18" xfId="958"/>
    <cellStyle name="xl26 19" xfId="987"/>
    <cellStyle name="xl26 2" xfId="493"/>
    <cellStyle name="xl26 20" xfId="1016"/>
    <cellStyle name="xl26 21" xfId="1046"/>
    <cellStyle name="xl26 22" xfId="1075"/>
    <cellStyle name="xl26 23" xfId="1104"/>
    <cellStyle name="xl26 24" xfId="1133"/>
    <cellStyle name="xl26 25" xfId="1162"/>
    <cellStyle name="xl26 26" xfId="1191"/>
    <cellStyle name="xl26 27" xfId="1220"/>
    <cellStyle name="xl26 28" xfId="1249"/>
    <cellStyle name="xl26 29" xfId="1278"/>
    <cellStyle name="xl26 3" xfId="522"/>
    <cellStyle name="xl26 30" xfId="1307"/>
    <cellStyle name="xl26 31" xfId="1336"/>
    <cellStyle name="xl26 4" xfId="551"/>
    <cellStyle name="xl26 5" xfId="580"/>
    <cellStyle name="xl26 6" xfId="609"/>
    <cellStyle name="xl26 7" xfId="638"/>
    <cellStyle name="xl26 8" xfId="667"/>
    <cellStyle name="xl26 9" xfId="696"/>
    <cellStyle name="xl27" xfId="133"/>
    <cellStyle name="xl27 10" xfId="708"/>
    <cellStyle name="xl27 11" xfId="737"/>
    <cellStyle name="xl27 12" xfId="767"/>
    <cellStyle name="xl27 13" xfId="796"/>
    <cellStyle name="xl27 14" xfId="825"/>
    <cellStyle name="xl27 15" xfId="854"/>
    <cellStyle name="xl27 16" xfId="883"/>
    <cellStyle name="xl27 17" xfId="912"/>
    <cellStyle name="xl27 18" xfId="941"/>
    <cellStyle name="xl27 19" xfId="970"/>
    <cellStyle name="xl27 2" xfId="476"/>
    <cellStyle name="xl27 20" xfId="999"/>
    <cellStyle name="xl27 21" xfId="1029"/>
    <cellStyle name="xl27 22" xfId="1058"/>
    <cellStyle name="xl27 23" xfId="1087"/>
    <cellStyle name="xl27 24" xfId="1116"/>
    <cellStyle name="xl27 25" xfId="1145"/>
    <cellStyle name="xl27 26" xfId="1174"/>
    <cellStyle name="xl27 27" xfId="1203"/>
    <cellStyle name="xl27 28" xfId="1232"/>
    <cellStyle name="xl27 29" xfId="1261"/>
    <cellStyle name="xl27 3" xfId="505"/>
    <cellStyle name="xl27 30" xfId="1290"/>
    <cellStyle name="xl27 31" xfId="1319"/>
    <cellStyle name="xl27 4" xfId="534"/>
    <cellStyle name="xl27 5" xfId="563"/>
    <cellStyle name="xl27 6" xfId="592"/>
    <cellStyle name="xl27 7" xfId="621"/>
    <cellStyle name="xl27 8" xfId="650"/>
    <cellStyle name="xl27 9" xfId="679"/>
    <cellStyle name="xl28" xfId="134"/>
    <cellStyle name="xl28 10" xfId="726"/>
    <cellStyle name="xl28 11" xfId="755"/>
    <cellStyle name="xl28 12" xfId="785"/>
    <cellStyle name="xl28 13" xfId="814"/>
    <cellStyle name="xl28 14" xfId="843"/>
    <cellStyle name="xl28 15" xfId="872"/>
    <cellStyle name="xl28 16" xfId="901"/>
    <cellStyle name="xl28 17" xfId="930"/>
    <cellStyle name="xl28 18" xfId="959"/>
    <cellStyle name="xl28 19" xfId="988"/>
    <cellStyle name="xl28 2" xfId="494"/>
    <cellStyle name="xl28 20" xfId="1017"/>
    <cellStyle name="xl28 21" xfId="1047"/>
    <cellStyle name="xl28 22" xfId="1076"/>
    <cellStyle name="xl28 23" xfId="1105"/>
    <cellStyle name="xl28 24" xfId="1134"/>
    <cellStyle name="xl28 25" xfId="1163"/>
    <cellStyle name="xl28 26" xfId="1192"/>
    <cellStyle name="xl28 27" xfId="1221"/>
    <cellStyle name="xl28 28" xfId="1250"/>
    <cellStyle name="xl28 29" xfId="1279"/>
    <cellStyle name="xl28 3" xfId="523"/>
    <cellStyle name="xl28 30" xfId="1308"/>
    <cellStyle name="xl28 31" xfId="1337"/>
    <cellStyle name="xl28 4" xfId="552"/>
    <cellStyle name="xl28 5" xfId="581"/>
    <cellStyle name="xl28 6" xfId="610"/>
    <cellStyle name="xl28 7" xfId="639"/>
    <cellStyle name="xl28 8" xfId="668"/>
    <cellStyle name="xl28 9" xfId="697"/>
    <cellStyle name="xl29" xfId="135"/>
    <cellStyle name="xl29 10" xfId="727"/>
    <cellStyle name="xl29 11" xfId="756"/>
    <cellStyle name="xl29 12" xfId="786"/>
    <cellStyle name="xl29 13" xfId="815"/>
    <cellStyle name="xl29 14" xfId="844"/>
    <cellStyle name="xl29 15" xfId="873"/>
    <cellStyle name="xl29 16" xfId="902"/>
    <cellStyle name="xl29 17" xfId="931"/>
    <cellStyle name="xl29 18" xfId="960"/>
    <cellStyle name="xl29 19" xfId="989"/>
    <cellStyle name="xl29 2" xfId="495"/>
    <cellStyle name="xl29 20" xfId="1018"/>
    <cellStyle name="xl29 21" xfId="1048"/>
    <cellStyle name="xl29 22" xfId="1077"/>
    <cellStyle name="xl29 23" xfId="1106"/>
    <cellStyle name="xl29 24" xfId="1135"/>
    <cellStyle name="xl29 25" xfId="1164"/>
    <cellStyle name="xl29 26" xfId="1193"/>
    <cellStyle name="xl29 27" xfId="1222"/>
    <cellStyle name="xl29 28" xfId="1251"/>
    <cellStyle name="xl29 29" xfId="1280"/>
    <cellStyle name="xl29 3" xfId="524"/>
    <cellStyle name="xl29 30" xfId="1309"/>
    <cellStyle name="xl29 31" xfId="1338"/>
    <cellStyle name="xl29 4" xfId="553"/>
    <cellStyle name="xl29 5" xfId="582"/>
    <cellStyle name="xl29 6" xfId="611"/>
    <cellStyle name="xl29 7" xfId="640"/>
    <cellStyle name="xl29 8" xfId="669"/>
    <cellStyle name="xl29 9" xfId="698"/>
    <cellStyle name="xl30" xfId="136"/>
    <cellStyle name="xl30 10" xfId="713"/>
    <cellStyle name="xl30 11" xfId="742"/>
    <cellStyle name="xl30 12" xfId="772"/>
    <cellStyle name="xl30 13" xfId="801"/>
    <cellStyle name="xl30 14" xfId="830"/>
    <cellStyle name="xl30 15" xfId="859"/>
    <cellStyle name="xl30 16" xfId="888"/>
    <cellStyle name="xl30 17" xfId="917"/>
    <cellStyle name="xl30 18" xfId="946"/>
    <cellStyle name="xl30 19" xfId="975"/>
    <cellStyle name="xl30 2" xfId="481"/>
    <cellStyle name="xl30 20" xfId="1004"/>
    <cellStyle name="xl30 21" xfId="1034"/>
    <cellStyle name="xl30 22" xfId="1063"/>
    <cellStyle name="xl30 23" xfId="1092"/>
    <cellStyle name="xl30 24" xfId="1121"/>
    <cellStyle name="xl30 25" xfId="1150"/>
    <cellStyle name="xl30 26" xfId="1179"/>
    <cellStyle name="xl30 27" xfId="1208"/>
    <cellStyle name="xl30 28" xfId="1237"/>
    <cellStyle name="xl30 29" xfId="1266"/>
    <cellStyle name="xl30 3" xfId="510"/>
    <cellStyle name="xl30 30" xfId="1295"/>
    <cellStyle name="xl30 31" xfId="1324"/>
    <cellStyle name="xl30 4" xfId="539"/>
    <cellStyle name="xl30 5" xfId="568"/>
    <cellStyle name="xl30 6" xfId="597"/>
    <cellStyle name="xl30 7" xfId="626"/>
    <cellStyle name="xl30 8" xfId="655"/>
    <cellStyle name="xl30 9" xfId="684"/>
    <cellStyle name="xl31" xfId="137"/>
    <cellStyle name="xl31 10" xfId="714"/>
    <cellStyle name="xl31 11" xfId="743"/>
    <cellStyle name="xl31 12" xfId="773"/>
    <cellStyle name="xl31 13" xfId="802"/>
    <cellStyle name="xl31 14" xfId="831"/>
    <cellStyle name="xl31 15" xfId="860"/>
    <cellStyle name="xl31 16" xfId="889"/>
    <cellStyle name="xl31 17" xfId="918"/>
    <cellStyle name="xl31 18" xfId="947"/>
    <cellStyle name="xl31 19" xfId="976"/>
    <cellStyle name="xl31 2" xfId="482"/>
    <cellStyle name="xl31 20" xfId="1005"/>
    <cellStyle name="xl31 21" xfId="1035"/>
    <cellStyle name="xl31 22" xfId="1064"/>
    <cellStyle name="xl31 23" xfId="1093"/>
    <cellStyle name="xl31 24" xfId="1122"/>
    <cellStyle name="xl31 25" xfId="1151"/>
    <cellStyle name="xl31 26" xfId="1180"/>
    <cellStyle name="xl31 27" xfId="1209"/>
    <cellStyle name="xl31 28" xfId="1238"/>
    <cellStyle name="xl31 29" xfId="1267"/>
    <cellStyle name="xl31 3" xfId="511"/>
    <cellStyle name="xl31 30" xfId="1296"/>
    <cellStyle name="xl31 31" xfId="1325"/>
    <cellStyle name="xl31 4" xfId="540"/>
    <cellStyle name="xl31 5" xfId="569"/>
    <cellStyle name="xl31 6" xfId="598"/>
    <cellStyle name="xl31 7" xfId="627"/>
    <cellStyle name="xl31 8" xfId="656"/>
    <cellStyle name="xl31 9" xfId="685"/>
    <cellStyle name="xl32" xfId="138"/>
    <cellStyle name="xl32 10" xfId="715"/>
    <cellStyle name="xl32 11" xfId="744"/>
    <cellStyle name="xl32 12" xfId="774"/>
    <cellStyle name="xl32 13" xfId="803"/>
    <cellStyle name="xl32 14" xfId="832"/>
    <cellStyle name="xl32 15" xfId="861"/>
    <cellStyle name="xl32 16" xfId="890"/>
    <cellStyle name="xl32 17" xfId="919"/>
    <cellStyle name="xl32 18" xfId="948"/>
    <cellStyle name="xl32 19" xfId="977"/>
    <cellStyle name="xl32 2" xfId="483"/>
    <cellStyle name="xl32 20" xfId="1006"/>
    <cellStyle name="xl32 21" xfId="1036"/>
    <cellStyle name="xl32 22" xfId="1065"/>
    <cellStyle name="xl32 23" xfId="1094"/>
    <cellStyle name="xl32 24" xfId="1123"/>
    <cellStyle name="xl32 25" xfId="1152"/>
    <cellStyle name="xl32 26" xfId="1181"/>
    <cellStyle name="xl32 27" xfId="1210"/>
    <cellStyle name="xl32 28" xfId="1239"/>
    <cellStyle name="xl32 29" xfId="1268"/>
    <cellStyle name="xl32 3" xfId="512"/>
    <cellStyle name="xl32 30" xfId="1297"/>
    <cellStyle name="xl32 31" xfId="1326"/>
    <cellStyle name="xl32 4" xfId="541"/>
    <cellStyle name="xl32 5" xfId="570"/>
    <cellStyle name="xl32 6" xfId="599"/>
    <cellStyle name="xl32 7" xfId="628"/>
    <cellStyle name="xl32 8" xfId="657"/>
    <cellStyle name="xl32 9" xfId="686"/>
    <cellStyle name="xl33" xfId="139"/>
    <cellStyle name="xl33 10" xfId="728"/>
    <cellStyle name="xl33 11" xfId="757"/>
    <cellStyle name="xl33 12" xfId="787"/>
    <cellStyle name="xl33 13" xfId="816"/>
    <cellStyle name="xl33 14" xfId="845"/>
    <cellStyle name="xl33 15" xfId="874"/>
    <cellStyle name="xl33 16" xfId="903"/>
    <cellStyle name="xl33 17" xfId="932"/>
    <cellStyle name="xl33 18" xfId="961"/>
    <cellStyle name="xl33 19" xfId="990"/>
    <cellStyle name="xl33 2" xfId="496"/>
    <cellStyle name="xl33 20" xfId="1019"/>
    <cellStyle name="xl33 21" xfId="1049"/>
    <cellStyle name="xl33 22" xfId="1078"/>
    <cellStyle name="xl33 23" xfId="1107"/>
    <cellStyle name="xl33 24" xfId="1136"/>
    <cellStyle name="xl33 25" xfId="1165"/>
    <cellStyle name="xl33 26" xfId="1194"/>
    <cellStyle name="xl33 27" xfId="1223"/>
    <cellStyle name="xl33 28" xfId="1252"/>
    <cellStyle name="xl33 29" xfId="1281"/>
    <cellStyle name="xl33 3" xfId="525"/>
    <cellStyle name="xl33 30" xfId="1310"/>
    <cellStyle name="xl33 31" xfId="1339"/>
    <cellStyle name="xl33 4" xfId="554"/>
    <cellStyle name="xl33 5" xfId="583"/>
    <cellStyle name="xl33 6" xfId="612"/>
    <cellStyle name="xl33 7" xfId="641"/>
    <cellStyle name="xl33 8" xfId="670"/>
    <cellStyle name="xl33 9" xfId="699"/>
    <cellStyle name="xl34" xfId="140"/>
    <cellStyle name="xl34 10" xfId="709"/>
    <cellStyle name="xl34 11" xfId="738"/>
    <cellStyle name="xl34 12" xfId="768"/>
    <cellStyle name="xl34 13" xfId="797"/>
    <cellStyle name="xl34 14" xfId="826"/>
    <cellStyle name="xl34 15" xfId="855"/>
    <cellStyle name="xl34 16" xfId="884"/>
    <cellStyle name="xl34 17" xfId="913"/>
    <cellStyle name="xl34 18" xfId="942"/>
    <cellStyle name="xl34 19" xfId="971"/>
    <cellStyle name="xl34 2" xfId="477"/>
    <cellStyle name="xl34 20" xfId="1000"/>
    <cellStyle name="xl34 21" xfId="1030"/>
    <cellStyle name="xl34 22" xfId="1059"/>
    <cellStyle name="xl34 23" xfId="1088"/>
    <cellStyle name="xl34 24" xfId="1117"/>
    <cellStyle name="xl34 25" xfId="1146"/>
    <cellStyle name="xl34 26" xfId="1175"/>
    <cellStyle name="xl34 27" xfId="1204"/>
    <cellStyle name="xl34 28" xfId="1233"/>
    <cellStyle name="xl34 29" xfId="1262"/>
    <cellStyle name="xl34 3" xfId="506"/>
    <cellStyle name="xl34 30" xfId="1291"/>
    <cellStyle name="xl34 31" xfId="1320"/>
    <cellStyle name="xl34 4" xfId="535"/>
    <cellStyle name="xl34 5" xfId="564"/>
    <cellStyle name="xl34 6" xfId="593"/>
    <cellStyle name="xl34 7" xfId="622"/>
    <cellStyle name="xl34 8" xfId="651"/>
    <cellStyle name="xl34 9" xfId="680"/>
    <cellStyle name="xl35" xfId="141"/>
    <cellStyle name="xl35 10" xfId="710"/>
    <cellStyle name="xl35 11" xfId="739"/>
    <cellStyle name="xl35 12" xfId="769"/>
    <cellStyle name="xl35 13" xfId="798"/>
    <cellStyle name="xl35 14" xfId="827"/>
    <cellStyle name="xl35 15" xfId="856"/>
    <cellStyle name="xl35 16" xfId="885"/>
    <cellStyle name="xl35 17" xfId="914"/>
    <cellStyle name="xl35 18" xfId="943"/>
    <cellStyle name="xl35 19" xfId="972"/>
    <cellStyle name="xl35 2" xfId="478"/>
    <cellStyle name="xl35 20" xfId="1001"/>
    <cellStyle name="xl35 21" xfId="1031"/>
    <cellStyle name="xl35 22" xfId="1060"/>
    <cellStyle name="xl35 23" xfId="1089"/>
    <cellStyle name="xl35 24" xfId="1118"/>
    <cellStyle name="xl35 25" xfId="1147"/>
    <cellStyle name="xl35 26" xfId="1176"/>
    <cellStyle name="xl35 27" xfId="1205"/>
    <cellStyle name="xl35 28" xfId="1234"/>
    <cellStyle name="xl35 29" xfId="1263"/>
    <cellStyle name="xl35 3" xfId="507"/>
    <cellStyle name="xl35 30" xfId="1292"/>
    <cellStyle name="xl35 31" xfId="1321"/>
    <cellStyle name="xl35 4" xfId="536"/>
    <cellStyle name="xl35 5" xfId="565"/>
    <cellStyle name="xl35 6" xfId="594"/>
    <cellStyle name="xl35 7" xfId="623"/>
    <cellStyle name="xl35 8" xfId="652"/>
    <cellStyle name="xl35 9" xfId="681"/>
    <cellStyle name="xl36" xfId="142"/>
    <cellStyle name="xl36 10" xfId="711"/>
    <cellStyle name="xl36 11" xfId="740"/>
    <cellStyle name="xl36 12" xfId="770"/>
    <cellStyle name="xl36 13" xfId="799"/>
    <cellStyle name="xl36 14" xfId="828"/>
    <cellStyle name="xl36 15" xfId="857"/>
    <cellStyle name="xl36 16" xfId="886"/>
    <cellStyle name="xl36 17" xfId="915"/>
    <cellStyle name="xl36 18" xfId="944"/>
    <cellStyle name="xl36 19" xfId="973"/>
    <cellStyle name="xl36 2" xfId="479"/>
    <cellStyle name="xl36 20" xfId="1002"/>
    <cellStyle name="xl36 21" xfId="1032"/>
    <cellStyle name="xl36 22" xfId="1061"/>
    <cellStyle name="xl36 23" xfId="1090"/>
    <cellStyle name="xl36 24" xfId="1119"/>
    <cellStyle name="xl36 25" xfId="1148"/>
    <cellStyle name="xl36 26" xfId="1177"/>
    <cellStyle name="xl36 27" xfId="1206"/>
    <cellStyle name="xl36 28" xfId="1235"/>
    <cellStyle name="xl36 29" xfId="1264"/>
    <cellStyle name="xl36 3" xfId="508"/>
    <cellStyle name="xl36 30" xfId="1293"/>
    <cellStyle name="xl36 31" xfId="1322"/>
    <cellStyle name="xl36 4" xfId="537"/>
    <cellStyle name="xl36 5" xfId="566"/>
    <cellStyle name="xl36 6" xfId="595"/>
    <cellStyle name="xl36 7" xfId="624"/>
    <cellStyle name="xl36 8" xfId="653"/>
    <cellStyle name="xl36 9" xfId="682"/>
    <cellStyle name="xl37" xfId="143"/>
    <cellStyle name="xl37 10" xfId="712"/>
    <cellStyle name="xl37 11" xfId="741"/>
    <cellStyle name="xl37 12" xfId="771"/>
    <cellStyle name="xl37 13" xfId="800"/>
    <cellStyle name="xl37 14" xfId="829"/>
    <cellStyle name="xl37 15" xfId="858"/>
    <cellStyle name="xl37 16" xfId="887"/>
    <cellStyle name="xl37 17" xfId="916"/>
    <cellStyle name="xl37 18" xfId="945"/>
    <cellStyle name="xl37 19" xfId="974"/>
    <cellStyle name="xl37 2" xfId="480"/>
    <cellStyle name="xl37 20" xfId="1003"/>
    <cellStyle name="xl37 21" xfId="1033"/>
    <cellStyle name="xl37 22" xfId="1062"/>
    <cellStyle name="xl37 23" xfId="1091"/>
    <cellStyle name="xl37 24" xfId="1120"/>
    <cellStyle name="xl37 25" xfId="1149"/>
    <cellStyle name="xl37 26" xfId="1178"/>
    <cellStyle name="xl37 27" xfId="1207"/>
    <cellStyle name="xl37 28" xfId="1236"/>
    <cellStyle name="xl37 29" xfId="1265"/>
    <cellStyle name="xl37 3" xfId="509"/>
    <cellStyle name="xl37 30" xfId="1294"/>
    <cellStyle name="xl37 31" xfId="1323"/>
    <cellStyle name="xl37 4" xfId="538"/>
    <cellStyle name="xl37 5" xfId="567"/>
    <cellStyle name="xl37 6" xfId="596"/>
    <cellStyle name="xl37 7" xfId="625"/>
    <cellStyle name="xl37 8" xfId="654"/>
    <cellStyle name="xl37 9" xfId="683"/>
    <cellStyle name="xl38" xfId="144"/>
    <cellStyle name="xl38 10" xfId="729"/>
    <cellStyle name="xl38 11" xfId="758"/>
    <cellStyle name="xl38 12" xfId="788"/>
    <cellStyle name="xl38 13" xfId="817"/>
    <cellStyle name="xl38 14" xfId="846"/>
    <cellStyle name="xl38 15" xfId="875"/>
    <cellStyle name="xl38 16" xfId="904"/>
    <cellStyle name="xl38 17" xfId="933"/>
    <cellStyle name="xl38 18" xfId="962"/>
    <cellStyle name="xl38 19" xfId="991"/>
    <cellStyle name="xl38 2" xfId="497"/>
    <cellStyle name="xl38 20" xfId="1020"/>
    <cellStyle name="xl38 21" xfId="1050"/>
    <cellStyle name="xl38 22" xfId="1079"/>
    <cellStyle name="xl38 23" xfId="1108"/>
    <cellStyle name="xl38 24" xfId="1137"/>
    <cellStyle name="xl38 25" xfId="1166"/>
    <cellStyle name="xl38 26" xfId="1195"/>
    <cellStyle name="xl38 27" xfId="1224"/>
    <cellStyle name="xl38 28" xfId="1253"/>
    <cellStyle name="xl38 29" xfId="1282"/>
    <cellStyle name="xl38 3" xfId="526"/>
    <cellStyle name="xl38 30" xfId="1311"/>
    <cellStyle name="xl38 31" xfId="1340"/>
    <cellStyle name="xl38 4" xfId="555"/>
    <cellStyle name="xl38 5" xfId="584"/>
    <cellStyle name="xl38 6" xfId="613"/>
    <cellStyle name="xl38 7" xfId="642"/>
    <cellStyle name="xl38 8" xfId="671"/>
    <cellStyle name="xl38 9" xfId="700"/>
    <cellStyle name="xl39" xfId="145"/>
    <cellStyle name="xl39 10" xfId="730"/>
    <cellStyle name="xl39 11" xfId="759"/>
    <cellStyle name="xl39 12" xfId="789"/>
    <cellStyle name="xl39 13" xfId="818"/>
    <cellStyle name="xl39 14" xfId="847"/>
    <cellStyle name="xl39 15" xfId="876"/>
    <cellStyle name="xl39 16" xfId="905"/>
    <cellStyle name="xl39 17" xfId="934"/>
    <cellStyle name="xl39 18" xfId="963"/>
    <cellStyle name="xl39 19" xfId="992"/>
    <cellStyle name="xl39 2" xfId="498"/>
    <cellStyle name="xl39 20" xfId="1021"/>
    <cellStyle name="xl39 21" xfId="1051"/>
    <cellStyle name="xl39 22" xfId="1080"/>
    <cellStyle name="xl39 23" xfId="1109"/>
    <cellStyle name="xl39 24" xfId="1138"/>
    <cellStyle name="xl39 25" xfId="1167"/>
    <cellStyle name="xl39 26" xfId="1196"/>
    <cellStyle name="xl39 27" xfId="1225"/>
    <cellStyle name="xl39 28" xfId="1254"/>
    <cellStyle name="xl39 29" xfId="1283"/>
    <cellStyle name="xl39 3" xfId="527"/>
    <cellStyle name="xl39 30" xfId="1312"/>
    <cellStyle name="xl39 31" xfId="1341"/>
    <cellStyle name="xl39 4" xfId="556"/>
    <cellStyle name="xl39 5" xfId="585"/>
    <cellStyle name="xl39 6" xfId="614"/>
    <cellStyle name="xl39 7" xfId="643"/>
    <cellStyle name="xl39 8" xfId="672"/>
    <cellStyle name="xl39 9" xfId="701"/>
    <cellStyle name="xl40" xfId="146"/>
    <cellStyle name="xl40 10" xfId="731"/>
    <cellStyle name="xl40 11" xfId="760"/>
    <cellStyle name="xl40 12" xfId="790"/>
    <cellStyle name="xl40 13" xfId="819"/>
    <cellStyle name="xl40 14" xfId="848"/>
    <cellStyle name="xl40 15" xfId="877"/>
    <cellStyle name="xl40 16" xfId="906"/>
    <cellStyle name="xl40 17" xfId="935"/>
    <cellStyle name="xl40 18" xfId="964"/>
    <cellStyle name="xl40 19" xfId="993"/>
    <cellStyle name="xl40 2" xfId="499"/>
    <cellStyle name="xl40 20" xfId="1022"/>
    <cellStyle name="xl40 21" xfId="1052"/>
    <cellStyle name="xl40 22" xfId="1081"/>
    <cellStyle name="xl40 23" xfId="1110"/>
    <cellStyle name="xl40 24" xfId="1139"/>
    <cellStyle name="xl40 25" xfId="1168"/>
    <cellStyle name="xl40 26" xfId="1197"/>
    <cellStyle name="xl40 27" xfId="1226"/>
    <cellStyle name="xl40 28" xfId="1255"/>
    <cellStyle name="xl40 29" xfId="1284"/>
    <cellStyle name="xl40 3" xfId="528"/>
    <cellStyle name="xl40 30" xfId="1313"/>
    <cellStyle name="xl40 31" xfId="1342"/>
    <cellStyle name="xl40 4" xfId="557"/>
    <cellStyle name="xl40 5" xfId="586"/>
    <cellStyle name="xl40 6" xfId="615"/>
    <cellStyle name="xl40 7" xfId="644"/>
    <cellStyle name="xl40 8" xfId="673"/>
    <cellStyle name="xl40 9" xfId="702"/>
    <cellStyle name="xl41" xfId="147"/>
    <cellStyle name="xl41 10" xfId="732"/>
    <cellStyle name="xl41 11" xfId="761"/>
    <cellStyle name="xl41 12" xfId="791"/>
    <cellStyle name="xl41 13" xfId="820"/>
    <cellStyle name="xl41 14" xfId="849"/>
    <cellStyle name="xl41 15" xfId="878"/>
    <cellStyle name="xl41 16" xfId="907"/>
    <cellStyle name="xl41 17" xfId="936"/>
    <cellStyle name="xl41 18" xfId="965"/>
    <cellStyle name="xl41 19" xfId="994"/>
    <cellStyle name="xl41 2" xfId="500"/>
    <cellStyle name="xl41 20" xfId="1023"/>
    <cellStyle name="xl41 21" xfId="1053"/>
    <cellStyle name="xl41 22" xfId="1082"/>
    <cellStyle name="xl41 23" xfId="1111"/>
    <cellStyle name="xl41 24" xfId="1140"/>
    <cellStyle name="xl41 25" xfId="1169"/>
    <cellStyle name="xl41 26" xfId="1198"/>
    <cellStyle name="xl41 27" xfId="1227"/>
    <cellStyle name="xl41 28" xfId="1256"/>
    <cellStyle name="xl41 29" xfId="1285"/>
    <cellStyle name="xl41 3" xfId="529"/>
    <cellStyle name="xl41 30" xfId="1314"/>
    <cellStyle name="xl41 31" xfId="1343"/>
    <cellStyle name="xl41 4" xfId="558"/>
    <cellStyle name="xl41 5" xfId="587"/>
    <cellStyle name="xl41 6" xfId="616"/>
    <cellStyle name="xl41 7" xfId="645"/>
    <cellStyle name="xl41 8" xfId="674"/>
    <cellStyle name="xl41 9" xfId="703"/>
    <cellStyle name="xl42" xfId="148"/>
    <cellStyle name="xl42 10" xfId="733"/>
    <cellStyle name="xl42 11" xfId="762"/>
    <cellStyle name="xl42 12" xfId="792"/>
    <cellStyle name="xl42 13" xfId="821"/>
    <cellStyle name="xl42 14" xfId="850"/>
    <cellStyle name="xl42 15" xfId="879"/>
    <cellStyle name="xl42 16" xfId="908"/>
    <cellStyle name="xl42 17" xfId="937"/>
    <cellStyle name="xl42 18" xfId="966"/>
    <cellStyle name="xl42 19" xfId="995"/>
    <cellStyle name="xl42 2" xfId="501"/>
    <cellStyle name="xl42 20" xfId="1024"/>
    <cellStyle name="xl42 21" xfId="1054"/>
    <cellStyle name="xl42 22" xfId="1083"/>
    <cellStyle name="xl42 23" xfId="1112"/>
    <cellStyle name="xl42 24" xfId="1141"/>
    <cellStyle name="xl42 25" xfId="1170"/>
    <cellStyle name="xl42 26" xfId="1199"/>
    <cellStyle name="xl42 27" xfId="1228"/>
    <cellStyle name="xl42 28" xfId="1257"/>
    <cellStyle name="xl42 29" xfId="1286"/>
    <cellStyle name="xl42 3" xfId="530"/>
    <cellStyle name="xl42 30" xfId="1315"/>
    <cellStyle name="xl42 31" xfId="1344"/>
    <cellStyle name="xl42 4" xfId="559"/>
    <cellStyle name="xl42 5" xfId="588"/>
    <cellStyle name="xl42 6" xfId="617"/>
    <cellStyle name="xl42 7" xfId="646"/>
    <cellStyle name="xl42 8" xfId="675"/>
    <cellStyle name="xl42 9" xfId="704"/>
    <cellStyle name="xl43" xfId="149"/>
    <cellStyle name="xl43 10" xfId="734"/>
    <cellStyle name="xl43 11" xfId="763"/>
    <cellStyle name="xl43 12" xfId="793"/>
    <cellStyle name="xl43 13" xfId="822"/>
    <cellStyle name="xl43 14" xfId="851"/>
    <cellStyle name="xl43 15" xfId="880"/>
    <cellStyle name="xl43 16" xfId="909"/>
    <cellStyle name="xl43 17" xfId="938"/>
    <cellStyle name="xl43 18" xfId="967"/>
    <cellStyle name="xl43 19" xfId="996"/>
    <cellStyle name="xl43 2" xfId="502"/>
    <cellStyle name="xl43 20" xfId="1025"/>
    <cellStyle name="xl43 21" xfId="1055"/>
    <cellStyle name="xl43 22" xfId="1084"/>
    <cellStyle name="xl43 23" xfId="1113"/>
    <cellStyle name="xl43 24" xfId="1142"/>
    <cellStyle name="xl43 25" xfId="1171"/>
    <cellStyle name="xl43 26" xfId="1200"/>
    <cellStyle name="xl43 27" xfId="1229"/>
    <cellStyle name="xl43 28" xfId="1258"/>
    <cellStyle name="xl43 29" xfId="1287"/>
    <cellStyle name="xl43 3" xfId="531"/>
    <cellStyle name="xl43 30" xfId="1316"/>
    <cellStyle name="xl43 31" xfId="1345"/>
    <cellStyle name="xl43 4" xfId="560"/>
    <cellStyle name="xl43 5" xfId="589"/>
    <cellStyle name="xl43 6" xfId="618"/>
    <cellStyle name="xl43 7" xfId="647"/>
    <cellStyle name="xl43 8" xfId="676"/>
    <cellStyle name="xl43 9" xfId="705"/>
    <cellStyle name="xl44" xfId="150"/>
    <cellStyle name="xl44 10" xfId="735"/>
    <cellStyle name="xl44 11" xfId="764"/>
    <cellStyle name="xl44 12" xfId="794"/>
    <cellStyle name="xl44 13" xfId="823"/>
    <cellStyle name="xl44 14" xfId="852"/>
    <cellStyle name="xl44 15" xfId="881"/>
    <cellStyle name="xl44 16" xfId="910"/>
    <cellStyle name="xl44 17" xfId="939"/>
    <cellStyle name="xl44 18" xfId="968"/>
    <cellStyle name="xl44 19" xfId="997"/>
    <cellStyle name="xl44 2" xfId="503"/>
    <cellStyle name="xl44 20" xfId="1026"/>
    <cellStyle name="xl44 21" xfId="1056"/>
    <cellStyle name="xl44 22" xfId="1085"/>
    <cellStyle name="xl44 23" xfId="1114"/>
    <cellStyle name="xl44 24" xfId="1143"/>
    <cellStyle name="xl44 25" xfId="1172"/>
    <cellStyle name="xl44 26" xfId="1201"/>
    <cellStyle name="xl44 27" xfId="1230"/>
    <cellStyle name="xl44 28" xfId="1259"/>
    <cellStyle name="xl44 29" xfId="1288"/>
    <cellStyle name="xl44 3" xfId="532"/>
    <cellStyle name="xl44 30" xfId="1317"/>
    <cellStyle name="xl44 31" xfId="1346"/>
    <cellStyle name="xl44 4" xfId="561"/>
    <cellStyle name="xl44 5" xfId="590"/>
    <cellStyle name="xl44 6" xfId="619"/>
    <cellStyle name="xl44 7" xfId="648"/>
    <cellStyle name="xl44 8" xfId="677"/>
    <cellStyle name="xl44 9" xfId="706"/>
    <cellStyle name="xl47" xfId="1347"/>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10" xfId="50"/>
    <cellStyle name="Обычный 11" xfId="51"/>
    <cellStyle name="Обычный 12" xfId="52"/>
    <cellStyle name="Обычный 13" xfId="53"/>
    <cellStyle name="Обычный 14" xfId="54"/>
    <cellStyle name="Обычный 15" xfId="55"/>
    <cellStyle name="Обычный 16" xfId="56"/>
    <cellStyle name="Обычный 17" xfId="57"/>
    <cellStyle name="Обычный 18" xfId="58"/>
    <cellStyle name="Обычный 19" xfId="59"/>
    <cellStyle name="Обычный 2" xfId="42"/>
    <cellStyle name="Обычный 20" xfId="60"/>
    <cellStyle name="Обычный 21" xfId="61"/>
    <cellStyle name="Обычный 22" xfId="62"/>
    <cellStyle name="Обычный 23" xfId="63"/>
    <cellStyle name="Обычный 24" xfId="64"/>
    <cellStyle name="Обычный 25" xfId="65"/>
    <cellStyle name="Обычный 26" xfId="66"/>
    <cellStyle name="Обычный 27" xfId="67"/>
    <cellStyle name="Обычный 28" xfId="68"/>
    <cellStyle name="Обычный 29" xfId="69"/>
    <cellStyle name="Обычный 3" xfId="43"/>
    <cellStyle name="Обычный 30" xfId="70"/>
    <cellStyle name="Обычный 31" xfId="71"/>
    <cellStyle name="Обычный 32" xfId="72"/>
    <cellStyle name="Обычный 33" xfId="73"/>
    <cellStyle name="Обычный 34" xfId="74"/>
    <cellStyle name="Обычный 35" xfId="75"/>
    <cellStyle name="Обычный 36" xfId="76"/>
    <cellStyle name="Обычный 37" xfId="77"/>
    <cellStyle name="Обычный 38" xfId="78"/>
    <cellStyle name="Обычный 39" xfId="79"/>
    <cellStyle name="Обычный 4" xfId="44"/>
    <cellStyle name="Обычный 40" xfId="80"/>
    <cellStyle name="Обычный 41" xfId="381"/>
    <cellStyle name="Обычный 42" xfId="382"/>
    <cellStyle name="Обычный 43" xfId="383"/>
    <cellStyle name="Обычный 45" xfId="245"/>
    <cellStyle name="Обычный 46" xfId="253"/>
    <cellStyle name="Обычный 47" xfId="254"/>
    <cellStyle name="Обычный 48" xfId="255"/>
    <cellStyle name="Обычный 49" xfId="256"/>
    <cellStyle name="Обычный 5" xfId="45"/>
    <cellStyle name="Обычный 51" xfId="257"/>
    <cellStyle name="Обычный 52" xfId="258"/>
    <cellStyle name="Обычный 53" xfId="259"/>
    <cellStyle name="Обычный 54" xfId="260"/>
    <cellStyle name="Обычный 55" xfId="261"/>
    <cellStyle name="Обычный 56" xfId="262"/>
    <cellStyle name="Обычный 57" xfId="263"/>
    <cellStyle name="Обычный 58" xfId="264"/>
    <cellStyle name="Обычный 59" xfId="265"/>
    <cellStyle name="Обычный 6" xfId="46"/>
    <cellStyle name="Обычный 60" xfId="266"/>
    <cellStyle name="Обычный 61" xfId="267"/>
    <cellStyle name="Обычный 62" xfId="268"/>
    <cellStyle name="Обычный 63" xfId="269"/>
    <cellStyle name="Обычный 64" xfId="270"/>
    <cellStyle name="Обычный 65" xfId="271"/>
    <cellStyle name="Обычный 66" xfId="272"/>
    <cellStyle name="Обычный 67" xfId="273"/>
    <cellStyle name="Обычный 68" xfId="274"/>
    <cellStyle name="Обычный 69" xfId="275"/>
    <cellStyle name="Обычный 7" xfId="47"/>
    <cellStyle name="Обычный 70" xfId="276"/>
    <cellStyle name="Обычный 71" xfId="277"/>
    <cellStyle name="Обычный 72" xfId="278"/>
    <cellStyle name="Обычный 73" xfId="279"/>
    <cellStyle name="Обычный 74" xfId="280"/>
    <cellStyle name="Обычный 75" xfId="281"/>
    <cellStyle name="Обычный 76" xfId="282"/>
    <cellStyle name="Обычный 77" xfId="283"/>
    <cellStyle name="Обычный 78" xfId="284"/>
    <cellStyle name="Обычный 79" xfId="285"/>
    <cellStyle name="Обычный 8" xfId="48"/>
    <cellStyle name="Обычный 80" xfId="286"/>
    <cellStyle name="Обычный 81" xfId="287"/>
    <cellStyle name="Обычный 82" xfId="288"/>
    <cellStyle name="Обычный 83" xfId="289"/>
    <cellStyle name="Обычный 84" xfId="290"/>
    <cellStyle name="Обычный 87" xfId="379"/>
    <cellStyle name="Обычный 9" xfId="49"/>
    <cellStyle name="Обычный 91" xfId="1027"/>
    <cellStyle name="Обычный 94" xfId="765"/>
    <cellStyle name="Обычный_Документ (1) 2 4" xfId="1350"/>
    <cellStyle name="Обычный_Лист1" xfId="1349"/>
    <cellStyle name="Обычный_расходы разд" xfId="1348"/>
    <cellStyle name="Плохой" xfId="7" builtinId="27" customBuiltin="1"/>
    <cellStyle name="Пояснение" xfId="16" builtinId="53" customBuiltin="1"/>
    <cellStyle name="Примечание" xfId="15" builtinId="10" customBuiltin="1"/>
    <cellStyle name="Примечание 2" xfId="165"/>
    <cellStyle name="Примечание 3" xfId="385"/>
    <cellStyle name="Примечание 4" xfId="384"/>
    <cellStyle name="Примечание 5" xfId="410"/>
    <cellStyle name="Примечание 6" xfId="425"/>
    <cellStyle name="Примечание 7" xfId="436"/>
    <cellStyle name="Примечание 8" xfId="450"/>
    <cellStyle name="Примечание 9" xfId="449"/>
    <cellStyle name="Связанная ячейка" xfId="12" builtinId="24" customBuiltin="1"/>
    <cellStyle name="Текст предупреждения" xfId="14" builtinId="11" customBuiltin="1"/>
    <cellStyle name="Финансовый 9" xfId="380"/>
    <cellStyle name="Хороший" xfId="6" builtinId="26" customBuiltin="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3" tint="0.79998168889431442"/>
  </sheetPr>
  <dimension ref="A1:IV312"/>
  <sheetViews>
    <sheetView view="pageBreakPreview" zoomScale="110" zoomScaleNormal="115" zoomScaleSheetLayoutView="110" workbookViewId="0">
      <selection activeCell="A3" sqref="A3:K3"/>
    </sheetView>
  </sheetViews>
  <sheetFormatPr defaultColWidth="9.140625" defaultRowHeight="12"/>
  <cols>
    <col min="1" max="1" width="3.5703125" style="1" customWidth="1"/>
    <col min="2" max="2" width="3.140625" style="34" customWidth="1"/>
    <col min="3" max="3" width="1.7109375" style="2" customWidth="1"/>
    <col min="4" max="4" width="2.5703125" style="2" customWidth="1"/>
    <col min="5" max="5" width="2.28515625" style="2" customWidth="1"/>
    <col min="6" max="6" width="3" style="2" customWidth="1"/>
    <col min="7" max="7" width="2" style="2" customWidth="1"/>
    <col min="8" max="8" width="3.5703125" style="2" customWidth="1"/>
    <col min="9" max="9" width="2.85546875" style="2" customWidth="1"/>
    <col min="10" max="10" width="63.28515625" style="1" customWidth="1"/>
    <col min="11" max="11" width="14.140625" style="1" customWidth="1"/>
    <col min="12" max="12" width="14.42578125" style="1" bestFit="1" customWidth="1"/>
    <col min="13" max="13" width="13.42578125" style="1" bestFit="1" customWidth="1"/>
    <col min="14" max="14" width="12.28515625" style="1" bestFit="1" customWidth="1"/>
    <col min="15" max="16384" width="9.140625" style="1"/>
  </cols>
  <sheetData>
    <row r="1" spans="1:256" ht="12.75">
      <c r="A1" s="154" t="s">
        <v>165</v>
      </c>
      <c r="B1" s="154"/>
      <c r="C1" s="154"/>
      <c r="D1" s="154"/>
      <c r="E1" s="154"/>
      <c r="F1" s="154"/>
      <c r="G1" s="154"/>
      <c r="H1" s="154"/>
      <c r="I1" s="154"/>
      <c r="J1" s="154"/>
      <c r="K1" s="154"/>
    </row>
    <row r="2" spans="1:256" ht="12.75">
      <c r="A2" s="154" t="s">
        <v>164</v>
      </c>
      <c r="B2" s="154"/>
      <c r="C2" s="154"/>
      <c r="D2" s="154"/>
      <c r="E2" s="154"/>
      <c r="F2" s="154"/>
      <c r="G2" s="154"/>
      <c r="H2" s="154"/>
      <c r="I2" s="154"/>
      <c r="J2" s="154"/>
      <c r="K2" s="154"/>
    </row>
    <row r="3" spans="1:256" ht="12.75">
      <c r="A3" s="154" t="s">
        <v>889</v>
      </c>
      <c r="B3" s="154"/>
      <c r="C3" s="154"/>
      <c r="D3" s="154"/>
      <c r="E3" s="154"/>
      <c r="F3" s="154"/>
      <c r="G3" s="154"/>
      <c r="H3" s="154"/>
      <c r="I3" s="154"/>
      <c r="J3" s="154"/>
      <c r="K3" s="154"/>
    </row>
    <row r="4" spans="1:256">
      <c r="A4" s="155"/>
      <c r="B4" s="155"/>
      <c r="C4" s="155"/>
      <c r="D4" s="155"/>
      <c r="E4" s="155"/>
      <c r="F4" s="155"/>
      <c r="G4" s="155"/>
      <c r="H4" s="155"/>
      <c r="I4" s="155"/>
      <c r="J4" s="155"/>
      <c r="K4" s="155"/>
    </row>
    <row r="5" spans="1:256" ht="12.75">
      <c r="A5" s="156" t="s">
        <v>151</v>
      </c>
      <c r="B5" s="156"/>
      <c r="C5" s="156"/>
      <c r="D5" s="156"/>
      <c r="E5" s="156"/>
      <c r="F5" s="156"/>
      <c r="G5" s="156"/>
      <c r="H5" s="156"/>
      <c r="I5" s="156"/>
      <c r="J5" s="156"/>
      <c r="K5" s="156"/>
    </row>
    <row r="6" spans="1:256">
      <c r="B6" s="153"/>
      <c r="C6" s="153"/>
      <c r="D6" s="153"/>
      <c r="E6" s="153"/>
      <c r="F6" s="153"/>
      <c r="G6" s="153"/>
      <c r="H6" s="153"/>
      <c r="I6" s="153"/>
      <c r="J6" s="153"/>
      <c r="K6" s="153"/>
    </row>
    <row r="7" spans="1:256">
      <c r="A7" s="139" t="s">
        <v>7</v>
      </c>
      <c r="B7" s="141" t="s">
        <v>8</v>
      </c>
      <c r="C7" s="142"/>
      <c r="D7" s="142"/>
      <c r="E7" s="142"/>
      <c r="F7" s="142"/>
      <c r="G7" s="142"/>
      <c r="H7" s="142"/>
      <c r="I7" s="143"/>
      <c r="J7" s="147" t="s">
        <v>9</v>
      </c>
      <c r="K7" s="149" t="s">
        <v>10</v>
      </c>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c r="A8" s="140"/>
      <c r="B8" s="144"/>
      <c r="C8" s="145"/>
      <c r="D8" s="145"/>
      <c r="E8" s="145"/>
      <c r="F8" s="145"/>
      <c r="G8" s="145"/>
      <c r="H8" s="145"/>
      <c r="I8" s="146"/>
      <c r="J8" s="148"/>
      <c r="K8" s="149"/>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c r="A9" s="3">
        <v>1</v>
      </c>
      <c r="B9" s="4" t="s">
        <v>0</v>
      </c>
      <c r="C9" s="5">
        <v>1</v>
      </c>
      <c r="D9" s="4" t="s">
        <v>11</v>
      </c>
      <c r="E9" s="4" t="s">
        <v>11</v>
      </c>
      <c r="F9" s="4" t="s">
        <v>0</v>
      </c>
      <c r="G9" s="4" t="s">
        <v>11</v>
      </c>
      <c r="H9" s="4" t="s">
        <v>5</v>
      </c>
      <c r="I9" s="6" t="s">
        <v>0</v>
      </c>
      <c r="J9" s="58" t="s">
        <v>12</v>
      </c>
      <c r="K9" s="8">
        <f>K10+K22+K28+K34+K45+K41+K16</f>
        <v>225397758</v>
      </c>
      <c r="L9" s="9"/>
    </row>
    <row r="10" spans="1:256">
      <c r="A10" s="3">
        <v>2</v>
      </c>
      <c r="B10" s="10" t="s">
        <v>0</v>
      </c>
      <c r="C10" s="5">
        <v>1</v>
      </c>
      <c r="D10" s="4" t="s">
        <v>13</v>
      </c>
      <c r="E10" s="4" t="s">
        <v>11</v>
      </c>
      <c r="F10" s="4" t="s">
        <v>0</v>
      </c>
      <c r="G10" s="4" t="s">
        <v>11</v>
      </c>
      <c r="H10" s="4" t="s">
        <v>5</v>
      </c>
      <c r="I10" s="4" t="s">
        <v>0</v>
      </c>
      <c r="J10" s="59" t="s">
        <v>14</v>
      </c>
      <c r="K10" s="8">
        <f>K11</f>
        <v>181605000</v>
      </c>
    </row>
    <row r="11" spans="1:256">
      <c r="A11" s="3">
        <v>3</v>
      </c>
      <c r="B11" s="11" t="s">
        <v>0</v>
      </c>
      <c r="C11" s="12">
        <v>1</v>
      </c>
      <c r="D11" s="11" t="s">
        <v>13</v>
      </c>
      <c r="E11" s="11" t="s">
        <v>15</v>
      </c>
      <c r="F11" s="11" t="s">
        <v>0</v>
      </c>
      <c r="G11" s="11" t="s">
        <v>13</v>
      </c>
      <c r="H11" s="11" t="s">
        <v>5</v>
      </c>
      <c r="I11" s="11" t="s">
        <v>3</v>
      </c>
      <c r="J11" s="26" t="s">
        <v>16</v>
      </c>
      <c r="K11" s="13">
        <f>K12+K13+K14+K15</f>
        <v>181605000</v>
      </c>
    </row>
    <row r="12" spans="1:256" ht="49.15" customHeight="1">
      <c r="A12" s="3">
        <v>4</v>
      </c>
      <c r="B12" s="11" t="s">
        <v>17</v>
      </c>
      <c r="C12" s="12">
        <v>1</v>
      </c>
      <c r="D12" s="14" t="s">
        <v>13</v>
      </c>
      <c r="E12" s="14" t="s">
        <v>15</v>
      </c>
      <c r="F12" s="11" t="s">
        <v>18</v>
      </c>
      <c r="G12" s="14" t="s">
        <v>13</v>
      </c>
      <c r="H12" s="14" t="s">
        <v>5</v>
      </c>
      <c r="I12" s="14" t="s">
        <v>3</v>
      </c>
      <c r="J12" s="20" t="s">
        <v>19</v>
      </c>
      <c r="K12" s="13">
        <v>180347000</v>
      </c>
      <c r="L12" s="9"/>
      <c r="M12" s="9"/>
      <c r="N12" s="15"/>
    </row>
    <row r="13" spans="1:256" ht="62.45" customHeight="1">
      <c r="A13" s="3">
        <v>5</v>
      </c>
      <c r="B13" s="11" t="s">
        <v>17</v>
      </c>
      <c r="C13" s="12">
        <v>1</v>
      </c>
      <c r="D13" s="14" t="s">
        <v>13</v>
      </c>
      <c r="E13" s="14" t="s">
        <v>15</v>
      </c>
      <c r="F13" s="11" t="s">
        <v>20</v>
      </c>
      <c r="G13" s="14" t="s">
        <v>13</v>
      </c>
      <c r="H13" s="14" t="s">
        <v>5</v>
      </c>
      <c r="I13" s="14" t="s">
        <v>3</v>
      </c>
      <c r="J13" s="20" t="s">
        <v>156</v>
      </c>
      <c r="K13" s="13">
        <v>205000</v>
      </c>
      <c r="L13" s="9"/>
      <c r="M13" s="9"/>
      <c r="N13" s="15"/>
    </row>
    <row r="14" spans="1:256" ht="25.9" customHeight="1">
      <c r="A14" s="3">
        <v>6</v>
      </c>
      <c r="B14" s="11" t="s">
        <v>17</v>
      </c>
      <c r="C14" s="12">
        <v>1</v>
      </c>
      <c r="D14" s="14" t="s">
        <v>13</v>
      </c>
      <c r="E14" s="14" t="s">
        <v>15</v>
      </c>
      <c r="F14" s="11" t="s">
        <v>157</v>
      </c>
      <c r="G14" s="14" t="s">
        <v>13</v>
      </c>
      <c r="H14" s="14" t="s">
        <v>5</v>
      </c>
      <c r="I14" s="14" t="s">
        <v>3</v>
      </c>
      <c r="J14" s="20" t="s">
        <v>159</v>
      </c>
      <c r="K14" s="13">
        <v>648000</v>
      </c>
      <c r="L14" s="9"/>
      <c r="M14" s="9"/>
      <c r="N14" s="15"/>
    </row>
    <row r="15" spans="1:256" ht="47.45" customHeight="1">
      <c r="A15" s="3">
        <v>7</v>
      </c>
      <c r="B15" s="11" t="s">
        <v>17</v>
      </c>
      <c r="C15" s="12">
        <v>1</v>
      </c>
      <c r="D15" s="14" t="s">
        <v>13</v>
      </c>
      <c r="E15" s="14" t="s">
        <v>15</v>
      </c>
      <c r="F15" s="11" t="s">
        <v>158</v>
      </c>
      <c r="G15" s="14" t="s">
        <v>13</v>
      </c>
      <c r="H15" s="14" t="s">
        <v>5</v>
      </c>
      <c r="I15" s="14" t="s">
        <v>3</v>
      </c>
      <c r="J15" s="20" t="s">
        <v>160</v>
      </c>
      <c r="K15" s="13">
        <v>405000</v>
      </c>
      <c r="L15" s="9"/>
      <c r="M15" s="9"/>
      <c r="N15" s="15"/>
    </row>
    <row r="16" spans="1:256" ht="25.9" customHeight="1">
      <c r="A16" s="3">
        <v>8</v>
      </c>
      <c r="B16" s="10" t="s">
        <v>0</v>
      </c>
      <c r="C16" s="5">
        <v>1</v>
      </c>
      <c r="D16" s="10" t="s">
        <v>21</v>
      </c>
      <c r="E16" s="10" t="s">
        <v>11</v>
      </c>
      <c r="F16" s="10" t="s">
        <v>0</v>
      </c>
      <c r="G16" s="10" t="s">
        <v>11</v>
      </c>
      <c r="H16" s="10" t="s">
        <v>5</v>
      </c>
      <c r="I16" s="10" t="s">
        <v>0</v>
      </c>
      <c r="J16" s="58" t="s">
        <v>22</v>
      </c>
      <c r="K16" s="18">
        <f>K17</f>
        <v>10233758</v>
      </c>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row>
    <row r="17" spans="1:11" ht="25.9" customHeight="1">
      <c r="A17" s="3">
        <v>9</v>
      </c>
      <c r="B17" s="11" t="s">
        <v>0</v>
      </c>
      <c r="C17" s="12">
        <v>1</v>
      </c>
      <c r="D17" s="11" t="s">
        <v>21</v>
      </c>
      <c r="E17" s="11" t="s">
        <v>15</v>
      </c>
      <c r="F17" s="11" t="s">
        <v>0</v>
      </c>
      <c r="G17" s="11" t="s">
        <v>13</v>
      </c>
      <c r="H17" s="11" t="s">
        <v>5</v>
      </c>
      <c r="I17" s="11" t="s">
        <v>3</v>
      </c>
      <c r="J17" s="20" t="s">
        <v>23</v>
      </c>
      <c r="K17" s="16">
        <f>K18+K19+K20+K21</f>
        <v>10233758</v>
      </c>
    </row>
    <row r="18" spans="1:11" ht="37.9" customHeight="1">
      <c r="A18" s="3">
        <v>10</v>
      </c>
      <c r="B18" s="11" t="s">
        <v>17</v>
      </c>
      <c r="C18" s="12">
        <v>1</v>
      </c>
      <c r="D18" s="11" t="s">
        <v>21</v>
      </c>
      <c r="E18" s="11" t="s">
        <v>15</v>
      </c>
      <c r="F18" s="11" t="s">
        <v>24</v>
      </c>
      <c r="G18" s="11" t="s">
        <v>13</v>
      </c>
      <c r="H18" s="11" t="s">
        <v>5</v>
      </c>
      <c r="I18" s="11" t="s">
        <v>3</v>
      </c>
      <c r="J18" s="20" t="s">
        <v>25</v>
      </c>
      <c r="K18" s="16">
        <v>4847220</v>
      </c>
    </row>
    <row r="19" spans="1:11" ht="48" customHeight="1">
      <c r="A19" s="3">
        <v>11</v>
      </c>
      <c r="B19" s="11" t="s">
        <v>17</v>
      </c>
      <c r="C19" s="12">
        <v>1</v>
      </c>
      <c r="D19" s="11" t="s">
        <v>21</v>
      </c>
      <c r="E19" s="11" t="s">
        <v>15</v>
      </c>
      <c r="F19" s="11" t="s">
        <v>2</v>
      </c>
      <c r="G19" s="11" t="s">
        <v>13</v>
      </c>
      <c r="H19" s="11" t="s">
        <v>5</v>
      </c>
      <c r="I19" s="11" t="s">
        <v>3</v>
      </c>
      <c r="J19" s="20" t="s">
        <v>26</v>
      </c>
      <c r="K19" s="16">
        <v>33669</v>
      </c>
    </row>
    <row r="20" spans="1:11" ht="49.15" customHeight="1">
      <c r="A20" s="3">
        <v>12</v>
      </c>
      <c r="B20" s="11" t="s">
        <v>17</v>
      </c>
      <c r="C20" s="12">
        <v>1</v>
      </c>
      <c r="D20" s="11" t="s">
        <v>21</v>
      </c>
      <c r="E20" s="11" t="s">
        <v>15</v>
      </c>
      <c r="F20" s="11" t="s">
        <v>27</v>
      </c>
      <c r="G20" s="11" t="s">
        <v>13</v>
      </c>
      <c r="H20" s="11" t="s">
        <v>5</v>
      </c>
      <c r="I20" s="11" t="s">
        <v>3</v>
      </c>
      <c r="J20" s="20" t="s">
        <v>28</v>
      </c>
      <c r="K20" s="16">
        <v>5992151</v>
      </c>
    </row>
    <row r="21" spans="1:11" ht="51" customHeight="1">
      <c r="A21" s="3">
        <v>13</v>
      </c>
      <c r="B21" s="11" t="s">
        <v>17</v>
      </c>
      <c r="C21" s="12">
        <v>1</v>
      </c>
      <c r="D21" s="11" t="s">
        <v>21</v>
      </c>
      <c r="E21" s="11" t="s">
        <v>15</v>
      </c>
      <c r="F21" s="11" t="s">
        <v>29</v>
      </c>
      <c r="G21" s="11" t="s">
        <v>13</v>
      </c>
      <c r="H21" s="11" t="s">
        <v>5</v>
      </c>
      <c r="I21" s="11" t="s">
        <v>3</v>
      </c>
      <c r="J21" s="20" t="s">
        <v>102</v>
      </c>
      <c r="K21" s="21">
        <v>-639282</v>
      </c>
    </row>
    <row r="22" spans="1:11">
      <c r="A22" s="3">
        <v>14</v>
      </c>
      <c r="B22" s="10" t="s">
        <v>0</v>
      </c>
      <c r="C22" s="5">
        <v>1</v>
      </c>
      <c r="D22" s="4" t="s">
        <v>30</v>
      </c>
      <c r="E22" s="4" t="s">
        <v>11</v>
      </c>
      <c r="F22" s="4" t="s">
        <v>0</v>
      </c>
      <c r="G22" s="4" t="s">
        <v>11</v>
      </c>
      <c r="H22" s="4" t="s">
        <v>5</v>
      </c>
      <c r="I22" s="22" t="s">
        <v>0</v>
      </c>
      <c r="J22" s="58" t="s">
        <v>31</v>
      </c>
      <c r="K22" s="8">
        <f>K26+K23</f>
        <v>10425000</v>
      </c>
    </row>
    <row r="23" spans="1:11" ht="14.45" customHeight="1">
      <c r="A23" s="3">
        <v>15</v>
      </c>
      <c r="B23" s="11" t="s">
        <v>0</v>
      </c>
      <c r="C23" s="11">
        <v>1</v>
      </c>
      <c r="D23" s="17" t="s">
        <v>30</v>
      </c>
      <c r="E23" s="17" t="s">
        <v>13</v>
      </c>
      <c r="F23" s="17" t="s">
        <v>0</v>
      </c>
      <c r="G23" s="17" t="s">
        <v>11</v>
      </c>
      <c r="H23" s="17" t="s">
        <v>5</v>
      </c>
      <c r="I23" s="23" t="s">
        <v>3</v>
      </c>
      <c r="J23" s="20" t="s">
        <v>118</v>
      </c>
      <c r="K23" s="13">
        <f>K24+K25</f>
        <v>9621000</v>
      </c>
    </row>
    <row r="24" spans="1:11" ht="24.75" customHeight="1">
      <c r="A24" s="3">
        <v>16</v>
      </c>
      <c r="B24" s="11" t="s">
        <v>17</v>
      </c>
      <c r="C24" s="11" t="s">
        <v>32</v>
      </c>
      <c r="D24" s="17" t="s">
        <v>30</v>
      </c>
      <c r="E24" s="17" t="s">
        <v>13</v>
      </c>
      <c r="F24" s="17" t="s">
        <v>18</v>
      </c>
      <c r="G24" s="17" t="s">
        <v>13</v>
      </c>
      <c r="H24" s="17" t="s">
        <v>5</v>
      </c>
      <c r="I24" s="23" t="s">
        <v>3</v>
      </c>
      <c r="J24" s="20" t="s">
        <v>103</v>
      </c>
      <c r="K24" s="13">
        <v>5825000</v>
      </c>
    </row>
    <row r="25" spans="1:11" ht="25.9" customHeight="1">
      <c r="A25" s="3">
        <v>17</v>
      </c>
      <c r="B25" s="11" t="s">
        <v>17</v>
      </c>
      <c r="C25" s="11" t="s">
        <v>32</v>
      </c>
      <c r="D25" s="17" t="s">
        <v>30</v>
      </c>
      <c r="E25" s="17" t="s">
        <v>13</v>
      </c>
      <c r="F25" s="17" t="s">
        <v>20</v>
      </c>
      <c r="G25" s="17" t="s">
        <v>13</v>
      </c>
      <c r="H25" s="17" t="s">
        <v>5</v>
      </c>
      <c r="I25" s="23" t="s">
        <v>3</v>
      </c>
      <c r="J25" s="20" t="s">
        <v>104</v>
      </c>
      <c r="K25" s="13">
        <v>3796000</v>
      </c>
    </row>
    <row r="26" spans="1:11" ht="13.15" customHeight="1">
      <c r="A26" s="3">
        <v>18</v>
      </c>
      <c r="B26" s="11" t="s">
        <v>0</v>
      </c>
      <c r="C26" s="12">
        <v>1</v>
      </c>
      <c r="D26" s="11" t="s">
        <v>30</v>
      </c>
      <c r="E26" s="11" t="s">
        <v>33</v>
      </c>
      <c r="F26" s="11" t="s">
        <v>0</v>
      </c>
      <c r="G26" s="11" t="s">
        <v>15</v>
      </c>
      <c r="H26" s="11" t="s">
        <v>5</v>
      </c>
      <c r="I26" s="11" t="s">
        <v>3</v>
      </c>
      <c r="J26" s="26" t="s">
        <v>34</v>
      </c>
      <c r="K26" s="16">
        <f>K27</f>
        <v>804000</v>
      </c>
    </row>
    <row r="27" spans="1:11" ht="27.6" customHeight="1">
      <c r="A27" s="3">
        <v>19</v>
      </c>
      <c r="B27" s="12">
        <v>182</v>
      </c>
      <c r="C27" s="12">
        <v>1</v>
      </c>
      <c r="D27" s="11" t="s">
        <v>30</v>
      </c>
      <c r="E27" s="11" t="s">
        <v>33</v>
      </c>
      <c r="F27" s="11" t="s">
        <v>18</v>
      </c>
      <c r="G27" s="11" t="s">
        <v>15</v>
      </c>
      <c r="H27" s="11" t="s">
        <v>5</v>
      </c>
      <c r="I27" s="11" t="s">
        <v>3</v>
      </c>
      <c r="J27" s="26" t="s">
        <v>35</v>
      </c>
      <c r="K27" s="16">
        <v>804000</v>
      </c>
    </row>
    <row r="28" spans="1:11">
      <c r="A28" s="3">
        <v>20</v>
      </c>
      <c r="B28" s="10" t="s">
        <v>0</v>
      </c>
      <c r="C28" s="5">
        <v>1</v>
      </c>
      <c r="D28" s="4" t="s">
        <v>36</v>
      </c>
      <c r="E28" s="4" t="s">
        <v>11</v>
      </c>
      <c r="F28" s="4" t="s">
        <v>0</v>
      </c>
      <c r="G28" s="4" t="s">
        <v>11</v>
      </c>
      <c r="H28" s="4" t="s">
        <v>5</v>
      </c>
      <c r="I28" s="4" t="s">
        <v>0</v>
      </c>
      <c r="J28" s="59" t="s">
        <v>37</v>
      </c>
      <c r="K28" s="8">
        <f>K29+K31</f>
        <v>7357000</v>
      </c>
    </row>
    <row r="29" spans="1:11" ht="14.45" customHeight="1">
      <c r="A29" s="3">
        <v>21</v>
      </c>
      <c r="B29" s="11" t="s">
        <v>0</v>
      </c>
      <c r="C29" s="12">
        <v>1</v>
      </c>
      <c r="D29" s="14" t="s">
        <v>36</v>
      </c>
      <c r="E29" s="11" t="s">
        <v>13</v>
      </c>
      <c r="F29" s="14" t="s">
        <v>0</v>
      </c>
      <c r="G29" s="14" t="s">
        <v>11</v>
      </c>
      <c r="H29" s="14" t="s">
        <v>5</v>
      </c>
      <c r="I29" s="14">
        <v>110</v>
      </c>
      <c r="J29" s="26" t="s">
        <v>38</v>
      </c>
      <c r="K29" s="13">
        <f>K30</f>
        <v>1887000</v>
      </c>
    </row>
    <row r="30" spans="1:11" ht="24.6" customHeight="1">
      <c r="A30" s="3">
        <v>22</v>
      </c>
      <c r="B30" s="24">
        <v>182</v>
      </c>
      <c r="C30" s="24">
        <v>1</v>
      </c>
      <c r="D30" s="11" t="s">
        <v>36</v>
      </c>
      <c r="E30" s="11" t="s">
        <v>13</v>
      </c>
      <c r="F30" s="11" t="s">
        <v>20</v>
      </c>
      <c r="G30" s="11" t="s">
        <v>33</v>
      </c>
      <c r="H30" s="11" t="s">
        <v>5</v>
      </c>
      <c r="I30" s="25">
        <v>110</v>
      </c>
      <c r="J30" s="26" t="s">
        <v>105</v>
      </c>
      <c r="K30" s="13">
        <v>1887000</v>
      </c>
    </row>
    <row r="31" spans="1:11" ht="13.9" customHeight="1">
      <c r="A31" s="3">
        <v>23</v>
      </c>
      <c r="B31" s="11" t="s">
        <v>0</v>
      </c>
      <c r="C31" s="11" t="s">
        <v>32</v>
      </c>
      <c r="D31" s="11" t="s">
        <v>36</v>
      </c>
      <c r="E31" s="11" t="s">
        <v>36</v>
      </c>
      <c r="F31" s="11" t="s">
        <v>0</v>
      </c>
      <c r="G31" s="11" t="s">
        <v>11</v>
      </c>
      <c r="H31" s="11" t="s">
        <v>5</v>
      </c>
      <c r="I31" s="11" t="s">
        <v>3</v>
      </c>
      <c r="J31" s="60" t="s">
        <v>39</v>
      </c>
      <c r="K31" s="16">
        <f>K32+K33</f>
        <v>5470000</v>
      </c>
    </row>
    <row r="32" spans="1:11" ht="25.9" customHeight="1">
      <c r="A32" s="3">
        <v>24</v>
      </c>
      <c r="B32" s="12">
        <v>182</v>
      </c>
      <c r="C32" s="12">
        <v>1</v>
      </c>
      <c r="D32" s="14" t="s">
        <v>36</v>
      </c>
      <c r="E32" s="14" t="s">
        <v>36</v>
      </c>
      <c r="F32" s="11" t="s">
        <v>40</v>
      </c>
      <c r="G32" s="11" t="s">
        <v>33</v>
      </c>
      <c r="H32" s="14" t="s">
        <v>5</v>
      </c>
      <c r="I32" s="14">
        <v>110</v>
      </c>
      <c r="J32" s="60" t="s">
        <v>41</v>
      </c>
      <c r="K32" s="16">
        <v>4538000</v>
      </c>
    </row>
    <row r="33" spans="1:256" ht="25.9" customHeight="1">
      <c r="A33" s="3">
        <v>25</v>
      </c>
      <c r="B33" s="12">
        <v>182</v>
      </c>
      <c r="C33" s="12">
        <v>1</v>
      </c>
      <c r="D33" s="14" t="s">
        <v>36</v>
      </c>
      <c r="E33" s="14" t="s">
        <v>36</v>
      </c>
      <c r="F33" s="11" t="s">
        <v>42</v>
      </c>
      <c r="G33" s="11" t="s">
        <v>33</v>
      </c>
      <c r="H33" s="14" t="s">
        <v>5</v>
      </c>
      <c r="I33" s="14">
        <v>110</v>
      </c>
      <c r="J33" s="60" t="s">
        <v>43</v>
      </c>
      <c r="K33" s="16">
        <v>932000</v>
      </c>
    </row>
    <row r="34" spans="1:256" ht="25.15" customHeight="1">
      <c r="A34" s="3">
        <v>26</v>
      </c>
      <c r="B34" s="10" t="s">
        <v>0</v>
      </c>
      <c r="C34" s="22" t="s">
        <v>32</v>
      </c>
      <c r="D34" s="22" t="s">
        <v>44</v>
      </c>
      <c r="E34" s="22" t="s">
        <v>11</v>
      </c>
      <c r="F34" s="22" t="s">
        <v>0</v>
      </c>
      <c r="G34" s="22" t="s">
        <v>11</v>
      </c>
      <c r="H34" s="22" t="s">
        <v>5</v>
      </c>
      <c r="I34" s="22" t="s">
        <v>0</v>
      </c>
      <c r="J34" s="61" t="s">
        <v>45</v>
      </c>
      <c r="K34" s="8">
        <f>K35+K38</f>
        <v>15054000</v>
      </c>
    </row>
    <row r="35" spans="1:256" ht="54" customHeight="1">
      <c r="A35" s="3">
        <v>27</v>
      </c>
      <c r="B35" s="11" t="s">
        <v>0</v>
      </c>
      <c r="C35" s="23" t="s">
        <v>32</v>
      </c>
      <c r="D35" s="23" t="s">
        <v>44</v>
      </c>
      <c r="E35" s="23" t="s">
        <v>30</v>
      </c>
      <c r="F35" s="23" t="s">
        <v>0</v>
      </c>
      <c r="G35" s="23" t="s">
        <v>11</v>
      </c>
      <c r="H35" s="23" t="s">
        <v>5</v>
      </c>
      <c r="I35" s="23" t="s">
        <v>1</v>
      </c>
      <c r="J35" s="60" t="s">
        <v>46</v>
      </c>
      <c r="K35" s="13">
        <f>K36+K37</f>
        <v>14370000</v>
      </c>
    </row>
    <row r="36" spans="1:256" ht="52.15" customHeight="1">
      <c r="A36" s="3">
        <v>28</v>
      </c>
      <c r="B36" s="11" t="s">
        <v>4</v>
      </c>
      <c r="C36" s="23" t="s">
        <v>32</v>
      </c>
      <c r="D36" s="23" t="s">
        <v>44</v>
      </c>
      <c r="E36" s="23" t="s">
        <v>30</v>
      </c>
      <c r="F36" s="23" t="s">
        <v>47</v>
      </c>
      <c r="G36" s="23" t="s">
        <v>33</v>
      </c>
      <c r="H36" s="23" t="s">
        <v>5</v>
      </c>
      <c r="I36" s="23" t="s">
        <v>1</v>
      </c>
      <c r="J36" s="60" t="s">
        <v>48</v>
      </c>
      <c r="K36" s="13">
        <v>13458000</v>
      </c>
    </row>
    <row r="37" spans="1:256" ht="26.25" customHeight="1">
      <c r="A37" s="3">
        <v>29</v>
      </c>
      <c r="B37" s="11" t="s">
        <v>4</v>
      </c>
      <c r="C37" s="23" t="s">
        <v>32</v>
      </c>
      <c r="D37" s="23" t="s">
        <v>44</v>
      </c>
      <c r="E37" s="23" t="s">
        <v>30</v>
      </c>
      <c r="F37" s="23" t="s">
        <v>49</v>
      </c>
      <c r="G37" s="23" t="s">
        <v>33</v>
      </c>
      <c r="H37" s="23" t="s">
        <v>5</v>
      </c>
      <c r="I37" s="23" t="s">
        <v>1</v>
      </c>
      <c r="J37" s="60" t="s">
        <v>50</v>
      </c>
      <c r="K37" s="13">
        <v>912000</v>
      </c>
    </row>
    <row r="38" spans="1:256" ht="49.5" customHeight="1">
      <c r="A38" s="3">
        <v>30</v>
      </c>
      <c r="B38" s="11" t="s">
        <v>0</v>
      </c>
      <c r="C38" s="23" t="s">
        <v>32</v>
      </c>
      <c r="D38" s="23" t="s">
        <v>44</v>
      </c>
      <c r="E38" s="23" t="s">
        <v>111</v>
      </c>
      <c r="F38" s="23" t="s">
        <v>0</v>
      </c>
      <c r="G38" s="23" t="s">
        <v>11</v>
      </c>
      <c r="H38" s="23" t="s">
        <v>5</v>
      </c>
      <c r="I38" s="23" t="s">
        <v>1</v>
      </c>
      <c r="J38" s="60" t="s">
        <v>113</v>
      </c>
      <c r="K38" s="13">
        <f>K39+K40</f>
        <v>684000</v>
      </c>
    </row>
    <row r="39" spans="1:256" ht="49.15" customHeight="1">
      <c r="A39" s="3">
        <v>31</v>
      </c>
      <c r="B39" s="11" t="s">
        <v>4</v>
      </c>
      <c r="C39" s="23" t="s">
        <v>32</v>
      </c>
      <c r="D39" s="23" t="s">
        <v>44</v>
      </c>
      <c r="E39" s="23" t="s">
        <v>111</v>
      </c>
      <c r="F39" s="23" t="s">
        <v>112</v>
      </c>
      <c r="G39" s="23" t="s">
        <v>33</v>
      </c>
      <c r="H39" s="23" t="s">
        <v>5</v>
      </c>
      <c r="I39" s="23" t="s">
        <v>1</v>
      </c>
      <c r="J39" s="60" t="s">
        <v>114</v>
      </c>
      <c r="K39" s="13">
        <v>600000</v>
      </c>
    </row>
    <row r="40" spans="1:256" ht="60" customHeight="1">
      <c r="A40" s="3">
        <v>32</v>
      </c>
      <c r="B40" s="11" t="s">
        <v>4</v>
      </c>
      <c r="C40" s="23" t="s">
        <v>32</v>
      </c>
      <c r="D40" s="23" t="s">
        <v>44</v>
      </c>
      <c r="E40" s="23" t="s">
        <v>111</v>
      </c>
      <c r="F40" s="23" t="s">
        <v>129</v>
      </c>
      <c r="G40" s="23" t="s">
        <v>33</v>
      </c>
      <c r="H40" s="23" t="s">
        <v>5</v>
      </c>
      <c r="I40" s="23" t="s">
        <v>1</v>
      </c>
      <c r="J40" s="60" t="s">
        <v>128</v>
      </c>
      <c r="K40" s="13">
        <v>84000</v>
      </c>
    </row>
    <row r="41" spans="1:256" ht="25.9" customHeight="1">
      <c r="A41" s="3">
        <v>33</v>
      </c>
      <c r="B41" s="10" t="s">
        <v>0</v>
      </c>
      <c r="C41" s="5">
        <v>1</v>
      </c>
      <c r="D41" s="4">
        <v>13</v>
      </c>
      <c r="E41" s="10" t="s">
        <v>11</v>
      </c>
      <c r="F41" s="10" t="s">
        <v>0</v>
      </c>
      <c r="G41" s="10" t="s">
        <v>11</v>
      </c>
      <c r="H41" s="10" t="s">
        <v>5</v>
      </c>
      <c r="I41" s="10" t="s">
        <v>0</v>
      </c>
      <c r="J41" s="61" t="s">
        <v>106</v>
      </c>
      <c r="K41" s="18">
        <f>K42</f>
        <v>123000</v>
      </c>
    </row>
    <row r="42" spans="1:256" ht="13.5" customHeight="1">
      <c r="A42" s="3">
        <v>34</v>
      </c>
      <c r="B42" s="11" t="s">
        <v>0</v>
      </c>
      <c r="C42" s="11" t="s">
        <v>32</v>
      </c>
      <c r="D42" s="11" t="s">
        <v>52</v>
      </c>
      <c r="E42" s="11" t="s">
        <v>15</v>
      </c>
      <c r="F42" s="11" t="s">
        <v>0</v>
      </c>
      <c r="G42" s="11" t="s">
        <v>11</v>
      </c>
      <c r="H42" s="11" t="s">
        <v>5</v>
      </c>
      <c r="I42" s="11" t="s">
        <v>51</v>
      </c>
      <c r="J42" s="60" t="s">
        <v>115</v>
      </c>
      <c r="K42" s="16">
        <f>K43+K44</f>
        <v>123000</v>
      </c>
    </row>
    <row r="43" spans="1:256" s="36" customFormat="1" ht="24" customHeight="1">
      <c r="A43" s="3">
        <v>35</v>
      </c>
      <c r="B43" s="11" t="s">
        <v>4</v>
      </c>
      <c r="C43" s="11" t="s">
        <v>32</v>
      </c>
      <c r="D43" s="11" t="s">
        <v>52</v>
      </c>
      <c r="E43" s="11" t="s">
        <v>15</v>
      </c>
      <c r="F43" s="11" t="s">
        <v>99</v>
      </c>
      <c r="G43" s="11" t="s">
        <v>33</v>
      </c>
      <c r="H43" s="11" t="s">
        <v>5</v>
      </c>
      <c r="I43" s="11" t="s">
        <v>51</v>
      </c>
      <c r="J43" s="60" t="s">
        <v>100</v>
      </c>
      <c r="K43" s="35">
        <v>20000</v>
      </c>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7"/>
      <c r="IE43" s="37"/>
      <c r="IF43" s="37"/>
      <c r="IG43" s="37"/>
      <c r="IH43" s="37"/>
      <c r="II43" s="37"/>
      <c r="IJ43" s="37"/>
      <c r="IK43" s="37"/>
      <c r="IL43" s="37"/>
      <c r="IM43" s="37"/>
      <c r="IN43" s="37"/>
      <c r="IO43" s="37"/>
      <c r="IP43" s="37"/>
      <c r="IQ43" s="37"/>
      <c r="IR43" s="37"/>
      <c r="IS43" s="37"/>
      <c r="IT43" s="37"/>
      <c r="IU43" s="37"/>
      <c r="IV43" s="37"/>
    </row>
    <row r="44" spans="1:256" ht="13.15" customHeight="1">
      <c r="A44" s="3">
        <v>36</v>
      </c>
      <c r="B44" s="11" t="s">
        <v>4</v>
      </c>
      <c r="C44" s="11" t="s">
        <v>32</v>
      </c>
      <c r="D44" s="11" t="s">
        <v>52</v>
      </c>
      <c r="E44" s="11" t="s">
        <v>15</v>
      </c>
      <c r="F44" s="11" t="s">
        <v>53</v>
      </c>
      <c r="G44" s="11" t="s">
        <v>33</v>
      </c>
      <c r="H44" s="11" t="s">
        <v>5</v>
      </c>
      <c r="I44" s="11" t="s">
        <v>51</v>
      </c>
      <c r="J44" s="60" t="s">
        <v>101</v>
      </c>
      <c r="K44" s="16">
        <v>103000</v>
      </c>
    </row>
    <row r="45" spans="1:256" ht="24">
      <c r="A45" s="3">
        <v>37</v>
      </c>
      <c r="B45" s="10" t="s">
        <v>0</v>
      </c>
      <c r="C45" s="22" t="s">
        <v>32</v>
      </c>
      <c r="D45" s="22" t="s">
        <v>54</v>
      </c>
      <c r="E45" s="22" t="s">
        <v>11</v>
      </c>
      <c r="F45" s="22" t="s">
        <v>0</v>
      </c>
      <c r="G45" s="22" t="s">
        <v>11</v>
      </c>
      <c r="H45" s="22" t="s">
        <v>5</v>
      </c>
      <c r="I45" s="22" t="s">
        <v>0</v>
      </c>
      <c r="J45" s="61" t="s">
        <v>55</v>
      </c>
      <c r="K45" s="8">
        <f>K46</f>
        <v>600000</v>
      </c>
    </row>
    <row r="46" spans="1:256" ht="24.6" customHeight="1">
      <c r="A46" s="3">
        <v>38</v>
      </c>
      <c r="B46" s="11" t="s">
        <v>0</v>
      </c>
      <c r="C46" s="23" t="s">
        <v>32</v>
      </c>
      <c r="D46" s="23" t="s">
        <v>54</v>
      </c>
      <c r="E46" s="23" t="s">
        <v>36</v>
      </c>
      <c r="F46" s="23" t="s">
        <v>0</v>
      </c>
      <c r="G46" s="23" t="s">
        <v>11</v>
      </c>
      <c r="H46" s="23" t="s">
        <v>5</v>
      </c>
      <c r="I46" s="23" t="s">
        <v>56</v>
      </c>
      <c r="J46" s="60" t="s">
        <v>57</v>
      </c>
      <c r="K46" s="13">
        <f>K47</f>
        <v>600000</v>
      </c>
    </row>
    <row r="47" spans="1:256" ht="27.6" customHeight="1">
      <c r="A47" s="3">
        <v>39</v>
      </c>
      <c r="B47" s="11" t="s">
        <v>4</v>
      </c>
      <c r="C47" s="23" t="s">
        <v>32</v>
      </c>
      <c r="D47" s="23" t="s">
        <v>54</v>
      </c>
      <c r="E47" s="23" t="s">
        <v>36</v>
      </c>
      <c r="F47" s="23" t="s">
        <v>47</v>
      </c>
      <c r="G47" s="23" t="s">
        <v>33</v>
      </c>
      <c r="H47" s="23" t="s">
        <v>5</v>
      </c>
      <c r="I47" s="23" t="s">
        <v>56</v>
      </c>
      <c r="J47" s="60" t="s">
        <v>58</v>
      </c>
      <c r="K47" s="13">
        <v>600000</v>
      </c>
    </row>
    <row r="48" spans="1:256" ht="14.45" customHeight="1">
      <c r="A48" s="3">
        <v>40</v>
      </c>
      <c r="B48" s="10" t="s">
        <v>0</v>
      </c>
      <c r="C48" s="22" t="s">
        <v>59</v>
      </c>
      <c r="D48" s="22" t="s">
        <v>11</v>
      </c>
      <c r="E48" s="22" t="s">
        <v>11</v>
      </c>
      <c r="F48" s="22" t="s">
        <v>0</v>
      </c>
      <c r="G48" s="22" t="s">
        <v>11</v>
      </c>
      <c r="H48" s="22" t="s">
        <v>5</v>
      </c>
      <c r="I48" s="22" t="s">
        <v>0</v>
      </c>
      <c r="J48" s="58" t="s">
        <v>60</v>
      </c>
      <c r="K48" s="18">
        <f>K49</f>
        <v>650655198.32999992</v>
      </c>
      <c r="L48" s="54"/>
    </row>
    <row r="49" spans="1:256" ht="24">
      <c r="A49" s="3">
        <v>41</v>
      </c>
      <c r="B49" s="10" t="s">
        <v>0</v>
      </c>
      <c r="C49" s="22" t="s">
        <v>59</v>
      </c>
      <c r="D49" s="22" t="s">
        <v>15</v>
      </c>
      <c r="E49" s="22" t="s">
        <v>11</v>
      </c>
      <c r="F49" s="22" t="s">
        <v>0</v>
      </c>
      <c r="G49" s="22" t="s">
        <v>11</v>
      </c>
      <c r="H49" s="22" t="s">
        <v>5</v>
      </c>
      <c r="I49" s="22" t="s">
        <v>0</v>
      </c>
      <c r="J49" s="58" t="s">
        <v>61</v>
      </c>
      <c r="K49" s="18">
        <f>K50+K73+K53+K102</f>
        <v>650655198.32999992</v>
      </c>
    </row>
    <row r="50" spans="1:256" ht="13.5" customHeight="1">
      <c r="A50" s="3">
        <v>42</v>
      </c>
      <c r="B50" s="11" t="s">
        <v>0</v>
      </c>
      <c r="C50" s="27" t="s">
        <v>59</v>
      </c>
      <c r="D50" s="11" t="s">
        <v>15</v>
      </c>
      <c r="E50" s="11" t="s">
        <v>84</v>
      </c>
      <c r="F50" s="11" t="s">
        <v>0</v>
      </c>
      <c r="G50" s="11" t="s">
        <v>11</v>
      </c>
      <c r="H50" s="27" t="s">
        <v>5</v>
      </c>
      <c r="I50" s="11" t="s">
        <v>82</v>
      </c>
      <c r="J50" s="60" t="s">
        <v>119</v>
      </c>
      <c r="K50" s="16">
        <f>K51+K52</f>
        <v>133738000</v>
      </c>
    </row>
    <row r="51" spans="1:256" ht="25.5" customHeight="1">
      <c r="A51" s="3">
        <v>43</v>
      </c>
      <c r="B51" s="11" t="s">
        <v>6</v>
      </c>
      <c r="C51" s="27" t="s">
        <v>59</v>
      </c>
      <c r="D51" s="11" t="s">
        <v>15</v>
      </c>
      <c r="E51" s="11" t="s">
        <v>85</v>
      </c>
      <c r="F51" s="11" t="s">
        <v>62</v>
      </c>
      <c r="G51" s="11" t="s">
        <v>33</v>
      </c>
      <c r="H51" s="27" t="s">
        <v>5</v>
      </c>
      <c r="I51" s="11" t="s">
        <v>82</v>
      </c>
      <c r="J51" s="60" t="s">
        <v>139</v>
      </c>
      <c r="K51" s="16">
        <v>78073000</v>
      </c>
    </row>
    <row r="52" spans="1:256" ht="25.15" customHeight="1">
      <c r="A52" s="3">
        <v>44</v>
      </c>
      <c r="B52" s="11" t="s">
        <v>6</v>
      </c>
      <c r="C52" s="27" t="s">
        <v>59</v>
      </c>
      <c r="D52" s="11" t="s">
        <v>15</v>
      </c>
      <c r="E52" s="11" t="s">
        <v>85</v>
      </c>
      <c r="F52" s="11" t="s">
        <v>107</v>
      </c>
      <c r="G52" s="11" t="s">
        <v>33</v>
      </c>
      <c r="H52" s="27" t="s">
        <v>5</v>
      </c>
      <c r="I52" s="11" t="s">
        <v>82</v>
      </c>
      <c r="J52" s="60" t="s">
        <v>108</v>
      </c>
      <c r="K52" s="16">
        <v>55665000</v>
      </c>
    </row>
    <row r="53" spans="1:256" ht="25.9" customHeight="1">
      <c r="A53" s="3">
        <v>45</v>
      </c>
      <c r="B53" s="11" t="s">
        <v>0</v>
      </c>
      <c r="C53" s="11" t="s">
        <v>59</v>
      </c>
      <c r="D53" s="11" t="s">
        <v>15</v>
      </c>
      <c r="E53" s="11" t="s">
        <v>86</v>
      </c>
      <c r="F53" s="11" t="s">
        <v>0</v>
      </c>
      <c r="G53" s="11" t="s">
        <v>11</v>
      </c>
      <c r="H53" s="11" t="s">
        <v>5</v>
      </c>
      <c r="I53" s="11" t="s">
        <v>82</v>
      </c>
      <c r="J53" s="60" t="s">
        <v>64</v>
      </c>
      <c r="K53" s="28">
        <f>K54+K62+K64+K60</f>
        <v>210310698.32999998</v>
      </c>
    </row>
    <row r="54" spans="1:256" ht="24.75" customHeight="1">
      <c r="A54" s="3">
        <v>46</v>
      </c>
      <c r="B54" s="11" t="s">
        <v>0</v>
      </c>
      <c r="C54" s="11" t="s">
        <v>59</v>
      </c>
      <c r="D54" s="11" t="s">
        <v>15</v>
      </c>
      <c r="E54" s="11" t="s">
        <v>86</v>
      </c>
      <c r="F54" s="11" t="s">
        <v>95</v>
      </c>
      <c r="G54" s="11" t="s">
        <v>11</v>
      </c>
      <c r="H54" s="11" t="s">
        <v>5</v>
      </c>
      <c r="I54" s="11" t="s">
        <v>82</v>
      </c>
      <c r="J54" s="60" t="s">
        <v>140</v>
      </c>
      <c r="K54" s="28">
        <f>K55</f>
        <v>146288950.32999998</v>
      </c>
    </row>
    <row r="55" spans="1:256" ht="25.9" customHeight="1">
      <c r="A55" s="3">
        <v>47</v>
      </c>
      <c r="B55" s="11" t="s">
        <v>4</v>
      </c>
      <c r="C55" s="11" t="s">
        <v>59</v>
      </c>
      <c r="D55" s="11" t="s">
        <v>15</v>
      </c>
      <c r="E55" s="11" t="s">
        <v>86</v>
      </c>
      <c r="F55" s="11" t="s">
        <v>95</v>
      </c>
      <c r="G55" s="11" t="s">
        <v>33</v>
      </c>
      <c r="H55" s="11" t="s">
        <v>5</v>
      </c>
      <c r="I55" s="11" t="s">
        <v>82</v>
      </c>
      <c r="J55" s="60" t="s">
        <v>109</v>
      </c>
      <c r="K55" s="28">
        <f>K57+K58+K59</f>
        <v>146288950.32999998</v>
      </c>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c r="FL55" s="19"/>
      <c r="FM55" s="19"/>
      <c r="FN55" s="19"/>
      <c r="FO55" s="19"/>
      <c r="FP55" s="19"/>
      <c r="FQ55" s="19"/>
      <c r="FR55" s="19"/>
      <c r="FS55" s="19"/>
      <c r="FT55" s="19"/>
      <c r="FU55" s="19"/>
      <c r="FV55" s="19"/>
      <c r="FW55" s="19"/>
      <c r="FX55" s="19"/>
      <c r="FY55" s="19"/>
      <c r="FZ55" s="19"/>
      <c r="GA55" s="19"/>
      <c r="GB55" s="19"/>
      <c r="GC55" s="19"/>
      <c r="GD55" s="19"/>
      <c r="GE55" s="19"/>
      <c r="GF55" s="19"/>
      <c r="GG55" s="19"/>
      <c r="GH55" s="19"/>
      <c r="GI55" s="19"/>
      <c r="GJ55" s="19"/>
      <c r="GK55" s="19"/>
      <c r="GL55" s="19"/>
      <c r="GM55" s="19"/>
      <c r="GN55" s="19"/>
      <c r="GO55" s="19"/>
      <c r="GP55" s="19"/>
      <c r="GQ55" s="19"/>
      <c r="GR55" s="19"/>
      <c r="GS55" s="19"/>
      <c r="GT55" s="19"/>
      <c r="GU55" s="19"/>
      <c r="GV55" s="19"/>
      <c r="GW55" s="19"/>
      <c r="GX55" s="19"/>
      <c r="GY55" s="19"/>
      <c r="GZ55" s="19"/>
      <c r="HA55" s="19"/>
      <c r="HB55" s="19"/>
      <c r="HC55" s="19"/>
      <c r="HD55" s="19"/>
      <c r="HE55" s="19"/>
      <c r="HF55" s="19"/>
      <c r="HG55" s="19"/>
      <c r="HH55" s="19"/>
      <c r="HI55" s="19"/>
      <c r="HJ55" s="19"/>
      <c r="HK55" s="19"/>
      <c r="HL55" s="19"/>
      <c r="HM55" s="19"/>
      <c r="HN55" s="19"/>
      <c r="HO55" s="19"/>
      <c r="HP55" s="19"/>
      <c r="HQ55" s="19"/>
      <c r="HR55" s="19"/>
      <c r="HS55" s="19"/>
      <c r="HT55" s="19"/>
      <c r="HU55" s="19"/>
      <c r="HV55" s="19"/>
      <c r="HW55" s="19"/>
      <c r="HX55" s="19"/>
      <c r="HY55" s="19"/>
      <c r="HZ55" s="19"/>
      <c r="IA55" s="19"/>
      <c r="IB55" s="19"/>
      <c r="IC55" s="19"/>
      <c r="ID55" s="19"/>
      <c r="IE55" s="19"/>
      <c r="IF55" s="19"/>
      <c r="IG55" s="19"/>
      <c r="IH55" s="19"/>
      <c r="II55" s="19"/>
      <c r="IJ55" s="19"/>
      <c r="IK55" s="19"/>
      <c r="IL55" s="19"/>
      <c r="IM55" s="19"/>
      <c r="IN55" s="19"/>
      <c r="IO55" s="19"/>
      <c r="IP55" s="19"/>
      <c r="IQ55" s="19"/>
      <c r="IR55" s="19"/>
      <c r="IS55" s="19"/>
      <c r="IT55" s="19"/>
      <c r="IU55" s="19"/>
      <c r="IV55" s="19"/>
    </row>
    <row r="56" spans="1:256">
      <c r="A56" s="3">
        <v>48</v>
      </c>
      <c r="B56" s="11"/>
      <c r="C56" s="11"/>
      <c r="D56" s="11"/>
      <c r="E56" s="11"/>
      <c r="F56" s="11"/>
      <c r="G56" s="11"/>
      <c r="H56" s="11"/>
      <c r="I56" s="11"/>
      <c r="J56" s="60" t="s">
        <v>63</v>
      </c>
      <c r="K56" s="28"/>
    </row>
    <row r="57" spans="1:256" ht="37.15" customHeight="1">
      <c r="A57" s="3">
        <v>49</v>
      </c>
      <c r="B57" s="11"/>
      <c r="C57" s="11"/>
      <c r="D57" s="11"/>
      <c r="E57" s="11"/>
      <c r="F57" s="11"/>
      <c r="G57" s="11"/>
      <c r="H57" s="11"/>
      <c r="I57" s="11"/>
      <c r="J57" s="60" t="s">
        <v>162</v>
      </c>
      <c r="K57" s="28">
        <f>25767000+45496250.33</f>
        <v>71263250.329999998</v>
      </c>
    </row>
    <row r="58" spans="1:256" ht="36.6" customHeight="1">
      <c r="A58" s="3">
        <v>50</v>
      </c>
      <c r="B58" s="11"/>
      <c r="C58" s="11"/>
      <c r="D58" s="11"/>
      <c r="E58" s="11"/>
      <c r="F58" s="11"/>
      <c r="G58" s="11"/>
      <c r="H58" s="11"/>
      <c r="I58" s="11"/>
      <c r="J58" s="60" t="s">
        <v>161</v>
      </c>
      <c r="K58" s="28">
        <v>69997300</v>
      </c>
    </row>
    <row r="59" spans="1:256" ht="25.15" customHeight="1">
      <c r="A59" s="3">
        <v>51</v>
      </c>
      <c r="B59" s="11"/>
      <c r="C59" s="11"/>
      <c r="D59" s="11"/>
      <c r="E59" s="11"/>
      <c r="F59" s="11"/>
      <c r="G59" s="11"/>
      <c r="H59" s="11"/>
      <c r="I59" s="11"/>
      <c r="J59" s="60" t="s">
        <v>163</v>
      </c>
      <c r="K59" s="28">
        <v>5028400</v>
      </c>
    </row>
    <row r="60" spans="1:256" ht="24.6" customHeight="1">
      <c r="A60" s="3">
        <v>52</v>
      </c>
      <c r="B60" s="11" t="s">
        <v>0</v>
      </c>
      <c r="C60" s="11" t="s">
        <v>59</v>
      </c>
      <c r="D60" s="11" t="s">
        <v>15</v>
      </c>
      <c r="E60" s="11" t="s">
        <v>96</v>
      </c>
      <c r="F60" s="11" t="s">
        <v>176</v>
      </c>
      <c r="G60" s="11" t="s">
        <v>11</v>
      </c>
      <c r="H60" s="11" t="s">
        <v>5</v>
      </c>
      <c r="I60" s="11" t="s">
        <v>82</v>
      </c>
      <c r="J60" s="60" t="s">
        <v>177</v>
      </c>
      <c r="K60" s="28">
        <f>K61</f>
        <v>2579348</v>
      </c>
    </row>
    <row r="61" spans="1:256" ht="24.6" customHeight="1">
      <c r="A61" s="3">
        <v>53</v>
      </c>
      <c r="B61" s="11" t="s">
        <v>4</v>
      </c>
      <c r="C61" s="11" t="s">
        <v>59</v>
      </c>
      <c r="D61" s="11" t="s">
        <v>15</v>
      </c>
      <c r="E61" s="11" t="s">
        <v>96</v>
      </c>
      <c r="F61" s="11" t="s">
        <v>176</v>
      </c>
      <c r="G61" s="11" t="s">
        <v>33</v>
      </c>
      <c r="H61" s="11" t="s">
        <v>5</v>
      </c>
      <c r="I61" s="11" t="s">
        <v>82</v>
      </c>
      <c r="J61" s="60" t="s">
        <v>178</v>
      </c>
      <c r="K61" s="28">
        <v>2579348</v>
      </c>
    </row>
    <row r="62" spans="1:256" ht="25.9" customHeight="1">
      <c r="A62" s="3">
        <v>54</v>
      </c>
      <c r="B62" s="11" t="s">
        <v>0</v>
      </c>
      <c r="C62" s="11" t="s">
        <v>59</v>
      </c>
      <c r="D62" s="11" t="s">
        <v>15</v>
      </c>
      <c r="E62" s="11" t="s">
        <v>96</v>
      </c>
      <c r="F62" s="11" t="s">
        <v>97</v>
      </c>
      <c r="G62" s="11" t="s">
        <v>11</v>
      </c>
      <c r="H62" s="11" t="s">
        <v>5</v>
      </c>
      <c r="I62" s="11" t="s">
        <v>82</v>
      </c>
      <c r="J62" s="60" t="s">
        <v>110</v>
      </c>
      <c r="K62" s="28">
        <f>K63</f>
        <v>16740100</v>
      </c>
    </row>
    <row r="63" spans="1:256" ht="24.6" customHeight="1">
      <c r="A63" s="3">
        <v>55</v>
      </c>
      <c r="B63" s="11" t="s">
        <v>4</v>
      </c>
      <c r="C63" s="11" t="s">
        <v>59</v>
      </c>
      <c r="D63" s="11" t="s">
        <v>15</v>
      </c>
      <c r="E63" s="11" t="s">
        <v>96</v>
      </c>
      <c r="F63" s="11" t="s">
        <v>97</v>
      </c>
      <c r="G63" s="11" t="s">
        <v>33</v>
      </c>
      <c r="H63" s="11" t="s">
        <v>5</v>
      </c>
      <c r="I63" s="11" t="s">
        <v>82</v>
      </c>
      <c r="J63" s="60" t="s">
        <v>98</v>
      </c>
      <c r="K63" s="28">
        <v>16740100</v>
      </c>
    </row>
    <row r="64" spans="1:256" ht="15" customHeight="1">
      <c r="A64" s="3">
        <v>56</v>
      </c>
      <c r="B64" s="11" t="s">
        <v>0</v>
      </c>
      <c r="C64" s="11" t="s">
        <v>59</v>
      </c>
      <c r="D64" s="11" t="s">
        <v>15</v>
      </c>
      <c r="E64" s="11" t="s">
        <v>130</v>
      </c>
      <c r="F64" s="11" t="s">
        <v>65</v>
      </c>
      <c r="G64" s="11" t="s">
        <v>11</v>
      </c>
      <c r="H64" s="11" t="s">
        <v>5</v>
      </c>
      <c r="I64" s="11" t="s">
        <v>82</v>
      </c>
      <c r="J64" s="60" t="s">
        <v>141</v>
      </c>
      <c r="K64" s="28">
        <f>K65</f>
        <v>44702300</v>
      </c>
    </row>
    <row r="65" spans="1:11" ht="13.9" customHeight="1">
      <c r="A65" s="3">
        <v>57</v>
      </c>
      <c r="B65" s="11" t="s">
        <v>4</v>
      </c>
      <c r="C65" s="11" t="s">
        <v>59</v>
      </c>
      <c r="D65" s="11" t="s">
        <v>15</v>
      </c>
      <c r="E65" s="11" t="s">
        <v>130</v>
      </c>
      <c r="F65" s="11" t="s">
        <v>65</v>
      </c>
      <c r="G65" s="11" t="s">
        <v>33</v>
      </c>
      <c r="H65" s="11" t="s">
        <v>5</v>
      </c>
      <c r="I65" s="11" t="s">
        <v>82</v>
      </c>
      <c r="J65" s="60" t="s">
        <v>131</v>
      </c>
      <c r="K65" s="28">
        <f>K67+K68+K69+K70+K71+K72</f>
        <v>44702300</v>
      </c>
    </row>
    <row r="66" spans="1:11" ht="13.9" customHeight="1">
      <c r="A66" s="3">
        <v>58</v>
      </c>
      <c r="B66" s="11"/>
      <c r="C66" s="11"/>
      <c r="D66" s="11"/>
      <c r="E66" s="11"/>
      <c r="F66" s="11"/>
      <c r="G66" s="11"/>
      <c r="H66" s="11"/>
      <c r="I66" s="11"/>
      <c r="J66" s="60" t="s">
        <v>63</v>
      </c>
      <c r="K66" s="28"/>
    </row>
    <row r="67" spans="1:11" ht="26.45" customHeight="1">
      <c r="A67" s="3">
        <v>59</v>
      </c>
      <c r="B67" s="11"/>
      <c r="C67" s="11"/>
      <c r="D67" s="11"/>
      <c r="E67" s="11"/>
      <c r="F67" s="11"/>
      <c r="G67" s="11"/>
      <c r="H67" s="11"/>
      <c r="I67" s="11"/>
      <c r="J67" s="60" t="s">
        <v>132</v>
      </c>
      <c r="K67" s="28">
        <v>10442000</v>
      </c>
    </row>
    <row r="68" spans="1:11" ht="36.6" customHeight="1">
      <c r="A68" s="3">
        <v>60</v>
      </c>
      <c r="B68" s="11"/>
      <c r="C68" s="11"/>
      <c r="D68" s="11"/>
      <c r="E68" s="11"/>
      <c r="F68" s="11"/>
      <c r="G68" s="11"/>
      <c r="H68" s="11"/>
      <c r="I68" s="11"/>
      <c r="J68" s="60" t="s">
        <v>133</v>
      </c>
      <c r="K68" s="28">
        <v>3631800</v>
      </c>
    </row>
    <row r="69" spans="1:11" ht="27.6" customHeight="1">
      <c r="A69" s="3">
        <v>61</v>
      </c>
      <c r="B69" s="11"/>
      <c r="C69" s="11"/>
      <c r="D69" s="11"/>
      <c r="E69" s="11"/>
      <c r="F69" s="11"/>
      <c r="G69" s="11"/>
      <c r="H69" s="11"/>
      <c r="I69" s="11"/>
      <c r="J69" s="60" t="s">
        <v>153</v>
      </c>
      <c r="K69" s="28">
        <v>336500</v>
      </c>
    </row>
    <row r="70" spans="1:11" ht="25.15" customHeight="1">
      <c r="A70" s="3">
        <v>62</v>
      </c>
      <c r="B70" s="11"/>
      <c r="C70" s="11"/>
      <c r="D70" s="11"/>
      <c r="E70" s="11"/>
      <c r="F70" s="11"/>
      <c r="G70" s="11"/>
      <c r="H70" s="11"/>
      <c r="I70" s="11"/>
      <c r="J70" s="60" t="s">
        <v>134</v>
      </c>
      <c r="K70" s="28">
        <v>30050700</v>
      </c>
    </row>
    <row r="71" spans="1:11" ht="26.45" customHeight="1">
      <c r="A71" s="3">
        <v>63</v>
      </c>
      <c r="B71" s="11"/>
      <c r="C71" s="11"/>
      <c r="D71" s="11"/>
      <c r="E71" s="11"/>
      <c r="F71" s="11"/>
      <c r="G71" s="11"/>
      <c r="H71" s="11"/>
      <c r="I71" s="11"/>
      <c r="J71" s="60" t="s">
        <v>145</v>
      </c>
      <c r="K71" s="28">
        <v>122400</v>
      </c>
    </row>
    <row r="72" spans="1:11" ht="26.45" customHeight="1">
      <c r="A72" s="3">
        <v>64</v>
      </c>
      <c r="B72" s="11"/>
      <c r="C72" s="11"/>
      <c r="D72" s="11"/>
      <c r="E72" s="11"/>
      <c r="F72" s="11"/>
      <c r="G72" s="11"/>
      <c r="H72" s="11"/>
      <c r="I72" s="11"/>
      <c r="J72" s="60" t="s">
        <v>179</v>
      </c>
      <c r="K72" s="28">
        <v>118900</v>
      </c>
    </row>
    <row r="73" spans="1:11" ht="13.15" customHeight="1">
      <c r="A73" s="3">
        <v>65</v>
      </c>
      <c r="B73" s="23" t="s">
        <v>0</v>
      </c>
      <c r="C73" s="23" t="s">
        <v>59</v>
      </c>
      <c r="D73" s="23" t="s">
        <v>15</v>
      </c>
      <c r="E73" s="23" t="s">
        <v>87</v>
      </c>
      <c r="F73" s="23" t="s">
        <v>0</v>
      </c>
      <c r="G73" s="23" t="s">
        <v>11</v>
      </c>
      <c r="H73" s="23" t="s">
        <v>5</v>
      </c>
      <c r="I73" s="23" t="s">
        <v>82</v>
      </c>
      <c r="J73" s="60" t="s">
        <v>83</v>
      </c>
      <c r="K73" s="30">
        <f>K74+K76+K89+K93+K97+K91+K95</f>
        <v>191174600</v>
      </c>
    </row>
    <row r="74" spans="1:11" ht="25.15" customHeight="1">
      <c r="A74" s="3">
        <v>66</v>
      </c>
      <c r="B74" s="11" t="s">
        <v>0</v>
      </c>
      <c r="C74" s="23" t="s">
        <v>59</v>
      </c>
      <c r="D74" s="23" t="s">
        <v>15</v>
      </c>
      <c r="E74" s="23" t="s">
        <v>87</v>
      </c>
      <c r="F74" s="23" t="s">
        <v>91</v>
      </c>
      <c r="G74" s="23" t="s">
        <v>11</v>
      </c>
      <c r="H74" s="23" t="s">
        <v>5</v>
      </c>
      <c r="I74" s="23" t="s">
        <v>82</v>
      </c>
      <c r="J74" s="60" t="s">
        <v>92</v>
      </c>
      <c r="K74" s="16">
        <f>K75</f>
        <v>14630000</v>
      </c>
    </row>
    <row r="75" spans="1:11" ht="24" customHeight="1">
      <c r="A75" s="3">
        <v>67</v>
      </c>
      <c r="B75" s="11" t="s">
        <v>4</v>
      </c>
      <c r="C75" s="23" t="s">
        <v>59</v>
      </c>
      <c r="D75" s="23" t="s">
        <v>15</v>
      </c>
      <c r="E75" s="23" t="s">
        <v>87</v>
      </c>
      <c r="F75" s="23" t="s">
        <v>91</v>
      </c>
      <c r="G75" s="23" t="s">
        <v>33</v>
      </c>
      <c r="H75" s="23" t="s">
        <v>5</v>
      </c>
      <c r="I75" s="23" t="s">
        <v>82</v>
      </c>
      <c r="J75" s="60" t="s">
        <v>68</v>
      </c>
      <c r="K75" s="16">
        <v>14630000</v>
      </c>
    </row>
    <row r="76" spans="1:11" ht="25.9" customHeight="1">
      <c r="A76" s="3">
        <v>68</v>
      </c>
      <c r="B76" s="11" t="s">
        <v>0</v>
      </c>
      <c r="C76" s="23" t="s">
        <v>59</v>
      </c>
      <c r="D76" s="23" t="s">
        <v>15</v>
      </c>
      <c r="E76" s="23" t="s">
        <v>87</v>
      </c>
      <c r="F76" s="23" t="s">
        <v>69</v>
      </c>
      <c r="G76" s="23" t="s">
        <v>11</v>
      </c>
      <c r="H76" s="23" t="s">
        <v>5</v>
      </c>
      <c r="I76" s="23" t="s">
        <v>82</v>
      </c>
      <c r="J76" s="60" t="s">
        <v>70</v>
      </c>
      <c r="K76" s="16">
        <f>K78</f>
        <v>14913400</v>
      </c>
    </row>
    <row r="77" spans="1:11">
      <c r="A77" s="3">
        <v>69</v>
      </c>
      <c r="B77" s="11"/>
      <c r="C77" s="23"/>
      <c r="D77" s="23"/>
      <c r="E77" s="23"/>
      <c r="F77" s="23"/>
      <c r="G77" s="23"/>
      <c r="H77" s="23"/>
      <c r="I77" s="23"/>
      <c r="J77" s="60" t="s">
        <v>63</v>
      </c>
      <c r="K77" s="16"/>
    </row>
    <row r="78" spans="1:11" ht="24" customHeight="1">
      <c r="A78" s="3">
        <v>70</v>
      </c>
      <c r="B78" s="11" t="s">
        <v>4</v>
      </c>
      <c r="C78" s="23" t="s">
        <v>59</v>
      </c>
      <c r="D78" s="23" t="s">
        <v>15</v>
      </c>
      <c r="E78" s="23" t="s">
        <v>87</v>
      </c>
      <c r="F78" s="23" t="s">
        <v>69</v>
      </c>
      <c r="G78" s="23" t="s">
        <v>33</v>
      </c>
      <c r="H78" s="23" t="s">
        <v>5</v>
      </c>
      <c r="I78" s="23" t="s">
        <v>82</v>
      </c>
      <c r="J78" s="60" t="s">
        <v>71</v>
      </c>
      <c r="K78" s="16">
        <f>K80+K81+K82+K83+K84+K85+K86+K88+K87</f>
        <v>14913400</v>
      </c>
    </row>
    <row r="79" spans="1:11">
      <c r="A79" s="3">
        <v>71</v>
      </c>
      <c r="B79" s="11"/>
      <c r="C79" s="23"/>
      <c r="D79" s="23"/>
      <c r="E79" s="23"/>
      <c r="F79" s="23"/>
      <c r="G79" s="23"/>
      <c r="H79" s="23"/>
      <c r="I79" s="23"/>
      <c r="J79" s="60" t="s">
        <v>63</v>
      </c>
      <c r="K79" s="16"/>
    </row>
    <row r="80" spans="1:11" ht="37.5" customHeight="1">
      <c r="A80" s="3">
        <v>72</v>
      </c>
      <c r="B80" s="11"/>
      <c r="C80" s="23"/>
      <c r="D80" s="23"/>
      <c r="E80" s="23"/>
      <c r="F80" s="23"/>
      <c r="G80" s="23"/>
      <c r="H80" s="23"/>
      <c r="I80" s="23"/>
      <c r="J80" s="60" t="s">
        <v>94</v>
      </c>
      <c r="K80" s="16">
        <v>68000</v>
      </c>
    </row>
    <row r="81" spans="1:13" ht="49.15" customHeight="1">
      <c r="A81" s="3">
        <v>73</v>
      </c>
      <c r="B81" s="11"/>
      <c r="C81" s="23"/>
      <c r="D81" s="23"/>
      <c r="E81" s="23"/>
      <c r="F81" s="23"/>
      <c r="G81" s="23"/>
      <c r="H81" s="23"/>
      <c r="I81" s="23"/>
      <c r="J81" s="60" t="s">
        <v>72</v>
      </c>
      <c r="K81" s="16">
        <v>200</v>
      </c>
    </row>
    <row r="82" spans="1:13" ht="63.6" customHeight="1">
      <c r="A82" s="3">
        <v>74</v>
      </c>
      <c r="B82" s="11"/>
      <c r="C82" s="23"/>
      <c r="D82" s="23"/>
      <c r="E82" s="23"/>
      <c r="F82" s="23"/>
      <c r="G82" s="23"/>
      <c r="H82" s="23"/>
      <c r="I82" s="23"/>
      <c r="J82" s="60" t="s">
        <v>73</v>
      </c>
      <c r="K82" s="16">
        <v>200</v>
      </c>
    </row>
    <row r="83" spans="1:13" ht="26.45" customHeight="1">
      <c r="A83" s="3">
        <v>75</v>
      </c>
      <c r="B83" s="11"/>
      <c r="C83" s="23"/>
      <c r="D83" s="23"/>
      <c r="E83" s="23"/>
      <c r="F83" s="23"/>
      <c r="G83" s="23"/>
      <c r="H83" s="23"/>
      <c r="I83" s="23"/>
      <c r="J83" s="60" t="s">
        <v>74</v>
      </c>
      <c r="K83" s="16">
        <v>115200</v>
      </c>
    </row>
    <row r="84" spans="1:13" ht="48" customHeight="1">
      <c r="A84" s="3">
        <v>76</v>
      </c>
      <c r="B84" s="11"/>
      <c r="C84" s="23"/>
      <c r="D84" s="23"/>
      <c r="E84" s="23"/>
      <c r="F84" s="23"/>
      <c r="G84" s="23"/>
      <c r="H84" s="23"/>
      <c r="I84" s="23"/>
      <c r="J84" s="60" t="s">
        <v>75</v>
      </c>
      <c r="K84" s="16">
        <v>256000</v>
      </c>
    </row>
    <row r="85" spans="1:13" ht="36" customHeight="1">
      <c r="A85" s="3">
        <v>77</v>
      </c>
      <c r="B85" s="11"/>
      <c r="C85" s="23"/>
      <c r="D85" s="23"/>
      <c r="E85" s="23"/>
      <c r="F85" s="23"/>
      <c r="G85" s="23"/>
      <c r="H85" s="23"/>
      <c r="I85" s="23"/>
      <c r="J85" s="60" t="s">
        <v>76</v>
      </c>
      <c r="K85" s="16">
        <v>13843700</v>
      </c>
    </row>
    <row r="86" spans="1:13" ht="35.450000000000003" customHeight="1">
      <c r="A86" s="3">
        <v>78</v>
      </c>
      <c r="B86" s="11"/>
      <c r="C86" s="23"/>
      <c r="D86" s="23"/>
      <c r="E86" s="23"/>
      <c r="F86" s="23"/>
      <c r="G86" s="23"/>
      <c r="H86" s="23"/>
      <c r="I86" s="23"/>
      <c r="J86" s="60" t="s">
        <v>126</v>
      </c>
      <c r="K86" s="16">
        <v>199200</v>
      </c>
    </row>
    <row r="87" spans="1:13" ht="38.25" customHeight="1">
      <c r="A87" s="3">
        <v>79</v>
      </c>
      <c r="B87" s="11"/>
      <c r="C87" s="23"/>
      <c r="D87" s="23"/>
      <c r="E87" s="23"/>
      <c r="F87" s="23"/>
      <c r="G87" s="23"/>
      <c r="H87" s="23"/>
      <c r="I87" s="23"/>
      <c r="J87" s="60" t="s">
        <v>146</v>
      </c>
      <c r="K87" s="16">
        <v>8100</v>
      </c>
    </row>
    <row r="88" spans="1:13" ht="59.45" customHeight="1">
      <c r="A88" s="3">
        <v>80</v>
      </c>
      <c r="B88" s="11"/>
      <c r="C88" s="23"/>
      <c r="D88" s="23"/>
      <c r="E88" s="23"/>
      <c r="F88" s="23"/>
      <c r="G88" s="23"/>
      <c r="H88" s="23"/>
      <c r="I88" s="23"/>
      <c r="J88" s="60" t="s">
        <v>93</v>
      </c>
      <c r="K88" s="16">
        <v>422800</v>
      </c>
      <c r="M88" s="29"/>
    </row>
    <row r="89" spans="1:13" ht="25.15" customHeight="1">
      <c r="A89" s="3">
        <v>81</v>
      </c>
      <c r="B89" s="11" t="s">
        <v>0</v>
      </c>
      <c r="C89" s="23" t="s">
        <v>59</v>
      </c>
      <c r="D89" s="23" t="s">
        <v>15</v>
      </c>
      <c r="E89" s="23" t="s">
        <v>88</v>
      </c>
      <c r="F89" s="23" t="s">
        <v>89</v>
      </c>
      <c r="G89" s="23" t="s">
        <v>11</v>
      </c>
      <c r="H89" s="23" t="s">
        <v>5</v>
      </c>
      <c r="I89" s="23" t="s">
        <v>82</v>
      </c>
      <c r="J89" s="60" t="s">
        <v>142</v>
      </c>
      <c r="K89" s="16">
        <f>K90</f>
        <v>672900</v>
      </c>
    </row>
    <row r="90" spans="1:13" ht="36" customHeight="1">
      <c r="A90" s="3">
        <v>82</v>
      </c>
      <c r="B90" s="11" t="s">
        <v>4</v>
      </c>
      <c r="C90" s="23" t="s">
        <v>59</v>
      </c>
      <c r="D90" s="23" t="s">
        <v>15</v>
      </c>
      <c r="E90" s="23" t="s">
        <v>88</v>
      </c>
      <c r="F90" s="23" t="s">
        <v>89</v>
      </c>
      <c r="G90" s="23" t="s">
        <v>33</v>
      </c>
      <c r="H90" s="23" t="s">
        <v>5</v>
      </c>
      <c r="I90" s="23" t="s">
        <v>82</v>
      </c>
      <c r="J90" s="60" t="s">
        <v>143</v>
      </c>
      <c r="K90" s="16">
        <v>672900</v>
      </c>
      <c r="M90" s="29"/>
    </row>
    <row r="91" spans="1:13" ht="34.9" customHeight="1">
      <c r="A91" s="3">
        <v>83</v>
      </c>
      <c r="B91" s="11" t="s">
        <v>0</v>
      </c>
      <c r="C91" s="23" t="s">
        <v>59</v>
      </c>
      <c r="D91" s="23" t="s">
        <v>15</v>
      </c>
      <c r="E91" s="23" t="s">
        <v>88</v>
      </c>
      <c r="F91" s="23" t="s">
        <v>1</v>
      </c>
      <c r="G91" s="23" t="s">
        <v>11</v>
      </c>
      <c r="H91" s="23" t="s">
        <v>5</v>
      </c>
      <c r="I91" s="23" t="s">
        <v>82</v>
      </c>
      <c r="J91" s="60" t="s">
        <v>125</v>
      </c>
      <c r="K91" s="16">
        <f>K92</f>
        <v>700</v>
      </c>
      <c r="M91" s="29"/>
    </row>
    <row r="92" spans="1:13" ht="36" customHeight="1">
      <c r="A92" s="3">
        <v>84</v>
      </c>
      <c r="B92" s="11" t="s">
        <v>4</v>
      </c>
      <c r="C92" s="23" t="s">
        <v>59</v>
      </c>
      <c r="D92" s="23" t="s">
        <v>15</v>
      </c>
      <c r="E92" s="23" t="s">
        <v>88</v>
      </c>
      <c r="F92" s="23" t="s">
        <v>1</v>
      </c>
      <c r="G92" s="23" t="s">
        <v>33</v>
      </c>
      <c r="H92" s="23" t="s">
        <v>5</v>
      </c>
      <c r="I92" s="23" t="s">
        <v>82</v>
      </c>
      <c r="J92" s="60" t="s">
        <v>124</v>
      </c>
      <c r="K92" s="16">
        <v>700</v>
      </c>
      <c r="M92" s="29"/>
    </row>
    <row r="93" spans="1:13" ht="25.9" customHeight="1">
      <c r="A93" s="3">
        <v>85</v>
      </c>
      <c r="B93" s="23" t="s">
        <v>0</v>
      </c>
      <c r="C93" s="23" t="s">
        <v>59</v>
      </c>
      <c r="D93" s="23" t="s">
        <v>15</v>
      </c>
      <c r="E93" s="23" t="s">
        <v>88</v>
      </c>
      <c r="F93" s="23" t="s">
        <v>27</v>
      </c>
      <c r="G93" s="23" t="s">
        <v>11</v>
      </c>
      <c r="H93" s="23" t="s">
        <v>5</v>
      </c>
      <c r="I93" s="23" t="s">
        <v>82</v>
      </c>
      <c r="J93" s="60" t="s">
        <v>66</v>
      </c>
      <c r="K93" s="16">
        <f>K94</f>
        <v>6760800</v>
      </c>
    </row>
    <row r="94" spans="1:13" ht="24.6" customHeight="1">
      <c r="A94" s="3">
        <v>86</v>
      </c>
      <c r="B94" s="23" t="s">
        <v>4</v>
      </c>
      <c r="C94" s="23" t="s">
        <v>59</v>
      </c>
      <c r="D94" s="23" t="s">
        <v>15</v>
      </c>
      <c r="E94" s="23" t="s">
        <v>88</v>
      </c>
      <c r="F94" s="23" t="s">
        <v>27</v>
      </c>
      <c r="G94" s="23" t="s">
        <v>33</v>
      </c>
      <c r="H94" s="23" t="s">
        <v>5</v>
      </c>
      <c r="I94" s="23" t="s">
        <v>82</v>
      </c>
      <c r="J94" s="60" t="s">
        <v>67</v>
      </c>
      <c r="K94" s="16">
        <v>6760800</v>
      </c>
    </row>
    <row r="95" spans="1:13" ht="37.5" customHeight="1">
      <c r="A95" s="3">
        <v>87</v>
      </c>
      <c r="B95" s="23" t="s">
        <v>0</v>
      </c>
      <c r="C95" s="23" t="s">
        <v>59</v>
      </c>
      <c r="D95" s="23" t="s">
        <v>15</v>
      </c>
      <c r="E95" s="23" t="s">
        <v>88</v>
      </c>
      <c r="F95" s="23" t="s">
        <v>135</v>
      </c>
      <c r="G95" s="23" t="s">
        <v>11</v>
      </c>
      <c r="H95" s="23" t="s">
        <v>5</v>
      </c>
      <c r="I95" s="23" t="s">
        <v>82</v>
      </c>
      <c r="J95" s="60" t="s">
        <v>144</v>
      </c>
      <c r="K95" s="16">
        <f>K96</f>
        <v>44800</v>
      </c>
    </row>
    <row r="96" spans="1:13" ht="36" customHeight="1">
      <c r="A96" s="3">
        <v>88</v>
      </c>
      <c r="B96" s="23" t="s">
        <v>4</v>
      </c>
      <c r="C96" s="23" t="s">
        <v>59</v>
      </c>
      <c r="D96" s="23" t="s">
        <v>15</v>
      </c>
      <c r="E96" s="23" t="s">
        <v>88</v>
      </c>
      <c r="F96" s="23" t="s">
        <v>135</v>
      </c>
      <c r="G96" s="23" t="s">
        <v>33</v>
      </c>
      <c r="H96" s="23" t="s">
        <v>5</v>
      </c>
      <c r="I96" s="23" t="s">
        <v>82</v>
      </c>
      <c r="J96" s="60" t="s">
        <v>136</v>
      </c>
      <c r="K96" s="16">
        <v>44800</v>
      </c>
    </row>
    <row r="97" spans="1:11" ht="14.25" customHeight="1">
      <c r="A97" s="3">
        <v>89</v>
      </c>
      <c r="B97" s="11" t="s">
        <v>0</v>
      </c>
      <c r="C97" s="23" t="s">
        <v>59</v>
      </c>
      <c r="D97" s="23" t="s">
        <v>15</v>
      </c>
      <c r="E97" s="23" t="s">
        <v>90</v>
      </c>
      <c r="F97" s="23" t="s">
        <v>65</v>
      </c>
      <c r="G97" s="23" t="s">
        <v>11</v>
      </c>
      <c r="H97" s="23" t="s">
        <v>5</v>
      </c>
      <c r="I97" s="23" t="s">
        <v>82</v>
      </c>
      <c r="J97" s="60" t="s">
        <v>77</v>
      </c>
      <c r="K97" s="16">
        <f>K98</f>
        <v>154152000</v>
      </c>
    </row>
    <row r="98" spans="1:11" ht="13.9" customHeight="1">
      <c r="A98" s="3">
        <v>90</v>
      </c>
      <c r="B98" s="11" t="s">
        <v>4</v>
      </c>
      <c r="C98" s="23" t="s">
        <v>59</v>
      </c>
      <c r="D98" s="23" t="s">
        <v>15</v>
      </c>
      <c r="E98" s="23" t="s">
        <v>90</v>
      </c>
      <c r="F98" s="23" t="s">
        <v>65</v>
      </c>
      <c r="G98" s="23" t="s">
        <v>33</v>
      </c>
      <c r="H98" s="23" t="s">
        <v>5</v>
      </c>
      <c r="I98" s="23" t="s">
        <v>82</v>
      </c>
      <c r="J98" s="60" t="s">
        <v>78</v>
      </c>
      <c r="K98" s="16">
        <f>K101+K100</f>
        <v>154152000</v>
      </c>
    </row>
    <row r="99" spans="1:11">
      <c r="A99" s="3">
        <v>91</v>
      </c>
      <c r="B99" s="11"/>
      <c r="C99" s="23"/>
      <c r="D99" s="23"/>
      <c r="E99" s="23"/>
      <c r="F99" s="23"/>
      <c r="G99" s="23"/>
      <c r="H99" s="23"/>
      <c r="I99" s="23"/>
      <c r="J99" s="60" t="s">
        <v>63</v>
      </c>
      <c r="K99" s="16"/>
    </row>
    <row r="100" spans="1:11" ht="38.25" customHeight="1">
      <c r="A100" s="3">
        <v>92</v>
      </c>
      <c r="B100" s="11"/>
      <c r="C100" s="23"/>
      <c r="D100" s="23"/>
      <c r="E100" s="23"/>
      <c r="F100" s="23"/>
      <c r="G100" s="23"/>
      <c r="H100" s="23"/>
      <c r="I100" s="23"/>
      <c r="J100" s="60" t="s">
        <v>79</v>
      </c>
      <c r="K100" s="16">
        <v>76829000</v>
      </c>
    </row>
    <row r="101" spans="1:11" ht="61.15" customHeight="1">
      <c r="A101" s="3">
        <v>93</v>
      </c>
      <c r="B101" s="11"/>
      <c r="C101" s="23"/>
      <c r="D101" s="23"/>
      <c r="E101" s="23"/>
      <c r="F101" s="23"/>
      <c r="G101" s="23"/>
      <c r="H101" s="23"/>
      <c r="I101" s="23"/>
      <c r="J101" s="60" t="s">
        <v>80</v>
      </c>
      <c r="K101" s="16">
        <v>77323000</v>
      </c>
    </row>
    <row r="102" spans="1:11" ht="13.15" customHeight="1">
      <c r="A102" s="3">
        <v>94</v>
      </c>
      <c r="B102" s="11" t="s">
        <v>0</v>
      </c>
      <c r="C102" s="23" t="s">
        <v>59</v>
      </c>
      <c r="D102" s="23" t="s">
        <v>15</v>
      </c>
      <c r="E102" s="23" t="s">
        <v>137</v>
      </c>
      <c r="F102" s="23" t="s">
        <v>0</v>
      </c>
      <c r="G102" s="23" t="s">
        <v>11</v>
      </c>
      <c r="H102" s="23" t="s">
        <v>5</v>
      </c>
      <c r="I102" s="23" t="s">
        <v>82</v>
      </c>
      <c r="J102" s="60" t="s">
        <v>138</v>
      </c>
      <c r="K102" s="16">
        <f>K107+K103+K105</f>
        <v>115431900</v>
      </c>
    </row>
    <row r="103" spans="1:11" ht="43.9" customHeight="1">
      <c r="A103" s="3">
        <v>95</v>
      </c>
      <c r="B103" s="11" t="s">
        <v>0</v>
      </c>
      <c r="C103" s="23" t="s">
        <v>59</v>
      </c>
      <c r="D103" s="23" t="s">
        <v>15</v>
      </c>
      <c r="E103" s="23" t="s">
        <v>168</v>
      </c>
      <c r="F103" s="23" t="s">
        <v>169</v>
      </c>
      <c r="G103" s="23" t="s">
        <v>11</v>
      </c>
      <c r="H103" s="23" t="s">
        <v>5</v>
      </c>
      <c r="I103" s="23" t="s">
        <v>82</v>
      </c>
      <c r="J103" s="60" t="s">
        <v>171</v>
      </c>
      <c r="K103" s="16">
        <f>K104</f>
        <v>686900</v>
      </c>
    </row>
    <row r="104" spans="1:11" ht="51.75" customHeight="1">
      <c r="A104" s="3">
        <v>96</v>
      </c>
      <c r="B104" s="11" t="s">
        <v>4</v>
      </c>
      <c r="C104" s="23" t="s">
        <v>59</v>
      </c>
      <c r="D104" s="23" t="s">
        <v>15</v>
      </c>
      <c r="E104" s="23" t="s">
        <v>168</v>
      </c>
      <c r="F104" s="23" t="s">
        <v>169</v>
      </c>
      <c r="G104" s="23" t="s">
        <v>33</v>
      </c>
      <c r="H104" s="23" t="s">
        <v>5</v>
      </c>
      <c r="I104" s="23" t="s">
        <v>82</v>
      </c>
      <c r="J104" s="60" t="s">
        <v>170</v>
      </c>
      <c r="K104" s="16">
        <v>686900</v>
      </c>
    </row>
    <row r="105" spans="1:11" ht="72.75" customHeight="1">
      <c r="A105" s="3">
        <v>97</v>
      </c>
      <c r="B105" s="11" t="s">
        <v>0</v>
      </c>
      <c r="C105" s="23" t="s">
        <v>59</v>
      </c>
      <c r="D105" s="23" t="s">
        <v>15</v>
      </c>
      <c r="E105" s="23" t="s">
        <v>168</v>
      </c>
      <c r="F105" s="23" t="s">
        <v>172</v>
      </c>
      <c r="G105" s="23" t="s">
        <v>11</v>
      </c>
      <c r="H105" s="23" t="s">
        <v>5</v>
      </c>
      <c r="I105" s="23" t="s">
        <v>82</v>
      </c>
      <c r="J105" s="60" t="s">
        <v>173</v>
      </c>
      <c r="K105" s="16">
        <f>K106</f>
        <v>6019000</v>
      </c>
    </row>
    <row r="106" spans="1:11" ht="73.5" customHeight="1">
      <c r="A106" s="3">
        <v>98</v>
      </c>
      <c r="B106" s="11" t="s">
        <v>4</v>
      </c>
      <c r="C106" s="23" t="s">
        <v>59</v>
      </c>
      <c r="D106" s="23" t="s">
        <v>15</v>
      </c>
      <c r="E106" s="23" t="s">
        <v>168</v>
      </c>
      <c r="F106" s="23" t="s">
        <v>172</v>
      </c>
      <c r="G106" s="23" t="s">
        <v>33</v>
      </c>
      <c r="H106" s="23" t="s">
        <v>5</v>
      </c>
      <c r="I106" s="23" t="s">
        <v>82</v>
      </c>
      <c r="J106" s="60" t="s">
        <v>174</v>
      </c>
      <c r="K106" s="16">
        <v>6019000</v>
      </c>
    </row>
    <row r="107" spans="1:11" ht="13.9" customHeight="1">
      <c r="A107" s="3">
        <v>99</v>
      </c>
      <c r="B107" s="11" t="s">
        <v>0</v>
      </c>
      <c r="C107" s="23" t="s">
        <v>59</v>
      </c>
      <c r="D107" s="23" t="s">
        <v>15</v>
      </c>
      <c r="E107" s="23" t="s">
        <v>147</v>
      </c>
      <c r="F107" s="23" t="s">
        <v>65</v>
      </c>
      <c r="G107" s="23" t="s">
        <v>11</v>
      </c>
      <c r="H107" s="23" t="s">
        <v>5</v>
      </c>
      <c r="I107" s="23" t="s">
        <v>82</v>
      </c>
      <c r="J107" s="60" t="s">
        <v>148</v>
      </c>
      <c r="K107" s="16">
        <f>K108</f>
        <v>108726000</v>
      </c>
    </row>
    <row r="108" spans="1:11" ht="12" customHeight="1">
      <c r="A108" s="3">
        <v>100</v>
      </c>
      <c r="B108" s="11" t="s">
        <v>4</v>
      </c>
      <c r="C108" s="23" t="s">
        <v>59</v>
      </c>
      <c r="D108" s="23" t="s">
        <v>15</v>
      </c>
      <c r="E108" s="23" t="s">
        <v>147</v>
      </c>
      <c r="F108" s="23" t="s">
        <v>65</v>
      </c>
      <c r="G108" s="23" t="s">
        <v>33</v>
      </c>
      <c r="H108" s="23" t="s">
        <v>5</v>
      </c>
      <c r="I108" s="23" t="s">
        <v>82</v>
      </c>
      <c r="J108" s="60" t="s">
        <v>149</v>
      </c>
      <c r="K108" s="16">
        <f>K112+K114+K110+K111+K113</f>
        <v>108726000</v>
      </c>
    </row>
    <row r="109" spans="1:11" ht="13.15" customHeight="1">
      <c r="A109" s="3">
        <v>101</v>
      </c>
      <c r="B109" s="11"/>
      <c r="C109" s="23"/>
      <c r="D109" s="23"/>
      <c r="E109" s="23"/>
      <c r="F109" s="23"/>
      <c r="G109" s="23"/>
      <c r="H109" s="23"/>
      <c r="I109" s="23"/>
      <c r="J109" s="60" t="s">
        <v>63</v>
      </c>
      <c r="K109" s="16"/>
    </row>
    <row r="110" spans="1:11" ht="27" customHeight="1">
      <c r="A110" s="3">
        <v>102</v>
      </c>
      <c r="B110" s="11"/>
      <c r="C110" s="23"/>
      <c r="D110" s="23"/>
      <c r="E110" s="23"/>
      <c r="F110" s="23"/>
      <c r="G110" s="23"/>
      <c r="H110" s="23"/>
      <c r="I110" s="23"/>
      <c r="J110" s="60" t="s">
        <v>166</v>
      </c>
      <c r="K110" s="16">
        <v>100000000</v>
      </c>
    </row>
    <row r="111" spans="1:11" ht="49.5" customHeight="1">
      <c r="A111" s="3">
        <v>103</v>
      </c>
      <c r="B111" s="11"/>
      <c r="C111" s="23"/>
      <c r="D111" s="23"/>
      <c r="E111" s="23"/>
      <c r="F111" s="23"/>
      <c r="G111" s="23"/>
      <c r="H111" s="23"/>
      <c r="I111" s="23"/>
      <c r="J111" s="60" t="s">
        <v>167</v>
      </c>
      <c r="K111" s="16">
        <v>6382000</v>
      </c>
    </row>
    <row r="112" spans="1:11" ht="71.45" customHeight="1">
      <c r="A112" s="3">
        <v>104</v>
      </c>
      <c r="B112" s="11"/>
      <c r="C112" s="23"/>
      <c r="D112" s="23"/>
      <c r="E112" s="23"/>
      <c r="F112" s="23"/>
      <c r="G112" s="23"/>
      <c r="H112" s="23"/>
      <c r="I112" s="23"/>
      <c r="J112" s="60" t="s">
        <v>150</v>
      </c>
      <c r="K112" s="16">
        <v>1812800</v>
      </c>
    </row>
    <row r="113" spans="1:11" ht="63" customHeight="1">
      <c r="A113" s="3">
        <v>105</v>
      </c>
      <c r="B113" s="11"/>
      <c r="C113" s="23"/>
      <c r="D113" s="23"/>
      <c r="E113" s="23"/>
      <c r="F113" s="23"/>
      <c r="G113" s="23"/>
      <c r="H113" s="23"/>
      <c r="I113" s="23"/>
      <c r="J113" s="60" t="s">
        <v>175</v>
      </c>
      <c r="K113" s="16">
        <v>281200</v>
      </c>
    </row>
    <row r="114" spans="1:11" ht="39.6" customHeight="1">
      <c r="A114" s="3">
        <v>106</v>
      </c>
      <c r="B114" s="11"/>
      <c r="C114" s="23"/>
      <c r="D114" s="23"/>
      <c r="E114" s="23"/>
      <c r="F114" s="23"/>
      <c r="G114" s="23"/>
      <c r="H114" s="23"/>
      <c r="I114" s="23"/>
      <c r="J114" s="60" t="s">
        <v>154</v>
      </c>
      <c r="K114" s="16">
        <v>250000</v>
      </c>
    </row>
    <row r="115" spans="1:11">
      <c r="A115" s="3">
        <v>107</v>
      </c>
      <c r="B115" s="150"/>
      <c r="C115" s="151"/>
      <c r="D115" s="151"/>
      <c r="E115" s="151"/>
      <c r="F115" s="151"/>
      <c r="G115" s="151"/>
      <c r="H115" s="151"/>
      <c r="I115" s="152"/>
      <c r="J115" s="7" t="s">
        <v>81</v>
      </c>
      <c r="K115" s="31">
        <f>K9+K48</f>
        <v>876052956.32999992</v>
      </c>
    </row>
    <row r="116" spans="1:11">
      <c r="B116" s="32"/>
      <c r="C116" s="33"/>
      <c r="D116" s="33"/>
      <c r="E116" s="33"/>
      <c r="F116" s="33"/>
      <c r="G116" s="33"/>
      <c r="H116" s="33"/>
      <c r="I116" s="33"/>
    </row>
    <row r="117" spans="1:11">
      <c r="B117" s="32"/>
      <c r="C117" s="33"/>
      <c r="D117" s="33"/>
      <c r="E117" s="33"/>
      <c r="F117" s="33"/>
      <c r="G117" s="33"/>
      <c r="H117" s="33"/>
      <c r="I117" s="33"/>
    </row>
    <row r="118" spans="1:11">
      <c r="B118" s="32"/>
      <c r="C118" s="33"/>
      <c r="D118" s="33"/>
      <c r="E118" s="33"/>
      <c r="F118" s="33"/>
      <c r="G118" s="33"/>
      <c r="H118" s="33"/>
      <c r="I118" s="33"/>
    </row>
    <row r="119" spans="1:11">
      <c r="B119" s="32"/>
      <c r="C119" s="33"/>
      <c r="D119" s="33"/>
      <c r="E119" s="33"/>
      <c r="F119" s="33"/>
      <c r="G119" s="33"/>
      <c r="H119" s="33"/>
      <c r="I119" s="33"/>
    </row>
    <row r="120" spans="1:11">
      <c r="B120" s="32"/>
      <c r="C120" s="33"/>
      <c r="D120" s="33"/>
      <c r="E120" s="33"/>
      <c r="F120" s="33"/>
      <c r="G120" s="33"/>
      <c r="H120" s="33"/>
      <c r="I120" s="33"/>
    </row>
    <row r="121" spans="1:11">
      <c r="B121" s="32"/>
      <c r="C121" s="33"/>
      <c r="D121" s="33"/>
      <c r="E121" s="33"/>
      <c r="F121" s="33"/>
      <c r="G121" s="33"/>
      <c r="H121" s="33"/>
      <c r="I121" s="33"/>
    </row>
    <row r="122" spans="1:11">
      <c r="B122" s="32"/>
      <c r="C122" s="33"/>
      <c r="D122" s="33"/>
      <c r="E122" s="33"/>
      <c r="F122" s="33"/>
      <c r="G122" s="33"/>
      <c r="H122" s="33"/>
      <c r="I122" s="33"/>
    </row>
    <row r="123" spans="1:11">
      <c r="B123" s="32"/>
      <c r="C123" s="33"/>
      <c r="D123" s="33"/>
      <c r="E123" s="33"/>
      <c r="F123" s="33"/>
      <c r="G123" s="33"/>
      <c r="H123" s="33"/>
      <c r="I123" s="33"/>
    </row>
    <row r="124" spans="1:11">
      <c r="B124" s="32"/>
      <c r="C124" s="33"/>
      <c r="D124" s="33"/>
      <c r="E124" s="33"/>
      <c r="F124" s="33"/>
      <c r="G124" s="33"/>
      <c r="H124" s="33"/>
      <c r="I124" s="33"/>
    </row>
    <row r="125" spans="1:11">
      <c r="B125" s="32"/>
      <c r="C125" s="33"/>
      <c r="D125" s="33"/>
      <c r="E125" s="33"/>
      <c r="F125" s="33"/>
      <c r="G125" s="33"/>
      <c r="H125" s="33"/>
      <c r="I125" s="33"/>
    </row>
    <row r="126" spans="1:11">
      <c r="B126" s="32"/>
      <c r="C126" s="33"/>
      <c r="D126" s="33"/>
      <c r="E126" s="33"/>
      <c r="F126" s="33"/>
      <c r="G126" s="33"/>
      <c r="H126" s="33"/>
      <c r="I126" s="33"/>
    </row>
    <row r="127" spans="1:11">
      <c r="B127" s="32"/>
      <c r="C127" s="33"/>
      <c r="D127" s="33"/>
      <c r="E127" s="33"/>
      <c r="F127" s="33"/>
      <c r="G127" s="33"/>
      <c r="H127" s="33"/>
      <c r="I127" s="33"/>
    </row>
    <row r="128" spans="1:11">
      <c r="B128" s="32"/>
      <c r="C128" s="33"/>
      <c r="D128" s="33"/>
      <c r="E128" s="33"/>
      <c r="F128" s="33"/>
      <c r="G128" s="33"/>
      <c r="H128" s="33"/>
      <c r="I128" s="33"/>
    </row>
    <row r="129" spans="2:9">
      <c r="B129" s="32"/>
      <c r="C129" s="33"/>
      <c r="D129" s="33"/>
      <c r="E129" s="33"/>
      <c r="F129" s="33"/>
      <c r="G129" s="33"/>
      <c r="H129" s="33"/>
      <c r="I129" s="33"/>
    </row>
    <row r="130" spans="2:9">
      <c r="B130" s="32"/>
      <c r="C130" s="33"/>
      <c r="D130" s="33"/>
      <c r="E130" s="33"/>
      <c r="F130" s="33"/>
      <c r="G130" s="33"/>
      <c r="H130" s="33"/>
      <c r="I130" s="33"/>
    </row>
    <row r="131" spans="2:9">
      <c r="B131" s="32"/>
      <c r="C131" s="33"/>
      <c r="D131" s="33"/>
      <c r="E131" s="33"/>
      <c r="F131" s="33"/>
      <c r="G131" s="33"/>
      <c r="H131" s="33"/>
      <c r="I131" s="33"/>
    </row>
    <row r="132" spans="2:9">
      <c r="B132" s="32"/>
      <c r="C132" s="33"/>
      <c r="D132" s="33"/>
      <c r="E132" s="33"/>
      <c r="F132" s="33"/>
      <c r="G132" s="33"/>
      <c r="H132" s="33"/>
      <c r="I132" s="33"/>
    </row>
    <row r="133" spans="2:9">
      <c r="B133" s="32"/>
      <c r="C133" s="33"/>
      <c r="D133" s="33"/>
      <c r="E133" s="33"/>
      <c r="F133" s="33"/>
      <c r="G133" s="33"/>
      <c r="H133" s="33"/>
      <c r="I133" s="33"/>
    </row>
    <row r="134" spans="2:9">
      <c r="B134" s="32"/>
      <c r="C134" s="33"/>
      <c r="D134" s="33"/>
      <c r="E134" s="33"/>
      <c r="F134" s="33"/>
      <c r="G134" s="33"/>
      <c r="H134" s="33"/>
      <c r="I134" s="33"/>
    </row>
    <row r="135" spans="2:9">
      <c r="B135" s="32"/>
      <c r="C135" s="33"/>
      <c r="D135" s="33"/>
      <c r="E135" s="33"/>
      <c r="F135" s="33"/>
      <c r="G135" s="33"/>
      <c r="H135" s="33"/>
      <c r="I135" s="33"/>
    </row>
    <row r="136" spans="2:9">
      <c r="B136" s="32"/>
      <c r="C136" s="33"/>
      <c r="D136" s="33"/>
      <c r="E136" s="33"/>
      <c r="F136" s="33"/>
      <c r="G136" s="33"/>
      <c r="H136" s="33"/>
      <c r="I136" s="33"/>
    </row>
    <row r="137" spans="2:9">
      <c r="B137" s="32"/>
      <c r="C137" s="33"/>
      <c r="D137" s="33"/>
      <c r="E137" s="33"/>
      <c r="F137" s="33"/>
      <c r="G137" s="33"/>
      <c r="H137" s="33"/>
      <c r="I137" s="33"/>
    </row>
    <row r="138" spans="2:9">
      <c r="B138" s="32"/>
      <c r="C138" s="33"/>
      <c r="D138" s="33"/>
      <c r="E138" s="33"/>
      <c r="F138" s="33"/>
      <c r="G138" s="33"/>
      <c r="H138" s="33"/>
      <c r="I138" s="33"/>
    </row>
    <row r="139" spans="2:9">
      <c r="B139" s="32"/>
      <c r="C139" s="33"/>
      <c r="D139" s="33"/>
      <c r="E139" s="33"/>
      <c r="F139" s="33"/>
      <c r="G139" s="33"/>
      <c r="H139" s="33"/>
      <c r="I139" s="33"/>
    </row>
    <row r="140" spans="2:9">
      <c r="B140" s="32"/>
      <c r="C140" s="33"/>
      <c r="D140" s="33"/>
      <c r="E140" s="33"/>
      <c r="F140" s="33"/>
      <c r="G140" s="33"/>
      <c r="H140" s="33"/>
      <c r="I140" s="33"/>
    </row>
    <row r="141" spans="2:9">
      <c r="B141" s="32"/>
      <c r="C141" s="33"/>
      <c r="D141" s="33"/>
      <c r="E141" s="33"/>
      <c r="F141" s="33"/>
      <c r="G141" s="33"/>
      <c r="H141" s="33"/>
      <c r="I141" s="33"/>
    </row>
    <row r="142" spans="2:9">
      <c r="B142" s="32"/>
      <c r="C142" s="33"/>
      <c r="D142" s="33"/>
      <c r="E142" s="33"/>
      <c r="F142" s="33"/>
      <c r="G142" s="33"/>
      <c r="H142" s="33"/>
      <c r="I142" s="33"/>
    </row>
    <row r="143" spans="2:9">
      <c r="B143" s="32"/>
      <c r="C143" s="33"/>
      <c r="D143" s="33"/>
      <c r="E143" s="33"/>
      <c r="F143" s="33"/>
      <c r="G143" s="33"/>
      <c r="H143" s="33"/>
      <c r="I143" s="33"/>
    </row>
    <row r="144" spans="2:9">
      <c r="B144" s="32"/>
      <c r="C144" s="33"/>
      <c r="D144" s="33"/>
      <c r="E144" s="33"/>
      <c r="F144" s="33"/>
      <c r="G144" s="33"/>
      <c r="H144" s="33"/>
      <c r="I144" s="33"/>
    </row>
    <row r="145" spans="2:9">
      <c r="B145" s="32"/>
      <c r="C145" s="33"/>
      <c r="D145" s="33"/>
      <c r="E145" s="33"/>
      <c r="F145" s="33"/>
      <c r="G145" s="33"/>
      <c r="H145" s="33"/>
      <c r="I145" s="33"/>
    </row>
    <row r="146" spans="2:9">
      <c r="B146" s="32"/>
      <c r="C146" s="33"/>
      <c r="D146" s="33"/>
      <c r="E146" s="33"/>
      <c r="F146" s="33"/>
      <c r="G146" s="33"/>
      <c r="H146" s="33"/>
      <c r="I146" s="33"/>
    </row>
    <row r="147" spans="2:9">
      <c r="B147" s="32"/>
      <c r="C147" s="33"/>
      <c r="D147" s="33"/>
      <c r="E147" s="33"/>
      <c r="F147" s="33"/>
      <c r="G147" s="33"/>
      <c r="H147" s="33"/>
      <c r="I147" s="33"/>
    </row>
    <row r="148" spans="2:9">
      <c r="B148" s="32"/>
      <c r="C148" s="33"/>
      <c r="D148" s="33"/>
      <c r="E148" s="33"/>
      <c r="F148" s="33"/>
      <c r="G148" s="33"/>
      <c r="H148" s="33"/>
      <c r="I148" s="33"/>
    </row>
    <row r="149" spans="2:9">
      <c r="B149" s="32"/>
      <c r="C149" s="33"/>
      <c r="D149" s="33"/>
      <c r="E149" s="33"/>
      <c r="F149" s="33"/>
      <c r="G149" s="33"/>
      <c r="H149" s="33"/>
      <c r="I149" s="33"/>
    </row>
    <row r="150" spans="2:9">
      <c r="B150" s="32"/>
      <c r="C150" s="33"/>
      <c r="D150" s="33"/>
      <c r="E150" s="33"/>
      <c r="F150" s="33"/>
      <c r="G150" s="33"/>
      <c r="H150" s="33"/>
      <c r="I150" s="33"/>
    </row>
    <row r="151" spans="2:9">
      <c r="B151" s="32"/>
      <c r="C151" s="33"/>
      <c r="D151" s="33"/>
      <c r="E151" s="33"/>
      <c r="F151" s="33"/>
      <c r="G151" s="33"/>
      <c r="H151" s="33"/>
      <c r="I151" s="33"/>
    </row>
    <row r="152" spans="2:9">
      <c r="B152" s="32"/>
      <c r="C152" s="33"/>
      <c r="D152" s="33"/>
      <c r="E152" s="33"/>
      <c r="F152" s="33"/>
      <c r="G152" s="33"/>
      <c r="H152" s="33"/>
      <c r="I152" s="33"/>
    </row>
    <row r="153" spans="2:9">
      <c r="B153" s="32"/>
      <c r="C153" s="33"/>
      <c r="D153" s="33"/>
      <c r="E153" s="33"/>
      <c r="F153" s="33"/>
      <c r="G153" s="33"/>
      <c r="H153" s="33"/>
      <c r="I153" s="33"/>
    </row>
    <row r="154" spans="2:9">
      <c r="B154" s="32"/>
      <c r="C154" s="33"/>
      <c r="D154" s="33"/>
      <c r="E154" s="33"/>
      <c r="F154" s="33"/>
      <c r="G154" s="33"/>
      <c r="H154" s="33"/>
      <c r="I154" s="33"/>
    </row>
    <row r="155" spans="2:9">
      <c r="B155" s="32"/>
      <c r="C155" s="33"/>
      <c r="D155" s="33"/>
      <c r="E155" s="33"/>
      <c r="F155" s="33"/>
      <c r="G155" s="33"/>
      <c r="H155" s="33"/>
      <c r="I155" s="33"/>
    </row>
    <row r="156" spans="2:9">
      <c r="B156" s="32"/>
      <c r="C156" s="33"/>
      <c r="D156" s="33"/>
      <c r="E156" s="33"/>
      <c r="F156" s="33"/>
      <c r="G156" s="33"/>
      <c r="H156" s="33"/>
      <c r="I156" s="33"/>
    </row>
    <row r="157" spans="2:9">
      <c r="B157" s="32"/>
      <c r="C157" s="33"/>
      <c r="D157" s="33"/>
      <c r="E157" s="33"/>
      <c r="F157" s="33"/>
      <c r="G157" s="33"/>
      <c r="H157" s="33"/>
      <c r="I157" s="33"/>
    </row>
    <row r="158" spans="2:9">
      <c r="B158" s="32"/>
      <c r="C158" s="33"/>
      <c r="D158" s="33"/>
      <c r="E158" s="33"/>
      <c r="F158" s="33"/>
      <c r="G158" s="33"/>
      <c r="H158" s="33"/>
      <c r="I158" s="33"/>
    </row>
    <row r="159" spans="2:9">
      <c r="B159" s="32"/>
      <c r="C159" s="33"/>
      <c r="D159" s="33"/>
      <c r="E159" s="33"/>
      <c r="F159" s="33"/>
      <c r="G159" s="33"/>
      <c r="H159" s="33"/>
      <c r="I159" s="33"/>
    </row>
    <row r="160" spans="2:9">
      <c r="B160" s="32"/>
      <c r="C160" s="33"/>
      <c r="D160" s="33"/>
      <c r="E160" s="33"/>
      <c r="F160" s="33"/>
      <c r="G160" s="33"/>
      <c r="H160" s="33"/>
      <c r="I160" s="33"/>
    </row>
    <row r="161" spans="2:9">
      <c r="B161" s="32"/>
      <c r="C161" s="33"/>
      <c r="D161" s="33"/>
      <c r="E161" s="33"/>
      <c r="F161" s="33"/>
      <c r="G161" s="33"/>
      <c r="H161" s="33"/>
      <c r="I161" s="33"/>
    </row>
    <row r="162" spans="2:9">
      <c r="B162" s="32"/>
      <c r="C162" s="33"/>
      <c r="D162" s="33"/>
      <c r="E162" s="33"/>
      <c r="F162" s="33"/>
      <c r="G162" s="33"/>
      <c r="H162" s="33"/>
      <c r="I162" s="33"/>
    </row>
    <row r="163" spans="2:9">
      <c r="B163" s="32"/>
      <c r="C163" s="33"/>
      <c r="D163" s="33"/>
      <c r="E163" s="33"/>
      <c r="F163" s="33"/>
      <c r="G163" s="33"/>
      <c r="H163" s="33"/>
      <c r="I163" s="33"/>
    </row>
    <row r="164" spans="2:9">
      <c r="B164" s="32"/>
      <c r="C164" s="33"/>
      <c r="D164" s="33"/>
      <c r="E164" s="33"/>
      <c r="F164" s="33"/>
      <c r="G164" s="33"/>
      <c r="H164" s="33"/>
      <c r="I164" s="33"/>
    </row>
    <row r="165" spans="2:9">
      <c r="B165" s="32"/>
      <c r="C165" s="33"/>
      <c r="D165" s="33"/>
      <c r="E165" s="33"/>
      <c r="F165" s="33"/>
      <c r="G165" s="33"/>
      <c r="H165" s="33"/>
      <c r="I165" s="33"/>
    </row>
    <row r="166" spans="2:9">
      <c r="B166" s="32"/>
      <c r="C166" s="33"/>
      <c r="D166" s="33"/>
      <c r="E166" s="33"/>
      <c r="F166" s="33"/>
      <c r="G166" s="33"/>
      <c r="H166" s="33"/>
      <c r="I166" s="33"/>
    </row>
    <row r="167" spans="2:9">
      <c r="B167" s="32"/>
      <c r="C167" s="33"/>
      <c r="D167" s="33"/>
      <c r="E167" s="33"/>
      <c r="F167" s="33"/>
      <c r="G167" s="33"/>
      <c r="H167" s="33"/>
      <c r="I167" s="33"/>
    </row>
    <row r="168" spans="2:9">
      <c r="B168" s="32"/>
      <c r="C168" s="33"/>
      <c r="D168" s="33"/>
      <c r="E168" s="33"/>
      <c r="F168" s="33"/>
      <c r="G168" s="33"/>
      <c r="H168" s="33"/>
      <c r="I168" s="33"/>
    </row>
    <row r="169" spans="2:9">
      <c r="B169" s="32"/>
      <c r="C169" s="33"/>
      <c r="D169" s="33"/>
      <c r="E169" s="33"/>
      <c r="F169" s="33"/>
      <c r="G169" s="33"/>
      <c r="H169" s="33"/>
      <c r="I169" s="33"/>
    </row>
    <row r="170" spans="2:9">
      <c r="B170" s="32"/>
      <c r="C170" s="33"/>
      <c r="D170" s="33"/>
      <c r="E170" s="33"/>
      <c r="F170" s="33"/>
      <c r="G170" s="33"/>
      <c r="H170" s="33"/>
      <c r="I170" s="33"/>
    </row>
    <row r="171" spans="2:9">
      <c r="B171" s="32"/>
      <c r="C171" s="33"/>
      <c r="D171" s="33"/>
      <c r="E171" s="33"/>
      <c r="F171" s="33"/>
      <c r="G171" s="33"/>
      <c r="H171" s="33"/>
      <c r="I171" s="33"/>
    </row>
    <row r="172" spans="2:9">
      <c r="B172" s="32"/>
      <c r="C172" s="33"/>
      <c r="D172" s="33"/>
      <c r="E172" s="33"/>
      <c r="F172" s="33"/>
      <c r="G172" s="33"/>
      <c r="H172" s="33"/>
      <c r="I172" s="33"/>
    </row>
    <row r="173" spans="2:9">
      <c r="B173" s="32"/>
      <c r="C173" s="33"/>
      <c r="D173" s="33"/>
      <c r="E173" s="33"/>
      <c r="F173" s="33"/>
      <c r="G173" s="33"/>
      <c r="H173" s="33"/>
      <c r="I173" s="33"/>
    </row>
    <row r="174" spans="2:9">
      <c r="B174" s="32"/>
      <c r="C174" s="33"/>
      <c r="D174" s="33"/>
      <c r="E174" s="33"/>
      <c r="F174" s="33"/>
      <c r="G174" s="33"/>
      <c r="H174" s="33"/>
      <c r="I174" s="33"/>
    </row>
    <row r="175" spans="2:9">
      <c r="B175" s="32"/>
      <c r="C175" s="33"/>
      <c r="D175" s="33"/>
      <c r="E175" s="33"/>
      <c r="F175" s="33"/>
      <c r="G175" s="33"/>
      <c r="H175" s="33"/>
      <c r="I175" s="33"/>
    </row>
    <row r="176" spans="2:9">
      <c r="B176" s="32"/>
      <c r="C176" s="33"/>
      <c r="D176" s="33"/>
      <c r="E176" s="33"/>
      <c r="F176" s="33"/>
      <c r="G176" s="33"/>
      <c r="H176" s="33"/>
      <c r="I176" s="33"/>
    </row>
    <row r="177" spans="2:9">
      <c r="B177" s="32"/>
      <c r="C177" s="33"/>
      <c r="D177" s="33"/>
      <c r="E177" s="33"/>
      <c r="F177" s="33"/>
      <c r="G177" s="33"/>
      <c r="H177" s="33"/>
      <c r="I177" s="33"/>
    </row>
    <row r="178" spans="2:9">
      <c r="B178" s="32"/>
      <c r="C178" s="33"/>
      <c r="D178" s="33"/>
      <c r="E178" s="33"/>
      <c r="F178" s="33"/>
      <c r="G178" s="33"/>
      <c r="H178" s="33"/>
      <c r="I178" s="33"/>
    </row>
    <row r="179" spans="2:9">
      <c r="B179" s="32"/>
      <c r="C179" s="33"/>
      <c r="D179" s="33"/>
      <c r="E179" s="33"/>
      <c r="F179" s="33"/>
      <c r="G179" s="33"/>
      <c r="H179" s="33"/>
      <c r="I179" s="33"/>
    </row>
    <row r="180" spans="2:9">
      <c r="B180" s="32"/>
      <c r="C180" s="33"/>
      <c r="D180" s="33"/>
      <c r="E180" s="33"/>
      <c r="F180" s="33"/>
      <c r="G180" s="33"/>
      <c r="H180" s="33"/>
      <c r="I180" s="33"/>
    </row>
    <row r="181" spans="2:9">
      <c r="B181" s="32"/>
      <c r="C181" s="33"/>
      <c r="D181" s="33"/>
      <c r="E181" s="33"/>
      <c r="F181" s="33"/>
      <c r="G181" s="33"/>
      <c r="H181" s="33"/>
      <c r="I181" s="33"/>
    </row>
    <row r="182" spans="2:9">
      <c r="B182" s="32"/>
      <c r="C182" s="33"/>
      <c r="D182" s="33"/>
      <c r="E182" s="33"/>
      <c r="F182" s="33"/>
      <c r="G182" s="33"/>
      <c r="H182" s="33"/>
      <c r="I182" s="33"/>
    </row>
    <row r="183" spans="2:9">
      <c r="B183" s="32"/>
      <c r="C183" s="33"/>
      <c r="D183" s="33"/>
      <c r="E183" s="33"/>
      <c r="F183" s="33"/>
      <c r="G183" s="33"/>
      <c r="H183" s="33"/>
      <c r="I183" s="33"/>
    </row>
    <row r="184" spans="2:9">
      <c r="B184" s="32"/>
      <c r="C184" s="33"/>
      <c r="D184" s="33"/>
      <c r="E184" s="33"/>
      <c r="F184" s="33"/>
      <c r="G184" s="33"/>
      <c r="H184" s="33"/>
      <c r="I184" s="33"/>
    </row>
    <row r="185" spans="2:9">
      <c r="B185" s="32"/>
      <c r="C185" s="33"/>
      <c r="D185" s="33"/>
      <c r="E185" s="33"/>
      <c r="F185" s="33"/>
      <c r="G185" s="33"/>
      <c r="H185" s="33"/>
      <c r="I185" s="33"/>
    </row>
    <row r="186" spans="2:9">
      <c r="B186" s="32"/>
      <c r="C186" s="33"/>
      <c r="D186" s="33"/>
      <c r="E186" s="33"/>
      <c r="F186" s="33"/>
      <c r="G186" s="33"/>
      <c r="H186" s="33"/>
      <c r="I186" s="33"/>
    </row>
    <row r="187" spans="2:9">
      <c r="B187" s="32"/>
      <c r="C187" s="33"/>
      <c r="D187" s="33"/>
      <c r="E187" s="33"/>
      <c r="F187" s="33"/>
      <c r="G187" s="33"/>
      <c r="H187" s="33"/>
      <c r="I187" s="33"/>
    </row>
    <row r="188" spans="2:9">
      <c r="B188" s="32"/>
      <c r="C188" s="33"/>
      <c r="D188" s="33"/>
      <c r="E188" s="33"/>
      <c r="F188" s="33"/>
      <c r="G188" s="33"/>
      <c r="H188" s="33"/>
      <c r="I188" s="33"/>
    </row>
    <row r="189" spans="2:9">
      <c r="B189" s="32"/>
      <c r="C189" s="33"/>
      <c r="D189" s="33"/>
      <c r="E189" s="33"/>
      <c r="F189" s="33"/>
      <c r="G189" s="33"/>
      <c r="H189" s="33"/>
      <c r="I189" s="33"/>
    </row>
    <row r="190" spans="2:9">
      <c r="B190" s="32"/>
      <c r="C190" s="33"/>
      <c r="D190" s="33"/>
      <c r="E190" s="33"/>
      <c r="F190" s="33"/>
      <c r="G190" s="33"/>
      <c r="H190" s="33"/>
      <c r="I190" s="33"/>
    </row>
    <row r="191" spans="2:9">
      <c r="B191" s="32"/>
      <c r="C191" s="33"/>
      <c r="D191" s="33"/>
      <c r="E191" s="33"/>
      <c r="F191" s="33"/>
      <c r="G191" s="33"/>
      <c r="H191" s="33"/>
      <c r="I191" s="33"/>
    </row>
    <row r="192" spans="2:9">
      <c r="B192" s="32"/>
      <c r="C192" s="33"/>
      <c r="D192" s="33"/>
      <c r="E192" s="33"/>
      <c r="F192" s="33"/>
      <c r="G192" s="33"/>
      <c r="H192" s="33"/>
      <c r="I192" s="33"/>
    </row>
    <row r="193" spans="2:9">
      <c r="B193" s="32"/>
      <c r="C193" s="33"/>
      <c r="D193" s="33"/>
      <c r="E193" s="33"/>
      <c r="F193" s="33"/>
      <c r="G193" s="33"/>
      <c r="H193" s="33"/>
      <c r="I193" s="33"/>
    </row>
    <row r="194" spans="2:9">
      <c r="B194" s="32"/>
      <c r="C194" s="33"/>
      <c r="D194" s="33"/>
      <c r="E194" s="33"/>
      <c r="F194" s="33"/>
      <c r="G194" s="33"/>
      <c r="H194" s="33"/>
      <c r="I194" s="33"/>
    </row>
    <row r="195" spans="2:9">
      <c r="B195" s="32"/>
      <c r="C195" s="33"/>
      <c r="D195" s="33"/>
      <c r="E195" s="33"/>
      <c r="F195" s="33"/>
      <c r="G195" s="33"/>
      <c r="H195" s="33"/>
      <c r="I195" s="33"/>
    </row>
    <row r="196" spans="2:9">
      <c r="B196" s="32"/>
      <c r="C196" s="33"/>
      <c r="D196" s="33"/>
      <c r="E196" s="33"/>
      <c r="F196" s="33"/>
      <c r="G196" s="33"/>
      <c r="H196" s="33"/>
      <c r="I196" s="33"/>
    </row>
    <row r="197" spans="2:9">
      <c r="B197" s="32"/>
      <c r="C197" s="33"/>
      <c r="D197" s="33"/>
      <c r="E197" s="33"/>
      <c r="F197" s="33"/>
      <c r="G197" s="33"/>
      <c r="H197" s="33"/>
      <c r="I197" s="33"/>
    </row>
    <row r="198" spans="2:9">
      <c r="B198" s="32"/>
      <c r="C198" s="33"/>
      <c r="D198" s="33"/>
      <c r="E198" s="33"/>
      <c r="F198" s="33"/>
      <c r="G198" s="33"/>
      <c r="H198" s="33"/>
      <c r="I198" s="33"/>
    </row>
    <row r="199" spans="2:9">
      <c r="B199" s="32"/>
      <c r="C199" s="33"/>
      <c r="D199" s="33"/>
      <c r="E199" s="33"/>
      <c r="F199" s="33"/>
      <c r="G199" s="33"/>
      <c r="H199" s="33"/>
      <c r="I199" s="33"/>
    </row>
    <row r="200" spans="2:9">
      <c r="B200" s="32"/>
      <c r="C200" s="33"/>
      <c r="D200" s="33"/>
      <c r="E200" s="33"/>
      <c r="F200" s="33"/>
      <c r="G200" s="33"/>
      <c r="H200" s="33"/>
      <c r="I200" s="33"/>
    </row>
    <row r="201" spans="2:9">
      <c r="B201" s="32"/>
      <c r="C201" s="33"/>
      <c r="D201" s="33"/>
      <c r="E201" s="33"/>
      <c r="F201" s="33"/>
      <c r="G201" s="33"/>
      <c r="H201" s="33"/>
      <c r="I201" s="33"/>
    </row>
    <row r="202" spans="2:9">
      <c r="B202" s="32"/>
      <c r="C202" s="33"/>
      <c r="D202" s="33"/>
      <c r="E202" s="33"/>
      <c r="F202" s="33"/>
      <c r="G202" s="33"/>
      <c r="H202" s="33"/>
      <c r="I202" s="33"/>
    </row>
    <row r="203" spans="2:9">
      <c r="B203" s="32"/>
      <c r="C203" s="33"/>
      <c r="D203" s="33"/>
      <c r="E203" s="33"/>
      <c r="F203" s="33"/>
      <c r="G203" s="33"/>
      <c r="H203" s="33"/>
      <c r="I203" s="33"/>
    </row>
    <row r="204" spans="2:9">
      <c r="B204" s="32"/>
      <c r="C204" s="33"/>
      <c r="D204" s="33"/>
      <c r="E204" s="33"/>
      <c r="F204" s="33"/>
      <c r="G204" s="33"/>
      <c r="H204" s="33"/>
      <c r="I204" s="33"/>
    </row>
    <row r="205" spans="2:9">
      <c r="B205" s="32"/>
      <c r="C205" s="33"/>
      <c r="D205" s="33"/>
      <c r="E205" s="33"/>
      <c r="F205" s="33"/>
      <c r="G205" s="33"/>
      <c r="H205" s="33"/>
      <c r="I205" s="33"/>
    </row>
    <row r="206" spans="2:9">
      <c r="B206" s="32"/>
      <c r="C206" s="33"/>
      <c r="D206" s="33"/>
      <c r="E206" s="33"/>
      <c r="F206" s="33"/>
      <c r="G206" s="33"/>
      <c r="H206" s="33"/>
      <c r="I206" s="33"/>
    </row>
    <row r="207" spans="2:9">
      <c r="B207" s="32"/>
      <c r="C207" s="33"/>
      <c r="D207" s="33"/>
      <c r="E207" s="33"/>
      <c r="F207" s="33"/>
      <c r="G207" s="33"/>
      <c r="H207" s="33"/>
      <c r="I207" s="33"/>
    </row>
    <row r="208" spans="2:9">
      <c r="B208" s="32"/>
      <c r="C208" s="33"/>
      <c r="D208" s="33"/>
      <c r="E208" s="33"/>
      <c r="F208" s="33"/>
      <c r="G208" s="33"/>
      <c r="H208" s="33"/>
      <c r="I208" s="33"/>
    </row>
    <row r="209" spans="2:9">
      <c r="B209" s="32"/>
      <c r="C209" s="33"/>
      <c r="D209" s="33"/>
      <c r="E209" s="33"/>
      <c r="F209" s="33"/>
      <c r="G209" s="33"/>
      <c r="H209" s="33"/>
      <c r="I209" s="33"/>
    </row>
    <row r="210" spans="2:9">
      <c r="B210" s="32"/>
      <c r="C210" s="33"/>
      <c r="D210" s="33"/>
      <c r="E210" s="33"/>
      <c r="F210" s="33"/>
      <c r="G210" s="33"/>
      <c r="H210" s="33"/>
      <c r="I210" s="33"/>
    </row>
    <row r="211" spans="2:9">
      <c r="B211" s="32"/>
      <c r="C211" s="33"/>
      <c r="D211" s="33"/>
      <c r="E211" s="33"/>
      <c r="F211" s="33"/>
      <c r="G211" s="33"/>
      <c r="H211" s="33"/>
      <c r="I211" s="33"/>
    </row>
    <row r="212" spans="2:9">
      <c r="B212" s="32"/>
      <c r="C212" s="33"/>
      <c r="D212" s="33"/>
      <c r="E212" s="33"/>
      <c r="F212" s="33"/>
      <c r="G212" s="33"/>
      <c r="H212" s="33"/>
      <c r="I212" s="33"/>
    </row>
    <row r="213" spans="2:9">
      <c r="B213" s="32"/>
      <c r="C213" s="33"/>
      <c r="D213" s="33"/>
      <c r="E213" s="33"/>
      <c r="F213" s="33"/>
      <c r="G213" s="33"/>
      <c r="H213" s="33"/>
      <c r="I213" s="33"/>
    </row>
    <row r="214" spans="2:9">
      <c r="B214" s="32"/>
      <c r="C214" s="33"/>
      <c r="D214" s="33"/>
      <c r="E214" s="33"/>
      <c r="F214" s="33"/>
      <c r="G214" s="33"/>
      <c r="H214" s="33"/>
      <c r="I214" s="33"/>
    </row>
    <row r="215" spans="2:9">
      <c r="B215" s="32"/>
      <c r="C215" s="33"/>
      <c r="D215" s="33"/>
      <c r="E215" s="33"/>
      <c r="F215" s="33"/>
      <c r="G215" s="33"/>
      <c r="H215" s="33"/>
      <c r="I215" s="33"/>
    </row>
    <row r="216" spans="2:9">
      <c r="B216" s="32"/>
      <c r="C216" s="33"/>
      <c r="D216" s="33"/>
      <c r="E216" s="33"/>
      <c r="F216" s="33"/>
      <c r="G216" s="33"/>
      <c r="H216" s="33"/>
      <c r="I216" s="33"/>
    </row>
    <row r="217" spans="2:9">
      <c r="B217" s="32"/>
      <c r="C217" s="33"/>
      <c r="D217" s="33"/>
      <c r="E217" s="33"/>
      <c r="F217" s="33"/>
      <c r="G217" s="33"/>
      <c r="H217" s="33"/>
      <c r="I217" s="33"/>
    </row>
    <row r="218" spans="2:9">
      <c r="B218" s="32"/>
      <c r="C218" s="33"/>
      <c r="D218" s="33"/>
      <c r="E218" s="33"/>
      <c r="F218" s="33"/>
      <c r="G218" s="33"/>
      <c r="H218" s="33"/>
      <c r="I218" s="33"/>
    </row>
    <row r="219" spans="2:9">
      <c r="B219" s="32"/>
      <c r="C219" s="33"/>
      <c r="D219" s="33"/>
      <c r="E219" s="33"/>
      <c r="F219" s="33"/>
      <c r="G219" s="33"/>
      <c r="H219" s="33"/>
      <c r="I219" s="33"/>
    </row>
    <row r="220" spans="2:9">
      <c r="B220" s="32"/>
      <c r="C220" s="33"/>
      <c r="D220" s="33"/>
      <c r="E220" s="33"/>
      <c r="F220" s="33"/>
      <c r="G220" s="33"/>
      <c r="H220" s="33"/>
      <c r="I220" s="33"/>
    </row>
    <row r="221" spans="2:9">
      <c r="B221" s="32"/>
      <c r="C221" s="33"/>
      <c r="D221" s="33"/>
      <c r="E221" s="33"/>
      <c r="F221" s="33"/>
      <c r="G221" s="33"/>
      <c r="H221" s="33"/>
      <c r="I221" s="33"/>
    </row>
    <row r="222" spans="2:9">
      <c r="B222" s="32"/>
      <c r="C222" s="33"/>
      <c r="D222" s="33"/>
      <c r="E222" s="33"/>
      <c r="F222" s="33"/>
      <c r="G222" s="33"/>
      <c r="H222" s="33"/>
      <c r="I222" s="33"/>
    </row>
    <row r="223" spans="2:9">
      <c r="B223" s="32"/>
      <c r="C223" s="33"/>
      <c r="D223" s="33"/>
      <c r="E223" s="33"/>
      <c r="F223" s="33"/>
      <c r="G223" s="33"/>
      <c r="H223" s="33"/>
      <c r="I223" s="33"/>
    </row>
    <row r="224" spans="2:9">
      <c r="B224" s="32"/>
      <c r="C224" s="33"/>
      <c r="D224" s="33"/>
      <c r="E224" s="33"/>
      <c r="F224" s="33"/>
      <c r="G224" s="33"/>
      <c r="H224" s="33"/>
      <c r="I224" s="33"/>
    </row>
    <row r="225" spans="2:9">
      <c r="B225" s="32"/>
      <c r="C225" s="33"/>
      <c r="D225" s="33"/>
      <c r="E225" s="33"/>
      <c r="F225" s="33"/>
      <c r="G225" s="33"/>
      <c r="H225" s="33"/>
      <c r="I225" s="33"/>
    </row>
    <row r="226" spans="2:9">
      <c r="B226" s="32"/>
      <c r="C226" s="33"/>
      <c r="D226" s="33"/>
      <c r="E226" s="33"/>
      <c r="F226" s="33"/>
      <c r="G226" s="33"/>
      <c r="H226" s="33"/>
      <c r="I226" s="33"/>
    </row>
    <row r="227" spans="2:9">
      <c r="B227" s="32"/>
      <c r="C227" s="33"/>
      <c r="D227" s="33"/>
      <c r="E227" s="33"/>
      <c r="F227" s="33"/>
      <c r="G227" s="33"/>
      <c r="H227" s="33"/>
      <c r="I227" s="33"/>
    </row>
    <row r="228" spans="2:9">
      <c r="B228" s="32"/>
      <c r="C228" s="33"/>
      <c r="D228" s="33"/>
      <c r="E228" s="33"/>
      <c r="F228" s="33"/>
      <c r="G228" s="33"/>
      <c r="H228" s="33"/>
      <c r="I228" s="33"/>
    </row>
    <row r="229" spans="2:9">
      <c r="B229" s="32"/>
      <c r="C229" s="33"/>
      <c r="D229" s="33"/>
      <c r="E229" s="33"/>
      <c r="F229" s="33"/>
      <c r="G229" s="33"/>
      <c r="H229" s="33"/>
      <c r="I229" s="33"/>
    </row>
    <row r="230" spans="2:9">
      <c r="B230" s="32"/>
      <c r="C230" s="33"/>
      <c r="D230" s="33"/>
      <c r="E230" s="33"/>
      <c r="F230" s="33"/>
      <c r="G230" s="33"/>
      <c r="H230" s="33"/>
      <c r="I230" s="33"/>
    </row>
    <row r="231" spans="2:9">
      <c r="B231" s="32"/>
      <c r="C231" s="33"/>
      <c r="D231" s="33"/>
      <c r="E231" s="33"/>
      <c r="F231" s="33"/>
      <c r="G231" s="33"/>
      <c r="H231" s="33"/>
      <c r="I231" s="33"/>
    </row>
    <row r="232" spans="2:9">
      <c r="B232" s="32"/>
      <c r="C232" s="33"/>
      <c r="D232" s="33"/>
      <c r="E232" s="33"/>
      <c r="F232" s="33"/>
      <c r="G232" s="33"/>
      <c r="H232" s="33"/>
      <c r="I232" s="33"/>
    </row>
    <row r="233" spans="2:9">
      <c r="B233" s="32"/>
      <c r="C233" s="33"/>
      <c r="D233" s="33"/>
      <c r="E233" s="33"/>
      <c r="F233" s="33"/>
      <c r="G233" s="33"/>
      <c r="H233" s="33"/>
      <c r="I233" s="33"/>
    </row>
    <row r="234" spans="2:9">
      <c r="B234" s="32"/>
      <c r="C234" s="33"/>
      <c r="D234" s="33"/>
      <c r="E234" s="33"/>
      <c r="F234" s="33"/>
      <c r="G234" s="33"/>
      <c r="H234" s="33"/>
      <c r="I234" s="33"/>
    </row>
    <row r="235" spans="2:9">
      <c r="B235" s="32"/>
      <c r="C235" s="33"/>
      <c r="D235" s="33"/>
      <c r="E235" s="33"/>
      <c r="F235" s="33"/>
      <c r="G235" s="33"/>
      <c r="H235" s="33"/>
      <c r="I235" s="33"/>
    </row>
    <row r="236" spans="2:9">
      <c r="B236" s="32"/>
      <c r="C236" s="33"/>
      <c r="D236" s="33"/>
      <c r="E236" s="33"/>
      <c r="F236" s="33"/>
      <c r="G236" s="33"/>
      <c r="H236" s="33"/>
      <c r="I236" s="33"/>
    </row>
    <row r="237" spans="2:9">
      <c r="B237" s="32"/>
      <c r="C237" s="33"/>
      <c r="D237" s="33"/>
      <c r="E237" s="33"/>
      <c r="F237" s="33"/>
      <c r="G237" s="33"/>
      <c r="H237" s="33"/>
      <c r="I237" s="33"/>
    </row>
    <row r="238" spans="2:9">
      <c r="B238" s="32"/>
      <c r="C238" s="33"/>
      <c r="D238" s="33"/>
      <c r="E238" s="33"/>
      <c r="F238" s="33"/>
      <c r="G238" s="33"/>
      <c r="H238" s="33"/>
      <c r="I238" s="33"/>
    </row>
    <row r="239" spans="2:9">
      <c r="B239" s="32"/>
      <c r="C239" s="33"/>
      <c r="D239" s="33"/>
      <c r="E239" s="33"/>
      <c r="F239" s="33"/>
      <c r="G239" s="33"/>
      <c r="H239" s="33"/>
      <c r="I239" s="33"/>
    </row>
    <row r="240" spans="2:9">
      <c r="B240" s="32"/>
      <c r="C240" s="33"/>
      <c r="D240" s="33"/>
      <c r="E240" s="33"/>
      <c r="F240" s="33"/>
      <c r="G240" s="33"/>
      <c r="H240" s="33"/>
      <c r="I240" s="33"/>
    </row>
    <row r="241" spans="2:9">
      <c r="B241" s="32"/>
      <c r="C241" s="33"/>
      <c r="D241" s="33"/>
      <c r="E241" s="33"/>
      <c r="F241" s="33"/>
      <c r="G241" s="33"/>
      <c r="H241" s="33"/>
      <c r="I241" s="33"/>
    </row>
    <row r="242" spans="2:9">
      <c r="B242" s="32"/>
      <c r="C242" s="33"/>
      <c r="D242" s="33"/>
      <c r="E242" s="33"/>
      <c r="F242" s="33"/>
      <c r="G242" s="33"/>
      <c r="H242" s="33"/>
      <c r="I242" s="33"/>
    </row>
    <row r="243" spans="2:9">
      <c r="B243" s="32"/>
      <c r="C243" s="33"/>
      <c r="D243" s="33"/>
      <c r="E243" s="33"/>
      <c r="F243" s="33"/>
      <c r="G243" s="33"/>
      <c r="H243" s="33"/>
      <c r="I243" s="33"/>
    </row>
    <row r="244" spans="2:9">
      <c r="B244" s="32"/>
      <c r="C244" s="33"/>
      <c r="D244" s="33"/>
      <c r="E244" s="33"/>
      <c r="F244" s="33"/>
      <c r="G244" s="33"/>
      <c r="H244" s="33"/>
      <c r="I244" s="33"/>
    </row>
    <row r="245" spans="2:9">
      <c r="B245" s="32"/>
      <c r="C245" s="33"/>
      <c r="D245" s="33"/>
      <c r="E245" s="33"/>
      <c r="F245" s="33"/>
      <c r="G245" s="33"/>
      <c r="H245" s="33"/>
      <c r="I245" s="33"/>
    </row>
    <row r="246" spans="2:9">
      <c r="B246" s="32"/>
      <c r="C246" s="33"/>
      <c r="D246" s="33"/>
      <c r="E246" s="33"/>
      <c r="F246" s="33"/>
      <c r="G246" s="33"/>
      <c r="H246" s="33"/>
      <c r="I246" s="33"/>
    </row>
    <row r="247" spans="2:9">
      <c r="B247" s="32"/>
      <c r="C247" s="33"/>
      <c r="D247" s="33"/>
      <c r="E247" s="33"/>
      <c r="F247" s="33"/>
      <c r="G247" s="33"/>
      <c r="H247" s="33"/>
      <c r="I247" s="33"/>
    </row>
    <row r="248" spans="2:9">
      <c r="B248" s="32"/>
      <c r="C248" s="33"/>
      <c r="D248" s="33"/>
      <c r="E248" s="33"/>
      <c r="F248" s="33"/>
      <c r="G248" s="33"/>
      <c r="H248" s="33"/>
      <c r="I248" s="33"/>
    </row>
    <row r="249" spans="2:9">
      <c r="B249" s="32"/>
      <c r="C249" s="33"/>
      <c r="D249" s="33"/>
      <c r="E249" s="33"/>
      <c r="F249" s="33"/>
      <c r="G249" s="33"/>
      <c r="H249" s="33"/>
      <c r="I249" s="33"/>
    </row>
    <row r="250" spans="2:9">
      <c r="B250" s="32"/>
      <c r="C250" s="33"/>
      <c r="D250" s="33"/>
      <c r="E250" s="33"/>
      <c r="F250" s="33"/>
      <c r="G250" s="33"/>
      <c r="H250" s="33"/>
      <c r="I250" s="33"/>
    </row>
    <row r="251" spans="2:9">
      <c r="B251" s="32"/>
      <c r="C251" s="33"/>
      <c r="D251" s="33"/>
      <c r="E251" s="33"/>
      <c r="F251" s="33"/>
      <c r="G251" s="33"/>
      <c r="H251" s="33"/>
      <c r="I251" s="33"/>
    </row>
    <row r="252" spans="2:9">
      <c r="B252" s="32"/>
      <c r="C252" s="33"/>
      <c r="D252" s="33"/>
      <c r="E252" s="33"/>
      <c r="F252" s="33"/>
      <c r="G252" s="33"/>
      <c r="H252" s="33"/>
      <c r="I252" s="33"/>
    </row>
    <row r="253" spans="2:9">
      <c r="B253" s="32"/>
      <c r="C253" s="33"/>
      <c r="D253" s="33"/>
      <c r="E253" s="33"/>
      <c r="F253" s="33"/>
      <c r="G253" s="33"/>
      <c r="H253" s="33"/>
      <c r="I253" s="33"/>
    </row>
    <row r="254" spans="2:9">
      <c r="B254" s="32"/>
      <c r="C254" s="33"/>
      <c r="D254" s="33"/>
      <c r="E254" s="33"/>
      <c r="F254" s="33"/>
      <c r="G254" s="33"/>
      <c r="H254" s="33"/>
      <c r="I254" s="33"/>
    </row>
    <row r="255" spans="2:9">
      <c r="B255" s="32"/>
      <c r="C255" s="33"/>
      <c r="D255" s="33"/>
      <c r="E255" s="33"/>
      <c r="F255" s="33"/>
      <c r="G255" s="33"/>
      <c r="H255" s="33"/>
      <c r="I255" s="33"/>
    </row>
    <row r="256" spans="2:9">
      <c r="B256" s="32"/>
      <c r="C256" s="33"/>
      <c r="D256" s="33"/>
      <c r="E256" s="33"/>
      <c r="F256" s="33"/>
      <c r="G256" s="33"/>
      <c r="H256" s="33"/>
      <c r="I256" s="33"/>
    </row>
    <row r="257" spans="2:9">
      <c r="B257" s="32"/>
      <c r="C257" s="33"/>
      <c r="D257" s="33"/>
      <c r="E257" s="33"/>
      <c r="F257" s="33"/>
      <c r="G257" s="33"/>
      <c r="H257" s="33"/>
      <c r="I257" s="33"/>
    </row>
    <row r="258" spans="2:9">
      <c r="B258" s="32"/>
      <c r="C258" s="33"/>
      <c r="D258" s="33"/>
      <c r="E258" s="33"/>
      <c r="F258" s="33"/>
      <c r="G258" s="33"/>
      <c r="H258" s="33"/>
      <c r="I258" s="33"/>
    </row>
    <row r="259" spans="2:9">
      <c r="B259" s="32"/>
      <c r="C259" s="33"/>
      <c r="D259" s="33"/>
      <c r="E259" s="33"/>
      <c r="F259" s="33"/>
      <c r="G259" s="33"/>
      <c r="H259" s="33"/>
      <c r="I259" s="33"/>
    </row>
    <row r="260" spans="2:9">
      <c r="B260" s="32"/>
      <c r="C260" s="33"/>
      <c r="D260" s="33"/>
      <c r="E260" s="33"/>
      <c r="F260" s="33"/>
      <c r="G260" s="33"/>
      <c r="H260" s="33"/>
      <c r="I260" s="33"/>
    </row>
    <row r="261" spans="2:9">
      <c r="B261" s="32"/>
      <c r="C261" s="33"/>
      <c r="D261" s="33"/>
      <c r="E261" s="33"/>
      <c r="F261" s="33"/>
      <c r="G261" s="33"/>
      <c r="H261" s="33"/>
      <c r="I261" s="33"/>
    </row>
    <row r="262" spans="2:9">
      <c r="B262" s="32"/>
      <c r="C262" s="33"/>
      <c r="D262" s="33"/>
      <c r="E262" s="33"/>
      <c r="F262" s="33"/>
      <c r="G262" s="33"/>
      <c r="H262" s="33"/>
      <c r="I262" s="33"/>
    </row>
    <row r="263" spans="2:9">
      <c r="B263" s="32"/>
      <c r="C263" s="33"/>
      <c r="D263" s="33"/>
      <c r="E263" s="33"/>
      <c r="F263" s="33"/>
      <c r="G263" s="33"/>
      <c r="H263" s="33"/>
      <c r="I263" s="33"/>
    </row>
    <row r="264" spans="2:9">
      <c r="B264" s="32"/>
      <c r="C264" s="33"/>
      <c r="D264" s="33"/>
      <c r="E264" s="33"/>
      <c r="F264" s="33"/>
      <c r="G264" s="33"/>
      <c r="H264" s="33"/>
      <c r="I264" s="33"/>
    </row>
    <row r="265" spans="2:9">
      <c r="B265" s="32"/>
      <c r="C265" s="33"/>
      <c r="D265" s="33"/>
      <c r="E265" s="33"/>
      <c r="F265" s="33"/>
      <c r="G265" s="33"/>
      <c r="H265" s="33"/>
      <c r="I265" s="33"/>
    </row>
    <row r="266" spans="2:9">
      <c r="B266" s="32"/>
      <c r="C266" s="33"/>
      <c r="D266" s="33"/>
      <c r="E266" s="33"/>
      <c r="F266" s="33"/>
      <c r="G266" s="33"/>
      <c r="H266" s="33"/>
      <c r="I266" s="33"/>
    </row>
    <row r="267" spans="2:9">
      <c r="B267" s="32"/>
      <c r="C267" s="33"/>
      <c r="D267" s="33"/>
      <c r="E267" s="33"/>
      <c r="F267" s="33"/>
      <c r="G267" s="33"/>
      <c r="H267" s="33"/>
      <c r="I267" s="33"/>
    </row>
    <row r="268" spans="2:9">
      <c r="B268" s="32"/>
      <c r="C268" s="33"/>
      <c r="D268" s="33"/>
      <c r="E268" s="33"/>
      <c r="F268" s="33"/>
      <c r="G268" s="33"/>
      <c r="H268" s="33"/>
      <c r="I268" s="33"/>
    </row>
    <row r="269" spans="2:9">
      <c r="B269" s="32"/>
      <c r="C269" s="33"/>
      <c r="D269" s="33"/>
      <c r="E269" s="33"/>
      <c r="F269" s="33"/>
      <c r="G269" s="33"/>
      <c r="H269" s="33"/>
      <c r="I269" s="33"/>
    </row>
    <row r="270" spans="2:9">
      <c r="B270" s="32"/>
      <c r="C270" s="33"/>
      <c r="D270" s="33"/>
      <c r="E270" s="33"/>
      <c r="F270" s="33"/>
      <c r="G270" s="33"/>
      <c r="H270" s="33"/>
      <c r="I270" s="33"/>
    </row>
    <row r="271" spans="2:9">
      <c r="B271" s="32"/>
      <c r="C271" s="33"/>
      <c r="D271" s="33"/>
      <c r="E271" s="33"/>
      <c r="F271" s="33"/>
      <c r="G271" s="33"/>
      <c r="H271" s="33"/>
      <c r="I271" s="33"/>
    </row>
    <row r="272" spans="2:9">
      <c r="B272" s="32"/>
      <c r="C272" s="33"/>
      <c r="D272" s="33"/>
      <c r="E272" s="33"/>
      <c r="F272" s="33"/>
      <c r="G272" s="33"/>
      <c r="H272" s="33"/>
      <c r="I272" s="33"/>
    </row>
    <row r="273" spans="2:9">
      <c r="B273" s="32"/>
      <c r="C273" s="33"/>
      <c r="D273" s="33"/>
      <c r="E273" s="33"/>
      <c r="F273" s="33"/>
      <c r="G273" s="33"/>
      <c r="H273" s="33"/>
      <c r="I273" s="33"/>
    </row>
    <row r="274" spans="2:9">
      <c r="B274" s="32"/>
      <c r="C274" s="33"/>
      <c r="D274" s="33"/>
      <c r="E274" s="33"/>
      <c r="F274" s="33"/>
      <c r="G274" s="33"/>
      <c r="H274" s="33"/>
      <c r="I274" s="33"/>
    </row>
    <row r="275" spans="2:9">
      <c r="B275" s="32"/>
      <c r="C275" s="33"/>
      <c r="D275" s="33"/>
      <c r="E275" s="33"/>
      <c r="F275" s="33"/>
      <c r="G275" s="33"/>
      <c r="H275" s="33"/>
      <c r="I275" s="33"/>
    </row>
    <row r="276" spans="2:9">
      <c r="B276" s="32"/>
      <c r="C276" s="33"/>
      <c r="D276" s="33"/>
      <c r="E276" s="33"/>
      <c r="F276" s="33"/>
      <c r="G276" s="33"/>
      <c r="H276" s="33"/>
      <c r="I276" s="33"/>
    </row>
    <row r="277" spans="2:9">
      <c r="B277" s="32"/>
      <c r="C277" s="33"/>
      <c r="D277" s="33"/>
      <c r="E277" s="33"/>
      <c r="F277" s="33"/>
      <c r="G277" s="33"/>
      <c r="H277" s="33"/>
      <c r="I277" s="33"/>
    </row>
    <row r="278" spans="2:9">
      <c r="B278" s="32"/>
      <c r="C278" s="33"/>
      <c r="D278" s="33"/>
      <c r="E278" s="33"/>
      <c r="F278" s="33"/>
      <c r="G278" s="33"/>
      <c r="H278" s="33"/>
      <c r="I278" s="33"/>
    </row>
    <row r="279" spans="2:9">
      <c r="B279" s="32"/>
      <c r="C279" s="33"/>
      <c r="D279" s="33"/>
      <c r="E279" s="33"/>
      <c r="F279" s="33"/>
      <c r="G279" s="33"/>
      <c r="H279" s="33"/>
      <c r="I279" s="33"/>
    </row>
    <row r="280" spans="2:9">
      <c r="B280" s="32"/>
      <c r="C280" s="33"/>
      <c r="D280" s="33"/>
      <c r="E280" s="33"/>
      <c r="F280" s="33"/>
      <c r="G280" s="33"/>
      <c r="H280" s="33"/>
      <c r="I280" s="33"/>
    </row>
    <row r="281" spans="2:9">
      <c r="B281" s="32"/>
      <c r="C281" s="33"/>
      <c r="D281" s="33"/>
      <c r="E281" s="33"/>
      <c r="F281" s="33"/>
      <c r="G281" s="33"/>
      <c r="H281" s="33"/>
      <c r="I281" s="33"/>
    </row>
    <row r="282" spans="2:9">
      <c r="B282" s="32"/>
      <c r="C282" s="33"/>
      <c r="D282" s="33"/>
      <c r="E282" s="33"/>
      <c r="F282" s="33"/>
      <c r="G282" s="33"/>
      <c r="H282" s="33"/>
      <c r="I282" s="33"/>
    </row>
    <row r="283" spans="2:9">
      <c r="B283" s="32"/>
      <c r="C283" s="33"/>
      <c r="D283" s="33"/>
      <c r="E283" s="33"/>
      <c r="F283" s="33"/>
      <c r="G283" s="33"/>
      <c r="H283" s="33"/>
      <c r="I283" s="33"/>
    </row>
    <row r="284" spans="2:9">
      <c r="B284" s="32"/>
      <c r="C284" s="33"/>
      <c r="D284" s="33"/>
      <c r="E284" s="33"/>
      <c r="F284" s="33"/>
      <c r="G284" s="33"/>
      <c r="H284" s="33"/>
      <c r="I284" s="33"/>
    </row>
    <row r="285" spans="2:9">
      <c r="B285" s="32"/>
      <c r="C285" s="33"/>
      <c r="D285" s="33"/>
      <c r="E285" s="33"/>
      <c r="F285" s="33"/>
      <c r="G285" s="33"/>
      <c r="H285" s="33"/>
      <c r="I285" s="33"/>
    </row>
    <row r="286" spans="2:9">
      <c r="B286" s="32"/>
      <c r="C286" s="33"/>
      <c r="D286" s="33"/>
      <c r="E286" s="33"/>
      <c r="F286" s="33"/>
      <c r="G286" s="33"/>
      <c r="H286" s="33"/>
      <c r="I286" s="33"/>
    </row>
    <row r="287" spans="2:9">
      <c r="B287" s="32"/>
      <c r="C287" s="33"/>
      <c r="D287" s="33"/>
      <c r="E287" s="33"/>
      <c r="F287" s="33"/>
      <c r="G287" s="33"/>
      <c r="H287" s="33"/>
      <c r="I287" s="33"/>
    </row>
    <row r="288" spans="2:9">
      <c r="B288" s="32"/>
      <c r="C288" s="33"/>
      <c r="D288" s="33"/>
      <c r="E288" s="33"/>
      <c r="F288" s="33"/>
      <c r="G288" s="33"/>
      <c r="H288" s="33"/>
      <c r="I288" s="33"/>
    </row>
    <row r="289" spans="2:9">
      <c r="B289" s="32"/>
      <c r="C289" s="33"/>
      <c r="D289" s="33"/>
      <c r="E289" s="33"/>
      <c r="F289" s="33"/>
      <c r="G289" s="33"/>
      <c r="H289" s="33"/>
      <c r="I289" s="33"/>
    </row>
    <row r="290" spans="2:9">
      <c r="B290" s="32"/>
      <c r="C290" s="33"/>
      <c r="D290" s="33"/>
      <c r="E290" s="33"/>
      <c r="F290" s="33"/>
      <c r="G290" s="33"/>
      <c r="H290" s="33"/>
      <c r="I290" s="33"/>
    </row>
    <row r="291" spans="2:9">
      <c r="B291" s="32"/>
      <c r="C291" s="33"/>
      <c r="D291" s="33"/>
      <c r="E291" s="33"/>
      <c r="F291" s="33"/>
      <c r="G291" s="33"/>
      <c r="H291" s="33"/>
      <c r="I291" s="33"/>
    </row>
    <row r="292" spans="2:9">
      <c r="B292" s="32"/>
      <c r="C292" s="33"/>
      <c r="D292" s="33"/>
      <c r="E292" s="33"/>
      <c r="F292" s="33"/>
      <c r="G292" s="33"/>
      <c r="H292" s="33"/>
      <c r="I292" s="33"/>
    </row>
    <row r="293" spans="2:9">
      <c r="B293" s="32"/>
      <c r="C293" s="33"/>
      <c r="D293" s="33"/>
      <c r="E293" s="33"/>
      <c r="F293" s="33"/>
      <c r="G293" s="33"/>
      <c r="H293" s="33"/>
      <c r="I293" s="33"/>
    </row>
    <row r="294" spans="2:9">
      <c r="B294" s="32"/>
      <c r="C294" s="33"/>
      <c r="D294" s="33"/>
      <c r="E294" s="33"/>
      <c r="F294" s="33"/>
      <c r="G294" s="33"/>
      <c r="H294" s="33"/>
      <c r="I294" s="33"/>
    </row>
    <row r="295" spans="2:9">
      <c r="B295" s="32"/>
      <c r="C295" s="33"/>
      <c r="D295" s="33"/>
      <c r="E295" s="33"/>
      <c r="F295" s="33"/>
      <c r="G295" s="33"/>
      <c r="H295" s="33"/>
      <c r="I295" s="33"/>
    </row>
    <row r="296" spans="2:9">
      <c r="B296" s="32"/>
      <c r="C296" s="33"/>
      <c r="D296" s="33"/>
      <c r="E296" s="33"/>
      <c r="F296" s="33"/>
      <c r="G296" s="33"/>
      <c r="H296" s="33"/>
      <c r="I296" s="33"/>
    </row>
    <row r="297" spans="2:9">
      <c r="B297" s="32"/>
      <c r="C297" s="33"/>
      <c r="D297" s="33"/>
      <c r="E297" s="33"/>
      <c r="F297" s="33"/>
      <c r="G297" s="33"/>
      <c r="H297" s="33"/>
      <c r="I297" s="33"/>
    </row>
    <row r="298" spans="2:9">
      <c r="B298" s="32"/>
      <c r="C298" s="33"/>
      <c r="D298" s="33"/>
      <c r="E298" s="33"/>
      <c r="F298" s="33"/>
      <c r="G298" s="33"/>
      <c r="H298" s="33"/>
      <c r="I298" s="33"/>
    </row>
    <row r="299" spans="2:9">
      <c r="B299" s="32"/>
      <c r="C299" s="33"/>
      <c r="D299" s="33"/>
      <c r="E299" s="33"/>
      <c r="F299" s="33"/>
      <c r="G299" s="33"/>
      <c r="H299" s="33"/>
      <c r="I299" s="33"/>
    </row>
    <row r="300" spans="2:9">
      <c r="B300" s="32"/>
      <c r="C300" s="33"/>
      <c r="D300" s="33"/>
      <c r="E300" s="33"/>
      <c r="F300" s="33"/>
      <c r="G300" s="33"/>
      <c r="H300" s="33"/>
      <c r="I300" s="33"/>
    </row>
    <row r="301" spans="2:9">
      <c r="B301" s="32"/>
      <c r="C301" s="33"/>
      <c r="D301" s="33"/>
      <c r="E301" s="33"/>
      <c r="F301" s="33"/>
      <c r="G301" s="33"/>
      <c r="H301" s="33"/>
      <c r="I301" s="33"/>
    </row>
    <row r="302" spans="2:9">
      <c r="B302" s="32"/>
      <c r="C302" s="33"/>
      <c r="D302" s="33"/>
      <c r="E302" s="33"/>
      <c r="F302" s="33"/>
      <c r="G302" s="33"/>
      <c r="H302" s="33"/>
      <c r="I302" s="33"/>
    </row>
    <row r="303" spans="2:9">
      <c r="B303" s="32"/>
      <c r="C303" s="33"/>
      <c r="D303" s="33"/>
      <c r="E303" s="33"/>
      <c r="F303" s="33"/>
      <c r="G303" s="33"/>
      <c r="H303" s="33"/>
      <c r="I303" s="33"/>
    </row>
    <row r="304" spans="2:9">
      <c r="B304" s="32"/>
      <c r="C304" s="33"/>
      <c r="D304" s="33"/>
      <c r="E304" s="33"/>
      <c r="F304" s="33"/>
      <c r="G304" s="33"/>
      <c r="H304" s="33"/>
      <c r="I304" s="33"/>
    </row>
    <row r="305" spans="2:9">
      <c r="B305" s="32"/>
      <c r="C305" s="33"/>
      <c r="D305" s="33"/>
      <c r="E305" s="33"/>
      <c r="F305" s="33"/>
      <c r="G305" s="33"/>
      <c r="H305" s="33"/>
      <c r="I305" s="33"/>
    </row>
    <row r="306" spans="2:9">
      <c r="B306" s="32"/>
      <c r="C306" s="33"/>
      <c r="D306" s="33"/>
      <c r="E306" s="33"/>
      <c r="F306" s="33"/>
      <c r="G306" s="33"/>
      <c r="H306" s="33"/>
      <c r="I306" s="33"/>
    </row>
    <row r="307" spans="2:9">
      <c r="B307" s="32"/>
      <c r="C307" s="33"/>
      <c r="D307" s="33"/>
      <c r="E307" s="33"/>
      <c r="F307" s="33"/>
      <c r="G307" s="33"/>
      <c r="H307" s="33"/>
      <c r="I307" s="33"/>
    </row>
    <row r="308" spans="2:9">
      <c r="B308" s="32"/>
      <c r="C308" s="33"/>
      <c r="D308" s="33"/>
      <c r="E308" s="33"/>
      <c r="F308" s="33"/>
      <c r="G308" s="33"/>
      <c r="H308" s="33"/>
      <c r="I308" s="33"/>
    </row>
    <row r="309" spans="2:9">
      <c r="B309" s="32"/>
      <c r="C309" s="33"/>
      <c r="D309" s="33"/>
      <c r="E309" s="33"/>
      <c r="F309" s="33"/>
      <c r="G309" s="33"/>
      <c r="H309" s="33"/>
      <c r="I309" s="33"/>
    </row>
    <row r="310" spans="2:9">
      <c r="B310" s="32"/>
      <c r="C310" s="33"/>
      <c r="D310" s="33"/>
      <c r="E310" s="33"/>
      <c r="F310" s="33"/>
      <c r="G310" s="33"/>
      <c r="H310" s="33"/>
      <c r="I310" s="33"/>
    </row>
    <row r="311" spans="2:9">
      <c r="B311" s="32"/>
      <c r="C311" s="33"/>
      <c r="D311" s="33"/>
      <c r="E311" s="33"/>
      <c r="F311" s="33"/>
      <c r="G311" s="33"/>
      <c r="H311" s="33"/>
      <c r="I311" s="33"/>
    </row>
    <row r="312" spans="2:9">
      <c r="B312" s="32"/>
      <c r="C312" s="33"/>
      <c r="D312" s="33"/>
      <c r="E312" s="33"/>
      <c r="F312" s="33"/>
      <c r="G312" s="33"/>
      <c r="H312" s="33"/>
      <c r="I312" s="33"/>
    </row>
  </sheetData>
  <autoFilter ref="I1:I314"/>
  <mergeCells count="11">
    <mergeCell ref="B6:K6"/>
    <mergeCell ref="A1:K1"/>
    <mergeCell ref="A2:K2"/>
    <mergeCell ref="A3:K3"/>
    <mergeCell ref="A4:K4"/>
    <mergeCell ref="A5:K5"/>
    <mergeCell ref="A7:A8"/>
    <mergeCell ref="B7:I8"/>
    <mergeCell ref="J7:J8"/>
    <mergeCell ref="K7:K8"/>
    <mergeCell ref="B115:I115"/>
  </mergeCells>
  <pageMargins left="0.78740157480314965" right="0.39370078740157483" top="0.39370078740157483" bottom="0.39370078740157483" header="0.11811023622047245" footer="0.31496062992125984"/>
  <pageSetup paperSize="9" scale="90" firstPageNumber="4" orientation="portrait" useFirstPageNumber="1" r:id="rId1"/>
  <headerFooter>
    <oddHeader>&amp;C&amp;P</oddHeader>
  </headerFooter>
</worksheet>
</file>

<file path=xl/worksheets/sheet10.xml><?xml version="1.0" encoding="utf-8"?>
<worksheet xmlns="http://schemas.openxmlformats.org/spreadsheetml/2006/main" xmlns:r="http://schemas.openxmlformats.org/officeDocument/2006/relationships">
  <dimension ref="A1:E17"/>
  <sheetViews>
    <sheetView view="pageBreakPreview" topLeftCell="A6" zoomScaleSheetLayoutView="100" workbookViewId="0">
      <selection activeCell="A11" sqref="A11:XFD11"/>
    </sheetView>
  </sheetViews>
  <sheetFormatPr defaultColWidth="9.140625" defaultRowHeight="12.75"/>
  <cols>
    <col min="1" max="1" width="4.28515625" style="111" customWidth="1"/>
    <col min="2" max="2" width="36.28515625" style="111" customWidth="1"/>
    <col min="3" max="3" width="27.85546875" style="111" customWidth="1"/>
    <col min="4" max="4" width="15.7109375" style="111" customWidth="1"/>
    <col min="5" max="5" width="17.7109375" style="111" customWidth="1"/>
    <col min="6" max="16384" width="9.140625" style="111"/>
  </cols>
  <sheetData>
    <row r="1" spans="1:5">
      <c r="B1" s="112"/>
      <c r="C1" s="127"/>
      <c r="D1" s="187" t="s">
        <v>900</v>
      </c>
      <c r="E1" s="187"/>
    </row>
    <row r="2" spans="1:5">
      <c r="B2" s="112"/>
      <c r="C2" s="128"/>
      <c r="D2" s="188" t="s">
        <v>887</v>
      </c>
      <c r="E2" s="188"/>
    </row>
    <row r="3" spans="1:5" ht="12.75" customHeight="1">
      <c r="B3" s="112"/>
      <c r="C3" s="128"/>
      <c r="D3" s="188" t="s">
        <v>901</v>
      </c>
      <c r="E3" s="188"/>
    </row>
    <row r="4" spans="1:5">
      <c r="B4" s="112"/>
      <c r="C4" s="113"/>
      <c r="D4" s="113"/>
    </row>
    <row r="6" spans="1:5" ht="15.75" customHeight="1">
      <c r="A6" s="189" t="s">
        <v>888</v>
      </c>
      <c r="B6" s="189"/>
      <c r="C6" s="189"/>
      <c r="D6" s="189"/>
      <c r="E6" s="189"/>
    </row>
    <row r="7" spans="1:5">
      <c r="B7" s="113"/>
      <c r="C7" s="114"/>
      <c r="D7" s="115"/>
    </row>
    <row r="8" spans="1:5" ht="24.75" customHeight="1">
      <c r="A8" s="190" t="s">
        <v>7</v>
      </c>
      <c r="B8" s="192" t="s">
        <v>871</v>
      </c>
      <c r="C8" s="192" t="s">
        <v>872</v>
      </c>
      <c r="D8" s="194" t="s">
        <v>10</v>
      </c>
      <c r="E8" s="195"/>
    </row>
    <row r="9" spans="1:5" ht="28.5" customHeight="1">
      <c r="A9" s="191"/>
      <c r="B9" s="193"/>
      <c r="C9" s="193"/>
      <c r="D9" s="117" t="s">
        <v>127</v>
      </c>
      <c r="E9" s="117" t="s">
        <v>155</v>
      </c>
    </row>
    <row r="10" spans="1:5" ht="54" customHeight="1">
      <c r="A10" s="118">
        <v>1</v>
      </c>
      <c r="B10" s="136" t="s">
        <v>874</v>
      </c>
      <c r="C10" s="120" t="s">
        <v>875</v>
      </c>
      <c r="D10" s="129">
        <f>D11+D12</f>
        <v>0</v>
      </c>
      <c r="E10" s="129">
        <f>E11+E12</f>
        <v>0</v>
      </c>
    </row>
    <row r="11" spans="1:5" ht="79.900000000000006" customHeight="1">
      <c r="A11" s="118">
        <v>2</v>
      </c>
      <c r="B11" s="137" t="s">
        <v>876</v>
      </c>
      <c r="C11" s="123" t="s">
        <v>877</v>
      </c>
      <c r="D11" s="130">
        <v>0</v>
      </c>
      <c r="E11" s="130">
        <v>0</v>
      </c>
    </row>
    <row r="12" spans="1:5" ht="78.599999999999994" customHeight="1">
      <c r="A12" s="118">
        <v>3</v>
      </c>
      <c r="B12" s="137" t="s">
        <v>878</v>
      </c>
      <c r="C12" s="123" t="s">
        <v>879</v>
      </c>
      <c r="D12" s="130">
        <v>0</v>
      </c>
      <c r="E12" s="130">
        <v>0</v>
      </c>
    </row>
    <row r="13" spans="1:5" ht="28.5">
      <c r="A13" s="118">
        <v>4</v>
      </c>
      <c r="B13" s="138" t="s">
        <v>880</v>
      </c>
      <c r="C13" s="120" t="s">
        <v>881</v>
      </c>
      <c r="D13" s="129">
        <f>D14+D15</f>
        <v>3820408</v>
      </c>
      <c r="E13" s="129">
        <f>E14+E15</f>
        <v>4586180</v>
      </c>
    </row>
    <row r="14" spans="1:5" ht="44.25" customHeight="1">
      <c r="A14" s="118">
        <v>5</v>
      </c>
      <c r="B14" s="137" t="s">
        <v>882</v>
      </c>
      <c r="C14" s="123" t="s">
        <v>883</v>
      </c>
      <c r="D14" s="130">
        <v>-720044262</v>
      </c>
      <c r="E14" s="130">
        <v>-709126467</v>
      </c>
    </row>
    <row r="15" spans="1:5" ht="35.450000000000003" customHeight="1">
      <c r="A15" s="118">
        <v>6</v>
      </c>
      <c r="B15" s="137" t="s">
        <v>884</v>
      </c>
      <c r="C15" s="123" t="s">
        <v>885</v>
      </c>
      <c r="D15" s="130">
        <v>723864670</v>
      </c>
      <c r="E15" s="130">
        <v>713712647</v>
      </c>
    </row>
    <row r="16" spans="1:5" ht="37.9" customHeight="1">
      <c r="A16" s="118">
        <v>7</v>
      </c>
      <c r="B16" s="138" t="s">
        <v>886</v>
      </c>
      <c r="C16" s="120"/>
      <c r="D16" s="129">
        <f>D10+D13</f>
        <v>3820408</v>
      </c>
      <c r="E16" s="129">
        <f>E10+E13</f>
        <v>4586180</v>
      </c>
    </row>
    <row r="17" spans="4:4">
      <c r="D17" s="126"/>
    </row>
  </sheetData>
  <mergeCells count="8">
    <mergeCell ref="D1:E1"/>
    <mergeCell ref="D2:E2"/>
    <mergeCell ref="D3:E3"/>
    <mergeCell ref="A6:E6"/>
    <mergeCell ref="A8:A9"/>
    <mergeCell ref="B8:B9"/>
    <mergeCell ref="C8:C9"/>
    <mergeCell ref="D8:E8"/>
  </mergeCells>
  <pageMargins left="0.78740157480314965" right="0.39370078740157483" top="0.39370078740157483" bottom="0.39370078740157483" header="0.11811023622047245" footer="0.31496062992125984"/>
  <pageSetup paperSize="9" scale="90" firstPageNumber="65" orientation="portrait" useFirstPageNumber="1" r:id="rId1"/>
  <headerFooter>
    <oddHeader>&amp;C&amp;P</oddHeader>
  </headerFooter>
</worksheet>
</file>

<file path=xl/worksheets/sheet2.xml><?xml version="1.0" encoding="utf-8"?>
<worksheet xmlns="http://schemas.openxmlformats.org/spreadsheetml/2006/main" xmlns:r="http://schemas.openxmlformats.org/officeDocument/2006/relationships">
  <dimension ref="A1:M98"/>
  <sheetViews>
    <sheetView view="pageBreakPreview" topLeftCell="A16" zoomScale="110" zoomScaleNormal="145" zoomScaleSheetLayoutView="110" workbookViewId="0">
      <selection activeCell="J8" sqref="J8:J9"/>
    </sheetView>
  </sheetViews>
  <sheetFormatPr defaultRowHeight="12"/>
  <cols>
    <col min="1" max="1" width="3.5703125" style="1" customWidth="1"/>
    <col min="2" max="2" width="3" style="34" customWidth="1"/>
    <col min="3" max="3" width="1.5703125" style="2" customWidth="1"/>
    <col min="4" max="4" width="2.28515625" style="2" customWidth="1"/>
    <col min="5" max="5" width="2.140625" style="2" customWidth="1"/>
    <col min="6" max="6" width="2.85546875" style="2" customWidth="1"/>
    <col min="7" max="7" width="2.140625" style="2" customWidth="1"/>
    <col min="8" max="8" width="3.42578125" style="2" customWidth="1"/>
    <col min="9" max="9" width="3" style="2" customWidth="1"/>
    <col min="10" max="10" width="50.28515625" style="1" customWidth="1"/>
    <col min="11" max="11" width="14.28515625" style="39" customWidth="1"/>
    <col min="12" max="12" width="13.42578125" style="39" customWidth="1"/>
    <col min="13" max="13" width="13.85546875" style="1" customWidth="1"/>
    <col min="14" max="255" width="9.140625" style="1"/>
    <col min="256" max="256" width="3.85546875" style="1" customWidth="1"/>
    <col min="257" max="257" width="3.5703125" style="1" customWidth="1"/>
    <col min="258" max="258" width="2.42578125" style="1" customWidth="1"/>
    <col min="259" max="259" width="2.85546875" style="1" customWidth="1"/>
    <col min="260" max="260" width="2.42578125" style="1" customWidth="1"/>
    <col min="261" max="261" width="3.5703125" style="1" customWidth="1"/>
    <col min="262" max="262" width="2.5703125" style="1" customWidth="1"/>
    <col min="263" max="263" width="4.85546875" style="1" customWidth="1"/>
    <col min="264" max="264" width="3.5703125" style="1" customWidth="1"/>
    <col min="265" max="265" width="58.7109375" style="1" customWidth="1"/>
    <col min="266" max="266" width="14.140625" style="1" customWidth="1"/>
    <col min="267" max="267" width="11.7109375" style="1" customWidth="1"/>
    <col min="268" max="511" width="9.140625" style="1"/>
    <col min="512" max="512" width="3.85546875" style="1" customWidth="1"/>
    <col min="513" max="513" width="3.5703125" style="1" customWidth="1"/>
    <col min="514" max="514" width="2.42578125" style="1" customWidth="1"/>
    <col min="515" max="515" width="2.85546875" style="1" customWidth="1"/>
    <col min="516" max="516" width="2.42578125" style="1" customWidth="1"/>
    <col min="517" max="517" width="3.5703125" style="1" customWidth="1"/>
    <col min="518" max="518" width="2.5703125" style="1" customWidth="1"/>
    <col min="519" max="519" width="4.85546875" style="1" customWidth="1"/>
    <col min="520" max="520" width="3.5703125" style="1" customWidth="1"/>
    <col min="521" max="521" width="58.7109375" style="1" customWidth="1"/>
    <col min="522" max="522" width="14.140625" style="1" customWidth="1"/>
    <col min="523" max="523" width="11.7109375" style="1" customWidth="1"/>
    <col min="524" max="767" width="9.140625" style="1"/>
    <col min="768" max="768" width="3.85546875" style="1" customWidth="1"/>
    <col min="769" max="769" width="3.5703125" style="1" customWidth="1"/>
    <col min="770" max="770" width="2.42578125" style="1" customWidth="1"/>
    <col min="771" max="771" width="2.85546875" style="1" customWidth="1"/>
    <col min="772" max="772" width="2.42578125" style="1" customWidth="1"/>
    <col min="773" max="773" width="3.5703125" style="1" customWidth="1"/>
    <col min="774" max="774" width="2.5703125" style="1" customWidth="1"/>
    <col min="775" max="775" width="4.85546875" style="1" customWidth="1"/>
    <col min="776" max="776" width="3.5703125" style="1" customWidth="1"/>
    <col min="777" max="777" width="58.7109375" style="1" customWidth="1"/>
    <col min="778" max="778" width="14.140625" style="1" customWidth="1"/>
    <col min="779" max="779" width="11.7109375" style="1" customWidth="1"/>
    <col min="780" max="1023" width="9.140625" style="1"/>
    <col min="1024" max="1024" width="3.85546875" style="1" customWidth="1"/>
    <col min="1025" max="1025" width="3.5703125" style="1" customWidth="1"/>
    <col min="1026" max="1026" width="2.42578125" style="1" customWidth="1"/>
    <col min="1027" max="1027" width="2.85546875" style="1" customWidth="1"/>
    <col min="1028" max="1028" width="2.42578125" style="1" customWidth="1"/>
    <col min="1029" max="1029" width="3.5703125" style="1" customWidth="1"/>
    <col min="1030" max="1030" width="2.5703125" style="1" customWidth="1"/>
    <col min="1031" max="1031" width="4.85546875" style="1" customWidth="1"/>
    <col min="1032" max="1032" width="3.5703125" style="1" customWidth="1"/>
    <col min="1033" max="1033" width="58.7109375" style="1" customWidth="1"/>
    <col min="1034" max="1034" width="14.140625" style="1" customWidth="1"/>
    <col min="1035" max="1035" width="11.7109375" style="1" customWidth="1"/>
    <col min="1036" max="1279" width="9.140625" style="1"/>
    <col min="1280" max="1280" width="3.85546875" style="1" customWidth="1"/>
    <col min="1281" max="1281" width="3.5703125" style="1" customWidth="1"/>
    <col min="1282" max="1282" width="2.42578125" style="1" customWidth="1"/>
    <col min="1283" max="1283" width="2.85546875" style="1" customWidth="1"/>
    <col min="1284" max="1284" width="2.42578125" style="1" customWidth="1"/>
    <col min="1285" max="1285" width="3.5703125" style="1" customWidth="1"/>
    <col min="1286" max="1286" width="2.5703125" style="1" customWidth="1"/>
    <col min="1287" max="1287" width="4.85546875" style="1" customWidth="1"/>
    <col min="1288" max="1288" width="3.5703125" style="1" customWidth="1"/>
    <col min="1289" max="1289" width="58.7109375" style="1" customWidth="1"/>
    <col min="1290" max="1290" width="14.140625" style="1" customWidth="1"/>
    <col min="1291" max="1291" width="11.7109375" style="1" customWidth="1"/>
    <col min="1292" max="1535" width="9.140625" style="1"/>
    <col min="1536" max="1536" width="3.85546875" style="1" customWidth="1"/>
    <col min="1537" max="1537" width="3.5703125" style="1" customWidth="1"/>
    <col min="1538" max="1538" width="2.42578125" style="1" customWidth="1"/>
    <col min="1539" max="1539" width="2.85546875" style="1" customWidth="1"/>
    <col min="1540" max="1540" width="2.42578125" style="1" customWidth="1"/>
    <col min="1541" max="1541" width="3.5703125" style="1" customWidth="1"/>
    <col min="1542" max="1542" width="2.5703125" style="1" customWidth="1"/>
    <col min="1543" max="1543" width="4.85546875" style="1" customWidth="1"/>
    <col min="1544" max="1544" width="3.5703125" style="1" customWidth="1"/>
    <col min="1545" max="1545" width="58.7109375" style="1" customWidth="1"/>
    <col min="1546" max="1546" width="14.140625" style="1" customWidth="1"/>
    <col min="1547" max="1547" width="11.7109375" style="1" customWidth="1"/>
    <col min="1548" max="1791" width="9.140625" style="1"/>
    <col min="1792" max="1792" width="3.85546875" style="1" customWidth="1"/>
    <col min="1793" max="1793" width="3.5703125" style="1" customWidth="1"/>
    <col min="1794" max="1794" width="2.42578125" style="1" customWidth="1"/>
    <col min="1795" max="1795" width="2.85546875" style="1" customWidth="1"/>
    <col min="1796" max="1796" width="2.42578125" style="1" customWidth="1"/>
    <col min="1797" max="1797" width="3.5703125" style="1" customWidth="1"/>
    <col min="1798" max="1798" width="2.5703125" style="1" customWidth="1"/>
    <col min="1799" max="1799" width="4.85546875" style="1" customWidth="1"/>
    <col min="1800" max="1800" width="3.5703125" style="1" customWidth="1"/>
    <col min="1801" max="1801" width="58.7109375" style="1" customWidth="1"/>
    <col min="1802" max="1802" width="14.140625" style="1" customWidth="1"/>
    <col min="1803" max="1803" width="11.7109375" style="1" customWidth="1"/>
    <col min="1804" max="2047" width="9.140625" style="1"/>
    <col min="2048" max="2048" width="3.85546875" style="1" customWidth="1"/>
    <col min="2049" max="2049" width="3.5703125" style="1" customWidth="1"/>
    <col min="2050" max="2050" width="2.42578125" style="1" customWidth="1"/>
    <col min="2051" max="2051" width="2.85546875" style="1" customWidth="1"/>
    <col min="2052" max="2052" width="2.42578125" style="1" customWidth="1"/>
    <col min="2053" max="2053" width="3.5703125" style="1" customWidth="1"/>
    <col min="2054" max="2054" width="2.5703125" style="1" customWidth="1"/>
    <col min="2055" max="2055" width="4.85546875" style="1" customWidth="1"/>
    <col min="2056" max="2056" width="3.5703125" style="1" customWidth="1"/>
    <col min="2057" max="2057" width="58.7109375" style="1" customWidth="1"/>
    <col min="2058" max="2058" width="14.140625" style="1" customWidth="1"/>
    <col min="2059" max="2059" width="11.7109375" style="1" customWidth="1"/>
    <col min="2060" max="2303" width="9.140625" style="1"/>
    <col min="2304" max="2304" width="3.85546875" style="1" customWidth="1"/>
    <col min="2305" max="2305" width="3.5703125" style="1" customWidth="1"/>
    <col min="2306" max="2306" width="2.42578125" style="1" customWidth="1"/>
    <col min="2307" max="2307" width="2.85546875" style="1" customWidth="1"/>
    <col min="2308" max="2308" width="2.42578125" style="1" customWidth="1"/>
    <col min="2309" max="2309" width="3.5703125" style="1" customWidth="1"/>
    <col min="2310" max="2310" width="2.5703125" style="1" customWidth="1"/>
    <col min="2311" max="2311" width="4.85546875" style="1" customWidth="1"/>
    <col min="2312" max="2312" width="3.5703125" style="1" customWidth="1"/>
    <col min="2313" max="2313" width="58.7109375" style="1" customWidth="1"/>
    <col min="2314" max="2314" width="14.140625" style="1" customWidth="1"/>
    <col min="2315" max="2315" width="11.7109375" style="1" customWidth="1"/>
    <col min="2316" max="2559" width="9.140625" style="1"/>
    <col min="2560" max="2560" width="3.85546875" style="1" customWidth="1"/>
    <col min="2561" max="2561" width="3.5703125" style="1" customWidth="1"/>
    <col min="2562" max="2562" width="2.42578125" style="1" customWidth="1"/>
    <col min="2563" max="2563" width="2.85546875" style="1" customWidth="1"/>
    <col min="2564" max="2564" width="2.42578125" style="1" customWidth="1"/>
    <col min="2565" max="2565" width="3.5703125" style="1" customWidth="1"/>
    <col min="2566" max="2566" width="2.5703125" style="1" customWidth="1"/>
    <col min="2567" max="2567" width="4.85546875" style="1" customWidth="1"/>
    <col min="2568" max="2568" width="3.5703125" style="1" customWidth="1"/>
    <col min="2569" max="2569" width="58.7109375" style="1" customWidth="1"/>
    <col min="2570" max="2570" width="14.140625" style="1" customWidth="1"/>
    <col min="2571" max="2571" width="11.7109375" style="1" customWidth="1"/>
    <col min="2572" max="2815" width="9.140625" style="1"/>
    <col min="2816" max="2816" width="3.85546875" style="1" customWidth="1"/>
    <col min="2817" max="2817" width="3.5703125" style="1" customWidth="1"/>
    <col min="2818" max="2818" width="2.42578125" style="1" customWidth="1"/>
    <col min="2819" max="2819" width="2.85546875" style="1" customWidth="1"/>
    <col min="2820" max="2820" width="2.42578125" style="1" customWidth="1"/>
    <col min="2821" max="2821" width="3.5703125" style="1" customWidth="1"/>
    <col min="2822" max="2822" width="2.5703125" style="1" customWidth="1"/>
    <col min="2823" max="2823" width="4.85546875" style="1" customWidth="1"/>
    <col min="2824" max="2824" width="3.5703125" style="1" customWidth="1"/>
    <col min="2825" max="2825" width="58.7109375" style="1" customWidth="1"/>
    <col min="2826" max="2826" width="14.140625" style="1" customWidth="1"/>
    <col min="2827" max="2827" width="11.7109375" style="1" customWidth="1"/>
    <col min="2828" max="3071" width="9.140625" style="1"/>
    <col min="3072" max="3072" width="3.85546875" style="1" customWidth="1"/>
    <col min="3073" max="3073" width="3.5703125" style="1" customWidth="1"/>
    <col min="3074" max="3074" width="2.42578125" style="1" customWidth="1"/>
    <col min="3075" max="3075" width="2.85546875" style="1" customWidth="1"/>
    <col min="3076" max="3076" width="2.42578125" style="1" customWidth="1"/>
    <col min="3077" max="3077" width="3.5703125" style="1" customWidth="1"/>
    <col min="3078" max="3078" width="2.5703125" style="1" customWidth="1"/>
    <col min="3079" max="3079" width="4.85546875" style="1" customWidth="1"/>
    <col min="3080" max="3080" width="3.5703125" style="1" customWidth="1"/>
    <col min="3081" max="3081" width="58.7109375" style="1" customWidth="1"/>
    <col min="3082" max="3082" width="14.140625" style="1" customWidth="1"/>
    <col min="3083" max="3083" width="11.7109375" style="1" customWidth="1"/>
    <col min="3084" max="3327" width="9.140625" style="1"/>
    <col min="3328" max="3328" width="3.85546875" style="1" customWidth="1"/>
    <col min="3329" max="3329" width="3.5703125" style="1" customWidth="1"/>
    <col min="3330" max="3330" width="2.42578125" style="1" customWidth="1"/>
    <col min="3331" max="3331" width="2.85546875" style="1" customWidth="1"/>
    <col min="3332" max="3332" width="2.42578125" style="1" customWidth="1"/>
    <col min="3333" max="3333" width="3.5703125" style="1" customWidth="1"/>
    <col min="3334" max="3334" width="2.5703125" style="1" customWidth="1"/>
    <col min="3335" max="3335" width="4.85546875" style="1" customWidth="1"/>
    <col min="3336" max="3336" width="3.5703125" style="1" customWidth="1"/>
    <col min="3337" max="3337" width="58.7109375" style="1" customWidth="1"/>
    <col min="3338" max="3338" width="14.140625" style="1" customWidth="1"/>
    <col min="3339" max="3339" width="11.7109375" style="1" customWidth="1"/>
    <col min="3340" max="3583" width="9.140625" style="1"/>
    <col min="3584" max="3584" width="3.85546875" style="1" customWidth="1"/>
    <col min="3585" max="3585" width="3.5703125" style="1" customWidth="1"/>
    <col min="3586" max="3586" width="2.42578125" style="1" customWidth="1"/>
    <col min="3587" max="3587" width="2.85546875" style="1" customWidth="1"/>
    <col min="3588" max="3588" width="2.42578125" style="1" customWidth="1"/>
    <col min="3589" max="3589" width="3.5703125" style="1" customWidth="1"/>
    <col min="3590" max="3590" width="2.5703125" style="1" customWidth="1"/>
    <col min="3591" max="3591" width="4.85546875" style="1" customWidth="1"/>
    <col min="3592" max="3592" width="3.5703125" style="1" customWidth="1"/>
    <col min="3593" max="3593" width="58.7109375" style="1" customWidth="1"/>
    <col min="3594" max="3594" width="14.140625" style="1" customWidth="1"/>
    <col min="3595" max="3595" width="11.7109375" style="1" customWidth="1"/>
    <col min="3596" max="3839" width="9.140625" style="1"/>
    <col min="3840" max="3840" width="3.85546875" style="1" customWidth="1"/>
    <col min="3841" max="3841" width="3.5703125" style="1" customWidth="1"/>
    <col min="3842" max="3842" width="2.42578125" style="1" customWidth="1"/>
    <col min="3843" max="3843" width="2.85546875" style="1" customWidth="1"/>
    <col min="3844" max="3844" width="2.42578125" style="1" customWidth="1"/>
    <col min="3845" max="3845" width="3.5703125" style="1" customWidth="1"/>
    <col min="3846" max="3846" width="2.5703125" style="1" customWidth="1"/>
    <col min="3847" max="3847" width="4.85546875" style="1" customWidth="1"/>
    <col min="3848" max="3848" width="3.5703125" style="1" customWidth="1"/>
    <col min="3849" max="3849" width="58.7109375" style="1" customWidth="1"/>
    <col min="3850" max="3850" width="14.140625" style="1" customWidth="1"/>
    <col min="3851" max="3851" width="11.7109375" style="1" customWidth="1"/>
    <col min="3852" max="4095" width="9.140625" style="1"/>
    <col min="4096" max="4096" width="3.85546875" style="1" customWidth="1"/>
    <col min="4097" max="4097" width="3.5703125" style="1" customWidth="1"/>
    <col min="4098" max="4098" width="2.42578125" style="1" customWidth="1"/>
    <col min="4099" max="4099" width="2.85546875" style="1" customWidth="1"/>
    <col min="4100" max="4100" width="2.42578125" style="1" customWidth="1"/>
    <col min="4101" max="4101" width="3.5703125" style="1" customWidth="1"/>
    <col min="4102" max="4102" width="2.5703125" style="1" customWidth="1"/>
    <col min="4103" max="4103" width="4.85546875" style="1" customWidth="1"/>
    <col min="4104" max="4104" width="3.5703125" style="1" customWidth="1"/>
    <col min="4105" max="4105" width="58.7109375" style="1" customWidth="1"/>
    <col min="4106" max="4106" width="14.140625" style="1" customWidth="1"/>
    <col min="4107" max="4107" width="11.7109375" style="1" customWidth="1"/>
    <col min="4108" max="4351" width="9.140625" style="1"/>
    <col min="4352" max="4352" width="3.85546875" style="1" customWidth="1"/>
    <col min="4353" max="4353" width="3.5703125" style="1" customWidth="1"/>
    <col min="4354" max="4354" width="2.42578125" style="1" customWidth="1"/>
    <col min="4355" max="4355" width="2.85546875" style="1" customWidth="1"/>
    <col min="4356" max="4356" width="2.42578125" style="1" customWidth="1"/>
    <col min="4357" max="4357" width="3.5703125" style="1" customWidth="1"/>
    <col min="4358" max="4358" width="2.5703125" style="1" customWidth="1"/>
    <col min="4359" max="4359" width="4.85546875" style="1" customWidth="1"/>
    <col min="4360" max="4360" width="3.5703125" style="1" customWidth="1"/>
    <col min="4361" max="4361" width="58.7109375" style="1" customWidth="1"/>
    <col min="4362" max="4362" width="14.140625" style="1" customWidth="1"/>
    <col min="4363" max="4363" width="11.7109375" style="1" customWidth="1"/>
    <col min="4364" max="4607" width="9.140625" style="1"/>
    <col min="4608" max="4608" width="3.85546875" style="1" customWidth="1"/>
    <col min="4609" max="4609" width="3.5703125" style="1" customWidth="1"/>
    <col min="4610" max="4610" width="2.42578125" style="1" customWidth="1"/>
    <col min="4611" max="4611" width="2.85546875" style="1" customWidth="1"/>
    <col min="4612" max="4612" width="2.42578125" style="1" customWidth="1"/>
    <col min="4613" max="4613" width="3.5703125" style="1" customWidth="1"/>
    <col min="4614" max="4614" width="2.5703125" style="1" customWidth="1"/>
    <col min="4615" max="4615" width="4.85546875" style="1" customWidth="1"/>
    <col min="4616" max="4616" width="3.5703125" style="1" customWidth="1"/>
    <col min="4617" max="4617" width="58.7109375" style="1" customWidth="1"/>
    <col min="4618" max="4618" width="14.140625" style="1" customWidth="1"/>
    <col min="4619" max="4619" width="11.7109375" style="1" customWidth="1"/>
    <col min="4620" max="4863" width="9.140625" style="1"/>
    <col min="4864" max="4864" width="3.85546875" style="1" customWidth="1"/>
    <col min="4865" max="4865" width="3.5703125" style="1" customWidth="1"/>
    <col min="4866" max="4866" width="2.42578125" style="1" customWidth="1"/>
    <col min="4867" max="4867" width="2.85546875" style="1" customWidth="1"/>
    <col min="4868" max="4868" width="2.42578125" style="1" customWidth="1"/>
    <col min="4869" max="4869" width="3.5703125" style="1" customWidth="1"/>
    <col min="4870" max="4870" width="2.5703125" style="1" customWidth="1"/>
    <col min="4871" max="4871" width="4.85546875" style="1" customWidth="1"/>
    <col min="4872" max="4872" width="3.5703125" style="1" customWidth="1"/>
    <col min="4873" max="4873" width="58.7109375" style="1" customWidth="1"/>
    <col min="4874" max="4874" width="14.140625" style="1" customWidth="1"/>
    <col min="4875" max="4875" width="11.7109375" style="1" customWidth="1"/>
    <col min="4876" max="5119" width="9.140625" style="1"/>
    <col min="5120" max="5120" width="3.85546875" style="1" customWidth="1"/>
    <col min="5121" max="5121" width="3.5703125" style="1" customWidth="1"/>
    <col min="5122" max="5122" width="2.42578125" style="1" customWidth="1"/>
    <col min="5123" max="5123" width="2.85546875" style="1" customWidth="1"/>
    <col min="5124" max="5124" width="2.42578125" style="1" customWidth="1"/>
    <col min="5125" max="5125" width="3.5703125" style="1" customWidth="1"/>
    <col min="5126" max="5126" width="2.5703125" style="1" customWidth="1"/>
    <col min="5127" max="5127" width="4.85546875" style="1" customWidth="1"/>
    <col min="5128" max="5128" width="3.5703125" style="1" customWidth="1"/>
    <col min="5129" max="5129" width="58.7109375" style="1" customWidth="1"/>
    <col min="5130" max="5130" width="14.140625" style="1" customWidth="1"/>
    <col min="5131" max="5131" width="11.7109375" style="1" customWidth="1"/>
    <col min="5132" max="5375" width="9.140625" style="1"/>
    <col min="5376" max="5376" width="3.85546875" style="1" customWidth="1"/>
    <col min="5377" max="5377" width="3.5703125" style="1" customWidth="1"/>
    <col min="5378" max="5378" width="2.42578125" style="1" customWidth="1"/>
    <col min="5379" max="5379" width="2.85546875" style="1" customWidth="1"/>
    <col min="5380" max="5380" width="2.42578125" style="1" customWidth="1"/>
    <col min="5381" max="5381" width="3.5703125" style="1" customWidth="1"/>
    <col min="5382" max="5382" width="2.5703125" style="1" customWidth="1"/>
    <col min="5383" max="5383" width="4.85546875" style="1" customWidth="1"/>
    <col min="5384" max="5384" width="3.5703125" style="1" customWidth="1"/>
    <col min="5385" max="5385" width="58.7109375" style="1" customWidth="1"/>
    <col min="5386" max="5386" width="14.140625" style="1" customWidth="1"/>
    <col min="5387" max="5387" width="11.7109375" style="1" customWidth="1"/>
    <col min="5388" max="5631" width="9.140625" style="1"/>
    <col min="5632" max="5632" width="3.85546875" style="1" customWidth="1"/>
    <col min="5633" max="5633" width="3.5703125" style="1" customWidth="1"/>
    <col min="5634" max="5634" width="2.42578125" style="1" customWidth="1"/>
    <col min="5635" max="5635" width="2.85546875" style="1" customWidth="1"/>
    <col min="5636" max="5636" width="2.42578125" style="1" customWidth="1"/>
    <col min="5637" max="5637" width="3.5703125" style="1" customWidth="1"/>
    <col min="5638" max="5638" width="2.5703125" style="1" customWidth="1"/>
    <col min="5639" max="5639" width="4.85546875" style="1" customWidth="1"/>
    <col min="5640" max="5640" width="3.5703125" style="1" customWidth="1"/>
    <col min="5641" max="5641" width="58.7109375" style="1" customWidth="1"/>
    <col min="5642" max="5642" width="14.140625" style="1" customWidth="1"/>
    <col min="5643" max="5643" width="11.7109375" style="1" customWidth="1"/>
    <col min="5644" max="5887" width="9.140625" style="1"/>
    <col min="5888" max="5888" width="3.85546875" style="1" customWidth="1"/>
    <col min="5889" max="5889" width="3.5703125" style="1" customWidth="1"/>
    <col min="5890" max="5890" width="2.42578125" style="1" customWidth="1"/>
    <col min="5891" max="5891" width="2.85546875" style="1" customWidth="1"/>
    <col min="5892" max="5892" width="2.42578125" style="1" customWidth="1"/>
    <col min="5893" max="5893" width="3.5703125" style="1" customWidth="1"/>
    <col min="5894" max="5894" width="2.5703125" style="1" customWidth="1"/>
    <col min="5895" max="5895" width="4.85546875" style="1" customWidth="1"/>
    <col min="5896" max="5896" width="3.5703125" style="1" customWidth="1"/>
    <col min="5897" max="5897" width="58.7109375" style="1" customWidth="1"/>
    <col min="5898" max="5898" width="14.140625" style="1" customWidth="1"/>
    <col min="5899" max="5899" width="11.7109375" style="1" customWidth="1"/>
    <col min="5900" max="6143" width="9.140625" style="1"/>
    <col min="6144" max="6144" width="3.85546875" style="1" customWidth="1"/>
    <col min="6145" max="6145" width="3.5703125" style="1" customWidth="1"/>
    <col min="6146" max="6146" width="2.42578125" style="1" customWidth="1"/>
    <col min="6147" max="6147" width="2.85546875" style="1" customWidth="1"/>
    <col min="6148" max="6148" width="2.42578125" style="1" customWidth="1"/>
    <col min="6149" max="6149" width="3.5703125" style="1" customWidth="1"/>
    <col min="6150" max="6150" width="2.5703125" style="1" customWidth="1"/>
    <col min="6151" max="6151" width="4.85546875" style="1" customWidth="1"/>
    <col min="6152" max="6152" width="3.5703125" style="1" customWidth="1"/>
    <col min="6153" max="6153" width="58.7109375" style="1" customWidth="1"/>
    <col min="6154" max="6154" width="14.140625" style="1" customWidth="1"/>
    <col min="6155" max="6155" width="11.7109375" style="1" customWidth="1"/>
    <col min="6156" max="6399" width="9.140625" style="1"/>
    <col min="6400" max="6400" width="3.85546875" style="1" customWidth="1"/>
    <col min="6401" max="6401" width="3.5703125" style="1" customWidth="1"/>
    <col min="6402" max="6402" width="2.42578125" style="1" customWidth="1"/>
    <col min="6403" max="6403" width="2.85546875" style="1" customWidth="1"/>
    <col min="6404" max="6404" width="2.42578125" style="1" customWidth="1"/>
    <col min="6405" max="6405" width="3.5703125" style="1" customWidth="1"/>
    <col min="6406" max="6406" width="2.5703125" style="1" customWidth="1"/>
    <col min="6407" max="6407" width="4.85546875" style="1" customWidth="1"/>
    <col min="6408" max="6408" width="3.5703125" style="1" customWidth="1"/>
    <col min="6409" max="6409" width="58.7109375" style="1" customWidth="1"/>
    <col min="6410" max="6410" width="14.140625" style="1" customWidth="1"/>
    <col min="6411" max="6411" width="11.7109375" style="1" customWidth="1"/>
    <col min="6412" max="6655" width="9.140625" style="1"/>
    <col min="6656" max="6656" width="3.85546875" style="1" customWidth="1"/>
    <col min="6657" max="6657" width="3.5703125" style="1" customWidth="1"/>
    <col min="6658" max="6658" width="2.42578125" style="1" customWidth="1"/>
    <col min="6659" max="6659" width="2.85546875" style="1" customWidth="1"/>
    <col min="6660" max="6660" width="2.42578125" style="1" customWidth="1"/>
    <col min="6661" max="6661" width="3.5703125" style="1" customWidth="1"/>
    <col min="6662" max="6662" width="2.5703125" style="1" customWidth="1"/>
    <col min="6663" max="6663" width="4.85546875" style="1" customWidth="1"/>
    <col min="6664" max="6664" width="3.5703125" style="1" customWidth="1"/>
    <col min="6665" max="6665" width="58.7109375" style="1" customWidth="1"/>
    <col min="6666" max="6666" width="14.140625" style="1" customWidth="1"/>
    <col min="6667" max="6667" width="11.7109375" style="1" customWidth="1"/>
    <col min="6668" max="6911" width="9.140625" style="1"/>
    <col min="6912" max="6912" width="3.85546875" style="1" customWidth="1"/>
    <col min="6913" max="6913" width="3.5703125" style="1" customWidth="1"/>
    <col min="6914" max="6914" width="2.42578125" style="1" customWidth="1"/>
    <col min="6915" max="6915" width="2.85546875" style="1" customWidth="1"/>
    <col min="6916" max="6916" width="2.42578125" style="1" customWidth="1"/>
    <col min="6917" max="6917" width="3.5703125" style="1" customWidth="1"/>
    <col min="6918" max="6918" width="2.5703125" style="1" customWidth="1"/>
    <col min="6919" max="6919" width="4.85546875" style="1" customWidth="1"/>
    <col min="6920" max="6920" width="3.5703125" style="1" customWidth="1"/>
    <col min="6921" max="6921" width="58.7109375" style="1" customWidth="1"/>
    <col min="6922" max="6922" width="14.140625" style="1" customWidth="1"/>
    <col min="6923" max="6923" width="11.7109375" style="1" customWidth="1"/>
    <col min="6924" max="7167" width="9.140625" style="1"/>
    <col min="7168" max="7168" width="3.85546875" style="1" customWidth="1"/>
    <col min="7169" max="7169" width="3.5703125" style="1" customWidth="1"/>
    <col min="7170" max="7170" width="2.42578125" style="1" customWidth="1"/>
    <col min="7171" max="7171" width="2.85546875" style="1" customWidth="1"/>
    <col min="7172" max="7172" width="2.42578125" style="1" customWidth="1"/>
    <col min="7173" max="7173" width="3.5703125" style="1" customWidth="1"/>
    <col min="7174" max="7174" width="2.5703125" style="1" customWidth="1"/>
    <col min="7175" max="7175" width="4.85546875" style="1" customWidth="1"/>
    <col min="7176" max="7176" width="3.5703125" style="1" customWidth="1"/>
    <col min="7177" max="7177" width="58.7109375" style="1" customWidth="1"/>
    <col min="7178" max="7178" width="14.140625" style="1" customWidth="1"/>
    <col min="7179" max="7179" width="11.7109375" style="1" customWidth="1"/>
    <col min="7180" max="7423" width="9.140625" style="1"/>
    <col min="7424" max="7424" width="3.85546875" style="1" customWidth="1"/>
    <col min="7425" max="7425" width="3.5703125" style="1" customWidth="1"/>
    <col min="7426" max="7426" width="2.42578125" style="1" customWidth="1"/>
    <col min="7427" max="7427" width="2.85546875" style="1" customWidth="1"/>
    <col min="7428" max="7428" width="2.42578125" style="1" customWidth="1"/>
    <col min="7429" max="7429" width="3.5703125" style="1" customWidth="1"/>
    <col min="7430" max="7430" width="2.5703125" style="1" customWidth="1"/>
    <col min="7431" max="7431" width="4.85546875" style="1" customWidth="1"/>
    <col min="7432" max="7432" width="3.5703125" style="1" customWidth="1"/>
    <col min="7433" max="7433" width="58.7109375" style="1" customWidth="1"/>
    <col min="7434" max="7434" width="14.140625" style="1" customWidth="1"/>
    <col min="7435" max="7435" width="11.7109375" style="1" customWidth="1"/>
    <col min="7436" max="7679" width="9.140625" style="1"/>
    <col min="7680" max="7680" width="3.85546875" style="1" customWidth="1"/>
    <col min="7681" max="7681" width="3.5703125" style="1" customWidth="1"/>
    <col min="7682" max="7682" width="2.42578125" style="1" customWidth="1"/>
    <col min="7683" max="7683" width="2.85546875" style="1" customWidth="1"/>
    <col min="7684" max="7684" width="2.42578125" style="1" customWidth="1"/>
    <col min="7685" max="7685" width="3.5703125" style="1" customWidth="1"/>
    <col min="7686" max="7686" width="2.5703125" style="1" customWidth="1"/>
    <col min="7687" max="7687" width="4.85546875" style="1" customWidth="1"/>
    <col min="7688" max="7688" width="3.5703125" style="1" customWidth="1"/>
    <col min="7689" max="7689" width="58.7109375" style="1" customWidth="1"/>
    <col min="7690" max="7690" width="14.140625" style="1" customWidth="1"/>
    <col min="7691" max="7691" width="11.7109375" style="1" customWidth="1"/>
    <col min="7692" max="7935" width="9.140625" style="1"/>
    <col min="7936" max="7936" width="3.85546875" style="1" customWidth="1"/>
    <col min="7937" max="7937" width="3.5703125" style="1" customWidth="1"/>
    <col min="7938" max="7938" width="2.42578125" style="1" customWidth="1"/>
    <col min="7939" max="7939" width="2.85546875" style="1" customWidth="1"/>
    <col min="7940" max="7940" width="2.42578125" style="1" customWidth="1"/>
    <col min="7941" max="7941" width="3.5703125" style="1" customWidth="1"/>
    <col min="7942" max="7942" width="2.5703125" style="1" customWidth="1"/>
    <col min="7943" max="7943" width="4.85546875" style="1" customWidth="1"/>
    <col min="7944" max="7944" width="3.5703125" style="1" customWidth="1"/>
    <col min="7945" max="7945" width="58.7109375" style="1" customWidth="1"/>
    <col min="7946" max="7946" width="14.140625" style="1" customWidth="1"/>
    <col min="7947" max="7947" width="11.7109375" style="1" customWidth="1"/>
    <col min="7948" max="8191" width="9.140625" style="1"/>
    <col min="8192" max="8192" width="3.85546875" style="1" customWidth="1"/>
    <col min="8193" max="8193" width="3.5703125" style="1" customWidth="1"/>
    <col min="8194" max="8194" width="2.42578125" style="1" customWidth="1"/>
    <col min="8195" max="8195" width="2.85546875" style="1" customWidth="1"/>
    <col min="8196" max="8196" width="2.42578125" style="1" customWidth="1"/>
    <col min="8197" max="8197" width="3.5703125" style="1" customWidth="1"/>
    <col min="8198" max="8198" width="2.5703125" style="1" customWidth="1"/>
    <col min="8199" max="8199" width="4.85546875" style="1" customWidth="1"/>
    <col min="8200" max="8200" width="3.5703125" style="1" customWidth="1"/>
    <col min="8201" max="8201" width="58.7109375" style="1" customWidth="1"/>
    <col min="8202" max="8202" width="14.140625" style="1" customWidth="1"/>
    <col min="8203" max="8203" width="11.7109375" style="1" customWidth="1"/>
    <col min="8204" max="8447" width="9.140625" style="1"/>
    <col min="8448" max="8448" width="3.85546875" style="1" customWidth="1"/>
    <col min="8449" max="8449" width="3.5703125" style="1" customWidth="1"/>
    <col min="8450" max="8450" width="2.42578125" style="1" customWidth="1"/>
    <col min="8451" max="8451" width="2.85546875" style="1" customWidth="1"/>
    <col min="8452" max="8452" width="2.42578125" style="1" customWidth="1"/>
    <col min="8453" max="8453" width="3.5703125" style="1" customWidth="1"/>
    <col min="8454" max="8454" width="2.5703125" style="1" customWidth="1"/>
    <col min="8455" max="8455" width="4.85546875" style="1" customWidth="1"/>
    <col min="8456" max="8456" width="3.5703125" style="1" customWidth="1"/>
    <col min="8457" max="8457" width="58.7109375" style="1" customWidth="1"/>
    <col min="8458" max="8458" width="14.140625" style="1" customWidth="1"/>
    <col min="8459" max="8459" width="11.7109375" style="1" customWidth="1"/>
    <col min="8460" max="8703" width="9.140625" style="1"/>
    <col min="8704" max="8704" width="3.85546875" style="1" customWidth="1"/>
    <col min="8705" max="8705" width="3.5703125" style="1" customWidth="1"/>
    <col min="8706" max="8706" width="2.42578125" style="1" customWidth="1"/>
    <col min="8707" max="8707" width="2.85546875" style="1" customWidth="1"/>
    <col min="8708" max="8708" width="2.42578125" style="1" customWidth="1"/>
    <col min="8709" max="8709" width="3.5703125" style="1" customWidth="1"/>
    <col min="8710" max="8710" width="2.5703125" style="1" customWidth="1"/>
    <col min="8711" max="8711" width="4.85546875" style="1" customWidth="1"/>
    <col min="8712" max="8712" width="3.5703125" style="1" customWidth="1"/>
    <col min="8713" max="8713" width="58.7109375" style="1" customWidth="1"/>
    <col min="8714" max="8714" width="14.140625" style="1" customWidth="1"/>
    <col min="8715" max="8715" width="11.7109375" style="1" customWidth="1"/>
    <col min="8716" max="8959" width="9.140625" style="1"/>
    <col min="8960" max="8960" width="3.85546875" style="1" customWidth="1"/>
    <col min="8961" max="8961" width="3.5703125" style="1" customWidth="1"/>
    <col min="8962" max="8962" width="2.42578125" style="1" customWidth="1"/>
    <col min="8963" max="8963" width="2.85546875" style="1" customWidth="1"/>
    <col min="8964" max="8964" width="2.42578125" style="1" customWidth="1"/>
    <col min="8965" max="8965" width="3.5703125" style="1" customWidth="1"/>
    <col min="8966" max="8966" width="2.5703125" style="1" customWidth="1"/>
    <col min="8967" max="8967" width="4.85546875" style="1" customWidth="1"/>
    <col min="8968" max="8968" width="3.5703125" style="1" customWidth="1"/>
    <col min="8969" max="8969" width="58.7109375" style="1" customWidth="1"/>
    <col min="8970" max="8970" width="14.140625" style="1" customWidth="1"/>
    <col min="8971" max="8971" width="11.7109375" style="1" customWidth="1"/>
    <col min="8972" max="9215" width="9.140625" style="1"/>
    <col min="9216" max="9216" width="3.85546875" style="1" customWidth="1"/>
    <col min="9217" max="9217" width="3.5703125" style="1" customWidth="1"/>
    <col min="9218" max="9218" width="2.42578125" style="1" customWidth="1"/>
    <col min="9219" max="9219" width="2.85546875" style="1" customWidth="1"/>
    <col min="9220" max="9220" width="2.42578125" style="1" customWidth="1"/>
    <col min="9221" max="9221" width="3.5703125" style="1" customWidth="1"/>
    <col min="9222" max="9222" width="2.5703125" style="1" customWidth="1"/>
    <col min="9223" max="9223" width="4.85546875" style="1" customWidth="1"/>
    <col min="9224" max="9224" width="3.5703125" style="1" customWidth="1"/>
    <col min="9225" max="9225" width="58.7109375" style="1" customWidth="1"/>
    <col min="9226" max="9226" width="14.140625" style="1" customWidth="1"/>
    <col min="9227" max="9227" width="11.7109375" style="1" customWidth="1"/>
    <col min="9228" max="9471" width="9.140625" style="1"/>
    <col min="9472" max="9472" width="3.85546875" style="1" customWidth="1"/>
    <col min="9473" max="9473" width="3.5703125" style="1" customWidth="1"/>
    <col min="9474" max="9474" width="2.42578125" style="1" customWidth="1"/>
    <col min="9475" max="9475" width="2.85546875" style="1" customWidth="1"/>
    <col min="9476" max="9476" width="2.42578125" style="1" customWidth="1"/>
    <col min="9477" max="9477" width="3.5703125" style="1" customWidth="1"/>
    <col min="9478" max="9478" width="2.5703125" style="1" customWidth="1"/>
    <col min="9479" max="9479" width="4.85546875" style="1" customWidth="1"/>
    <col min="9480" max="9480" width="3.5703125" style="1" customWidth="1"/>
    <col min="9481" max="9481" width="58.7109375" style="1" customWidth="1"/>
    <col min="9482" max="9482" width="14.140625" style="1" customWidth="1"/>
    <col min="9483" max="9483" width="11.7109375" style="1" customWidth="1"/>
    <col min="9484" max="9727" width="9.140625" style="1"/>
    <col min="9728" max="9728" width="3.85546875" style="1" customWidth="1"/>
    <col min="9729" max="9729" width="3.5703125" style="1" customWidth="1"/>
    <col min="9730" max="9730" width="2.42578125" style="1" customWidth="1"/>
    <col min="9731" max="9731" width="2.85546875" style="1" customWidth="1"/>
    <col min="9732" max="9732" width="2.42578125" style="1" customWidth="1"/>
    <col min="9733" max="9733" width="3.5703125" style="1" customWidth="1"/>
    <col min="9734" max="9734" width="2.5703125" style="1" customWidth="1"/>
    <col min="9735" max="9735" width="4.85546875" style="1" customWidth="1"/>
    <col min="9736" max="9736" width="3.5703125" style="1" customWidth="1"/>
    <col min="9737" max="9737" width="58.7109375" style="1" customWidth="1"/>
    <col min="9738" max="9738" width="14.140625" style="1" customWidth="1"/>
    <col min="9739" max="9739" width="11.7109375" style="1" customWidth="1"/>
    <col min="9740" max="9983" width="9.140625" style="1"/>
    <col min="9984" max="9984" width="3.85546875" style="1" customWidth="1"/>
    <col min="9985" max="9985" width="3.5703125" style="1" customWidth="1"/>
    <col min="9986" max="9986" width="2.42578125" style="1" customWidth="1"/>
    <col min="9987" max="9987" width="2.85546875" style="1" customWidth="1"/>
    <col min="9988" max="9988" width="2.42578125" style="1" customWidth="1"/>
    <col min="9989" max="9989" width="3.5703125" style="1" customWidth="1"/>
    <col min="9990" max="9990" width="2.5703125" style="1" customWidth="1"/>
    <col min="9991" max="9991" width="4.85546875" style="1" customWidth="1"/>
    <col min="9992" max="9992" width="3.5703125" style="1" customWidth="1"/>
    <col min="9993" max="9993" width="58.7109375" style="1" customWidth="1"/>
    <col min="9994" max="9994" width="14.140625" style="1" customWidth="1"/>
    <col min="9995" max="9995" width="11.7109375" style="1" customWidth="1"/>
    <col min="9996" max="10239" width="9.140625" style="1"/>
    <col min="10240" max="10240" width="3.85546875" style="1" customWidth="1"/>
    <col min="10241" max="10241" width="3.5703125" style="1" customWidth="1"/>
    <col min="10242" max="10242" width="2.42578125" style="1" customWidth="1"/>
    <col min="10243" max="10243" width="2.85546875" style="1" customWidth="1"/>
    <col min="10244" max="10244" width="2.42578125" style="1" customWidth="1"/>
    <col min="10245" max="10245" width="3.5703125" style="1" customWidth="1"/>
    <col min="10246" max="10246" width="2.5703125" style="1" customWidth="1"/>
    <col min="10247" max="10247" width="4.85546875" style="1" customWidth="1"/>
    <col min="10248" max="10248" width="3.5703125" style="1" customWidth="1"/>
    <col min="10249" max="10249" width="58.7109375" style="1" customWidth="1"/>
    <col min="10250" max="10250" width="14.140625" style="1" customWidth="1"/>
    <col min="10251" max="10251" width="11.7109375" style="1" customWidth="1"/>
    <col min="10252" max="10495" width="9.140625" style="1"/>
    <col min="10496" max="10496" width="3.85546875" style="1" customWidth="1"/>
    <col min="10497" max="10497" width="3.5703125" style="1" customWidth="1"/>
    <col min="10498" max="10498" width="2.42578125" style="1" customWidth="1"/>
    <col min="10499" max="10499" width="2.85546875" style="1" customWidth="1"/>
    <col min="10500" max="10500" width="2.42578125" style="1" customWidth="1"/>
    <col min="10501" max="10501" width="3.5703125" style="1" customWidth="1"/>
    <col min="10502" max="10502" width="2.5703125" style="1" customWidth="1"/>
    <col min="10503" max="10503" width="4.85546875" style="1" customWidth="1"/>
    <col min="10504" max="10504" width="3.5703125" style="1" customWidth="1"/>
    <col min="10505" max="10505" width="58.7109375" style="1" customWidth="1"/>
    <col min="10506" max="10506" width="14.140625" style="1" customWidth="1"/>
    <col min="10507" max="10507" width="11.7109375" style="1" customWidth="1"/>
    <col min="10508" max="10751" width="9.140625" style="1"/>
    <col min="10752" max="10752" width="3.85546875" style="1" customWidth="1"/>
    <col min="10753" max="10753" width="3.5703125" style="1" customWidth="1"/>
    <col min="10754" max="10754" width="2.42578125" style="1" customWidth="1"/>
    <col min="10755" max="10755" width="2.85546875" style="1" customWidth="1"/>
    <col min="10756" max="10756" width="2.42578125" style="1" customWidth="1"/>
    <col min="10757" max="10757" width="3.5703125" style="1" customWidth="1"/>
    <col min="10758" max="10758" width="2.5703125" style="1" customWidth="1"/>
    <col min="10759" max="10759" width="4.85546875" style="1" customWidth="1"/>
    <col min="10760" max="10760" width="3.5703125" style="1" customWidth="1"/>
    <col min="10761" max="10761" width="58.7109375" style="1" customWidth="1"/>
    <col min="10762" max="10762" width="14.140625" style="1" customWidth="1"/>
    <col min="10763" max="10763" width="11.7109375" style="1" customWidth="1"/>
    <col min="10764" max="11007" width="9.140625" style="1"/>
    <col min="11008" max="11008" width="3.85546875" style="1" customWidth="1"/>
    <col min="11009" max="11009" width="3.5703125" style="1" customWidth="1"/>
    <col min="11010" max="11010" width="2.42578125" style="1" customWidth="1"/>
    <col min="11011" max="11011" width="2.85546875" style="1" customWidth="1"/>
    <col min="11012" max="11012" width="2.42578125" style="1" customWidth="1"/>
    <col min="11013" max="11013" width="3.5703125" style="1" customWidth="1"/>
    <col min="11014" max="11014" width="2.5703125" style="1" customWidth="1"/>
    <col min="11015" max="11015" width="4.85546875" style="1" customWidth="1"/>
    <col min="11016" max="11016" width="3.5703125" style="1" customWidth="1"/>
    <col min="11017" max="11017" width="58.7109375" style="1" customWidth="1"/>
    <col min="11018" max="11018" width="14.140625" style="1" customWidth="1"/>
    <col min="11019" max="11019" width="11.7109375" style="1" customWidth="1"/>
    <col min="11020" max="11263" width="9.140625" style="1"/>
    <col min="11264" max="11264" width="3.85546875" style="1" customWidth="1"/>
    <col min="11265" max="11265" width="3.5703125" style="1" customWidth="1"/>
    <col min="11266" max="11266" width="2.42578125" style="1" customWidth="1"/>
    <col min="11267" max="11267" width="2.85546875" style="1" customWidth="1"/>
    <col min="11268" max="11268" width="2.42578125" style="1" customWidth="1"/>
    <col min="11269" max="11269" width="3.5703125" style="1" customWidth="1"/>
    <col min="11270" max="11270" width="2.5703125" style="1" customWidth="1"/>
    <col min="11271" max="11271" width="4.85546875" style="1" customWidth="1"/>
    <col min="11272" max="11272" width="3.5703125" style="1" customWidth="1"/>
    <col min="11273" max="11273" width="58.7109375" style="1" customWidth="1"/>
    <col min="11274" max="11274" width="14.140625" style="1" customWidth="1"/>
    <col min="11275" max="11275" width="11.7109375" style="1" customWidth="1"/>
    <col min="11276" max="11519" width="9.140625" style="1"/>
    <col min="11520" max="11520" width="3.85546875" style="1" customWidth="1"/>
    <col min="11521" max="11521" width="3.5703125" style="1" customWidth="1"/>
    <col min="11522" max="11522" width="2.42578125" style="1" customWidth="1"/>
    <col min="11523" max="11523" width="2.85546875" style="1" customWidth="1"/>
    <col min="11524" max="11524" width="2.42578125" style="1" customWidth="1"/>
    <col min="11525" max="11525" width="3.5703125" style="1" customWidth="1"/>
    <col min="11526" max="11526" width="2.5703125" style="1" customWidth="1"/>
    <col min="11527" max="11527" width="4.85546875" style="1" customWidth="1"/>
    <col min="11528" max="11528" width="3.5703125" style="1" customWidth="1"/>
    <col min="11529" max="11529" width="58.7109375" style="1" customWidth="1"/>
    <col min="11530" max="11530" width="14.140625" style="1" customWidth="1"/>
    <col min="11531" max="11531" width="11.7109375" style="1" customWidth="1"/>
    <col min="11532" max="11775" width="9.140625" style="1"/>
    <col min="11776" max="11776" width="3.85546875" style="1" customWidth="1"/>
    <col min="11777" max="11777" width="3.5703125" style="1" customWidth="1"/>
    <col min="11778" max="11778" width="2.42578125" style="1" customWidth="1"/>
    <col min="11779" max="11779" width="2.85546875" style="1" customWidth="1"/>
    <col min="11780" max="11780" width="2.42578125" style="1" customWidth="1"/>
    <col min="11781" max="11781" width="3.5703125" style="1" customWidth="1"/>
    <col min="11782" max="11782" width="2.5703125" style="1" customWidth="1"/>
    <col min="11783" max="11783" width="4.85546875" style="1" customWidth="1"/>
    <col min="11784" max="11784" width="3.5703125" style="1" customWidth="1"/>
    <col min="11785" max="11785" width="58.7109375" style="1" customWidth="1"/>
    <col min="11786" max="11786" width="14.140625" style="1" customWidth="1"/>
    <col min="11787" max="11787" width="11.7109375" style="1" customWidth="1"/>
    <col min="11788" max="12031" width="9.140625" style="1"/>
    <col min="12032" max="12032" width="3.85546875" style="1" customWidth="1"/>
    <col min="12033" max="12033" width="3.5703125" style="1" customWidth="1"/>
    <col min="12034" max="12034" width="2.42578125" style="1" customWidth="1"/>
    <col min="12035" max="12035" width="2.85546875" style="1" customWidth="1"/>
    <col min="12036" max="12036" width="2.42578125" style="1" customWidth="1"/>
    <col min="12037" max="12037" width="3.5703125" style="1" customWidth="1"/>
    <col min="12038" max="12038" width="2.5703125" style="1" customWidth="1"/>
    <col min="12039" max="12039" width="4.85546875" style="1" customWidth="1"/>
    <col min="12040" max="12040" width="3.5703125" style="1" customWidth="1"/>
    <col min="12041" max="12041" width="58.7109375" style="1" customWidth="1"/>
    <col min="12042" max="12042" width="14.140625" style="1" customWidth="1"/>
    <col min="12043" max="12043" width="11.7109375" style="1" customWidth="1"/>
    <col min="12044" max="12287" width="9.140625" style="1"/>
    <col min="12288" max="12288" width="3.85546875" style="1" customWidth="1"/>
    <col min="12289" max="12289" width="3.5703125" style="1" customWidth="1"/>
    <col min="12290" max="12290" width="2.42578125" style="1" customWidth="1"/>
    <col min="12291" max="12291" width="2.85546875" style="1" customWidth="1"/>
    <col min="12292" max="12292" width="2.42578125" style="1" customWidth="1"/>
    <col min="12293" max="12293" width="3.5703125" style="1" customWidth="1"/>
    <col min="12294" max="12294" width="2.5703125" style="1" customWidth="1"/>
    <col min="12295" max="12295" width="4.85546875" style="1" customWidth="1"/>
    <col min="12296" max="12296" width="3.5703125" style="1" customWidth="1"/>
    <col min="12297" max="12297" width="58.7109375" style="1" customWidth="1"/>
    <col min="12298" max="12298" width="14.140625" style="1" customWidth="1"/>
    <col min="12299" max="12299" width="11.7109375" style="1" customWidth="1"/>
    <col min="12300" max="12543" width="9.140625" style="1"/>
    <col min="12544" max="12544" width="3.85546875" style="1" customWidth="1"/>
    <col min="12545" max="12545" width="3.5703125" style="1" customWidth="1"/>
    <col min="12546" max="12546" width="2.42578125" style="1" customWidth="1"/>
    <col min="12547" max="12547" width="2.85546875" style="1" customWidth="1"/>
    <col min="12548" max="12548" width="2.42578125" style="1" customWidth="1"/>
    <col min="12549" max="12549" width="3.5703125" style="1" customWidth="1"/>
    <col min="12550" max="12550" width="2.5703125" style="1" customWidth="1"/>
    <col min="12551" max="12551" width="4.85546875" style="1" customWidth="1"/>
    <col min="12552" max="12552" width="3.5703125" style="1" customWidth="1"/>
    <col min="12553" max="12553" width="58.7109375" style="1" customWidth="1"/>
    <col min="12554" max="12554" width="14.140625" style="1" customWidth="1"/>
    <col min="12555" max="12555" width="11.7109375" style="1" customWidth="1"/>
    <col min="12556" max="12799" width="9.140625" style="1"/>
    <col min="12800" max="12800" width="3.85546875" style="1" customWidth="1"/>
    <col min="12801" max="12801" width="3.5703125" style="1" customWidth="1"/>
    <col min="12802" max="12802" width="2.42578125" style="1" customWidth="1"/>
    <col min="12803" max="12803" width="2.85546875" style="1" customWidth="1"/>
    <col min="12804" max="12804" width="2.42578125" style="1" customWidth="1"/>
    <col min="12805" max="12805" width="3.5703125" style="1" customWidth="1"/>
    <col min="12806" max="12806" width="2.5703125" style="1" customWidth="1"/>
    <col min="12807" max="12807" width="4.85546875" style="1" customWidth="1"/>
    <col min="12808" max="12808" width="3.5703125" style="1" customWidth="1"/>
    <col min="12809" max="12809" width="58.7109375" style="1" customWidth="1"/>
    <col min="12810" max="12810" width="14.140625" style="1" customWidth="1"/>
    <col min="12811" max="12811" width="11.7109375" style="1" customWidth="1"/>
    <col min="12812" max="13055" width="9.140625" style="1"/>
    <col min="13056" max="13056" width="3.85546875" style="1" customWidth="1"/>
    <col min="13057" max="13057" width="3.5703125" style="1" customWidth="1"/>
    <col min="13058" max="13058" width="2.42578125" style="1" customWidth="1"/>
    <col min="13059" max="13059" width="2.85546875" style="1" customWidth="1"/>
    <col min="13060" max="13060" width="2.42578125" style="1" customWidth="1"/>
    <col min="13061" max="13061" width="3.5703125" style="1" customWidth="1"/>
    <col min="13062" max="13062" width="2.5703125" style="1" customWidth="1"/>
    <col min="13063" max="13063" width="4.85546875" style="1" customWidth="1"/>
    <col min="13064" max="13064" width="3.5703125" style="1" customWidth="1"/>
    <col min="13065" max="13065" width="58.7109375" style="1" customWidth="1"/>
    <col min="13066" max="13066" width="14.140625" style="1" customWidth="1"/>
    <col min="13067" max="13067" width="11.7109375" style="1" customWidth="1"/>
    <col min="13068" max="13311" width="9.140625" style="1"/>
    <col min="13312" max="13312" width="3.85546875" style="1" customWidth="1"/>
    <col min="13313" max="13313" width="3.5703125" style="1" customWidth="1"/>
    <col min="13314" max="13314" width="2.42578125" style="1" customWidth="1"/>
    <col min="13315" max="13315" width="2.85546875" style="1" customWidth="1"/>
    <col min="13316" max="13316" width="2.42578125" style="1" customWidth="1"/>
    <col min="13317" max="13317" width="3.5703125" style="1" customWidth="1"/>
    <col min="13318" max="13318" width="2.5703125" style="1" customWidth="1"/>
    <col min="13319" max="13319" width="4.85546875" style="1" customWidth="1"/>
    <col min="13320" max="13320" width="3.5703125" style="1" customWidth="1"/>
    <col min="13321" max="13321" width="58.7109375" style="1" customWidth="1"/>
    <col min="13322" max="13322" width="14.140625" style="1" customWidth="1"/>
    <col min="13323" max="13323" width="11.7109375" style="1" customWidth="1"/>
    <col min="13324" max="13567" width="9.140625" style="1"/>
    <col min="13568" max="13568" width="3.85546875" style="1" customWidth="1"/>
    <col min="13569" max="13569" width="3.5703125" style="1" customWidth="1"/>
    <col min="13570" max="13570" width="2.42578125" style="1" customWidth="1"/>
    <col min="13571" max="13571" width="2.85546875" style="1" customWidth="1"/>
    <col min="13572" max="13572" width="2.42578125" style="1" customWidth="1"/>
    <col min="13573" max="13573" width="3.5703125" style="1" customWidth="1"/>
    <col min="13574" max="13574" width="2.5703125" style="1" customWidth="1"/>
    <col min="13575" max="13575" width="4.85546875" style="1" customWidth="1"/>
    <col min="13576" max="13576" width="3.5703125" style="1" customWidth="1"/>
    <col min="13577" max="13577" width="58.7109375" style="1" customWidth="1"/>
    <col min="13578" max="13578" width="14.140625" style="1" customWidth="1"/>
    <col min="13579" max="13579" width="11.7109375" style="1" customWidth="1"/>
    <col min="13580" max="13823" width="9.140625" style="1"/>
    <col min="13824" max="13824" width="3.85546875" style="1" customWidth="1"/>
    <col min="13825" max="13825" width="3.5703125" style="1" customWidth="1"/>
    <col min="13826" max="13826" width="2.42578125" style="1" customWidth="1"/>
    <col min="13827" max="13827" width="2.85546875" style="1" customWidth="1"/>
    <col min="13828" max="13828" width="2.42578125" style="1" customWidth="1"/>
    <col min="13829" max="13829" width="3.5703125" style="1" customWidth="1"/>
    <col min="13830" max="13830" width="2.5703125" style="1" customWidth="1"/>
    <col min="13831" max="13831" width="4.85546875" style="1" customWidth="1"/>
    <col min="13832" max="13832" width="3.5703125" style="1" customWidth="1"/>
    <col min="13833" max="13833" width="58.7109375" style="1" customWidth="1"/>
    <col min="13834" max="13834" width="14.140625" style="1" customWidth="1"/>
    <col min="13835" max="13835" width="11.7109375" style="1" customWidth="1"/>
    <col min="13836" max="14079" width="9.140625" style="1"/>
    <col min="14080" max="14080" width="3.85546875" style="1" customWidth="1"/>
    <col min="14081" max="14081" width="3.5703125" style="1" customWidth="1"/>
    <col min="14082" max="14082" width="2.42578125" style="1" customWidth="1"/>
    <col min="14083" max="14083" width="2.85546875" style="1" customWidth="1"/>
    <col min="14084" max="14084" width="2.42578125" style="1" customWidth="1"/>
    <col min="14085" max="14085" width="3.5703125" style="1" customWidth="1"/>
    <col min="14086" max="14086" width="2.5703125" style="1" customWidth="1"/>
    <col min="14087" max="14087" width="4.85546875" style="1" customWidth="1"/>
    <col min="14088" max="14088" width="3.5703125" style="1" customWidth="1"/>
    <col min="14089" max="14089" width="58.7109375" style="1" customWidth="1"/>
    <col min="14090" max="14090" width="14.140625" style="1" customWidth="1"/>
    <col min="14091" max="14091" width="11.7109375" style="1" customWidth="1"/>
    <col min="14092" max="14335" width="9.140625" style="1"/>
    <col min="14336" max="14336" width="3.85546875" style="1" customWidth="1"/>
    <col min="14337" max="14337" width="3.5703125" style="1" customWidth="1"/>
    <col min="14338" max="14338" width="2.42578125" style="1" customWidth="1"/>
    <col min="14339" max="14339" width="2.85546875" style="1" customWidth="1"/>
    <col min="14340" max="14340" width="2.42578125" style="1" customWidth="1"/>
    <col min="14341" max="14341" width="3.5703125" style="1" customWidth="1"/>
    <col min="14342" max="14342" width="2.5703125" style="1" customWidth="1"/>
    <col min="14343" max="14343" width="4.85546875" style="1" customWidth="1"/>
    <col min="14344" max="14344" width="3.5703125" style="1" customWidth="1"/>
    <col min="14345" max="14345" width="58.7109375" style="1" customWidth="1"/>
    <col min="14346" max="14346" width="14.140625" style="1" customWidth="1"/>
    <col min="14347" max="14347" width="11.7109375" style="1" customWidth="1"/>
    <col min="14348" max="14591" width="9.140625" style="1"/>
    <col min="14592" max="14592" width="3.85546875" style="1" customWidth="1"/>
    <col min="14593" max="14593" width="3.5703125" style="1" customWidth="1"/>
    <col min="14594" max="14594" width="2.42578125" style="1" customWidth="1"/>
    <col min="14595" max="14595" width="2.85546875" style="1" customWidth="1"/>
    <col min="14596" max="14596" width="2.42578125" style="1" customWidth="1"/>
    <col min="14597" max="14597" width="3.5703125" style="1" customWidth="1"/>
    <col min="14598" max="14598" width="2.5703125" style="1" customWidth="1"/>
    <col min="14599" max="14599" width="4.85546875" style="1" customWidth="1"/>
    <col min="14600" max="14600" width="3.5703125" style="1" customWidth="1"/>
    <col min="14601" max="14601" width="58.7109375" style="1" customWidth="1"/>
    <col min="14602" max="14602" width="14.140625" style="1" customWidth="1"/>
    <col min="14603" max="14603" width="11.7109375" style="1" customWidth="1"/>
    <col min="14604" max="14847" width="9.140625" style="1"/>
    <col min="14848" max="14848" width="3.85546875" style="1" customWidth="1"/>
    <col min="14849" max="14849" width="3.5703125" style="1" customWidth="1"/>
    <col min="14850" max="14850" width="2.42578125" style="1" customWidth="1"/>
    <col min="14851" max="14851" width="2.85546875" style="1" customWidth="1"/>
    <col min="14852" max="14852" width="2.42578125" style="1" customWidth="1"/>
    <col min="14853" max="14853" width="3.5703125" style="1" customWidth="1"/>
    <col min="14854" max="14854" width="2.5703125" style="1" customWidth="1"/>
    <col min="14855" max="14855" width="4.85546875" style="1" customWidth="1"/>
    <col min="14856" max="14856" width="3.5703125" style="1" customWidth="1"/>
    <col min="14857" max="14857" width="58.7109375" style="1" customWidth="1"/>
    <col min="14858" max="14858" width="14.140625" style="1" customWidth="1"/>
    <col min="14859" max="14859" width="11.7109375" style="1" customWidth="1"/>
    <col min="14860" max="15103" width="9.140625" style="1"/>
    <col min="15104" max="15104" width="3.85546875" style="1" customWidth="1"/>
    <col min="15105" max="15105" width="3.5703125" style="1" customWidth="1"/>
    <col min="15106" max="15106" width="2.42578125" style="1" customWidth="1"/>
    <col min="15107" max="15107" width="2.85546875" style="1" customWidth="1"/>
    <col min="15108" max="15108" width="2.42578125" style="1" customWidth="1"/>
    <col min="15109" max="15109" width="3.5703125" style="1" customWidth="1"/>
    <col min="15110" max="15110" width="2.5703125" style="1" customWidth="1"/>
    <col min="15111" max="15111" width="4.85546875" style="1" customWidth="1"/>
    <col min="15112" max="15112" width="3.5703125" style="1" customWidth="1"/>
    <col min="15113" max="15113" width="58.7109375" style="1" customWidth="1"/>
    <col min="15114" max="15114" width="14.140625" style="1" customWidth="1"/>
    <col min="15115" max="15115" width="11.7109375" style="1" customWidth="1"/>
    <col min="15116" max="15359" width="9.140625" style="1"/>
    <col min="15360" max="15360" width="3.85546875" style="1" customWidth="1"/>
    <col min="15361" max="15361" width="3.5703125" style="1" customWidth="1"/>
    <col min="15362" max="15362" width="2.42578125" style="1" customWidth="1"/>
    <col min="15363" max="15363" width="2.85546875" style="1" customWidth="1"/>
    <col min="15364" max="15364" width="2.42578125" style="1" customWidth="1"/>
    <col min="15365" max="15365" width="3.5703125" style="1" customWidth="1"/>
    <col min="15366" max="15366" width="2.5703125" style="1" customWidth="1"/>
    <col min="15367" max="15367" width="4.85546875" style="1" customWidth="1"/>
    <col min="15368" max="15368" width="3.5703125" style="1" customWidth="1"/>
    <col min="15369" max="15369" width="58.7109375" style="1" customWidth="1"/>
    <col min="15370" max="15370" width="14.140625" style="1" customWidth="1"/>
    <col min="15371" max="15371" width="11.7109375" style="1" customWidth="1"/>
    <col min="15372" max="15615" width="9.140625" style="1"/>
    <col min="15616" max="15616" width="3.85546875" style="1" customWidth="1"/>
    <col min="15617" max="15617" width="3.5703125" style="1" customWidth="1"/>
    <col min="15618" max="15618" width="2.42578125" style="1" customWidth="1"/>
    <col min="15619" max="15619" width="2.85546875" style="1" customWidth="1"/>
    <col min="15620" max="15620" width="2.42578125" style="1" customWidth="1"/>
    <col min="15621" max="15621" width="3.5703125" style="1" customWidth="1"/>
    <col min="15622" max="15622" width="2.5703125" style="1" customWidth="1"/>
    <col min="15623" max="15623" width="4.85546875" style="1" customWidth="1"/>
    <col min="15624" max="15624" width="3.5703125" style="1" customWidth="1"/>
    <col min="15625" max="15625" width="58.7109375" style="1" customWidth="1"/>
    <col min="15626" max="15626" width="14.140625" style="1" customWidth="1"/>
    <col min="15627" max="15627" width="11.7109375" style="1" customWidth="1"/>
    <col min="15628" max="15871" width="9.140625" style="1"/>
    <col min="15872" max="15872" width="3.85546875" style="1" customWidth="1"/>
    <col min="15873" max="15873" width="3.5703125" style="1" customWidth="1"/>
    <col min="15874" max="15874" width="2.42578125" style="1" customWidth="1"/>
    <col min="15875" max="15875" width="2.85546875" style="1" customWidth="1"/>
    <col min="15876" max="15876" width="2.42578125" style="1" customWidth="1"/>
    <col min="15877" max="15877" width="3.5703125" style="1" customWidth="1"/>
    <col min="15878" max="15878" width="2.5703125" style="1" customWidth="1"/>
    <col min="15879" max="15879" width="4.85546875" style="1" customWidth="1"/>
    <col min="15880" max="15880" width="3.5703125" style="1" customWidth="1"/>
    <col min="15881" max="15881" width="58.7109375" style="1" customWidth="1"/>
    <col min="15882" max="15882" width="14.140625" style="1" customWidth="1"/>
    <col min="15883" max="15883" width="11.7109375" style="1" customWidth="1"/>
    <col min="15884" max="16127" width="9.140625" style="1"/>
    <col min="16128" max="16128" width="3.85546875" style="1" customWidth="1"/>
    <col min="16129" max="16129" width="3.5703125" style="1" customWidth="1"/>
    <col min="16130" max="16130" width="2.42578125" style="1" customWidth="1"/>
    <col min="16131" max="16131" width="2.85546875" style="1" customWidth="1"/>
    <col min="16132" max="16132" width="2.42578125" style="1" customWidth="1"/>
    <col min="16133" max="16133" width="3.5703125" style="1" customWidth="1"/>
    <col min="16134" max="16134" width="2.5703125" style="1" customWidth="1"/>
    <col min="16135" max="16135" width="4.85546875" style="1" customWidth="1"/>
    <col min="16136" max="16136" width="3.5703125" style="1" customWidth="1"/>
    <col min="16137" max="16137" width="58.7109375" style="1" customWidth="1"/>
    <col min="16138" max="16138" width="14.140625" style="1" customWidth="1"/>
    <col min="16139" max="16139" width="11.7109375" style="1" customWidth="1"/>
    <col min="16140" max="16384" width="9.140625" style="1"/>
  </cols>
  <sheetData>
    <row r="1" spans="1:12">
      <c r="A1" s="38"/>
      <c r="B1" s="38"/>
      <c r="C1" s="38"/>
      <c r="D1" s="38"/>
      <c r="E1" s="38"/>
      <c r="F1" s="38"/>
      <c r="G1" s="38"/>
      <c r="H1" s="38"/>
      <c r="I1" s="38"/>
      <c r="J1" s="38"/>
      <c r="K1" s="157" t="s">
        <v>120</v>
      </c>
      <c r="L1" s="157"/>
    </row>
    <row r="2" spans="1:12">
      <c r="A2" s="38"/>
      <c r="B2" s="38"/>
      <c r="C2" s="38"/>
      <c r="D2" s="38"/>
      <c r="E2" s="38"/>
      <c r="F2" s="38"/>
      <c r="G2" s="38"/>
      <c r="H2" s="38"/>
      <c r="I2" s="38"/>
      <c r="J2" s="38"/>
      <c r="K2" s="157" t="s">
        <v>116</v>
      </c>
      <c r="L2" s="157"/>
    </row>
    <row r="3" spans="1:12">
      <c r="A3" s="38"/>
      <c r="B3" s="38"/>
      <c r="C3" s="38"/>
      <c r="D3" s="38"/>
      <c r="E3" s="38"/>
      <c r="F3" s="38"/>
      <c r="G3" s="38"/>
      <c r="H3" s="38"/>
      <c r="I3" s="38"/>
      <c r="J3" s="38"/>
      <c r="K3" s="157" t="s">
        <v>117</v>
      </c>
      <c r="L3" s="157"/>
    </row>
    <row r="4" spans="1:12">
      <c r="A4" s="38"/>
      <c r="B4" s="38"/>
      <c r="C4" s="38"/>
      <c r="D4" s="38"/>
      <c r="E4" s="38"/>
      <c r="F4" s="38"/>
      <c r="G4" s="38"/>
      <c r="H4" s="38"/>
      <c r="I4" s="38"/>
      <c r="J4" s="38"/>
      <c r="K4" s="157" t="s">
        <v>890</v>
      </c>
      <c r="L4" s="157"/>
    </row>
    <row r="5" spans="1:12">
      <c r="A5" s="155"/>
      <c r="B5" s="155"/>
      <c r="C5" s="155"/>
      <c r="D5" s="155"/>
      <c r="E5" s="155"/>
      <c r="F5" s="155"/>
      <c r="G5" s="155"/>
      <c r="H5" s="155"/>
      <c r="I5" s="155"/>
      <c r="J5" s="155"/>
      <c r="K5" s="155"/>
    </row>
    <row r="6" spans="1:12" ht="12.75">
      <c r="B6" s="156" t="s">
        <v>152</v>
      </c>
      <c r="C6" s="156"/>
      <c r="D6" s="156"/>
      <c r="E6" s="156"/>
      <c r="F6" s="156"/>
      <c r="G6" s="156"/>
      <c r="H6" s="156"/>
      <c r="I6" s="156"/>
      <c r="J6" s="156"/>
      <c r="K6" s="156"/>
    </row>
    <row r="7" spans="1:12">
      <c r="B7" s="153"/>
      <c r="C7" s="153"/>
      <c r="D7" s="153"/>
      <c r="E7" s="153"/>
      <c r="F7" s="153"/>
      <c r="G7" s="153"/>
      <c r="H7" s="153"/>
      <c r="I7" s="153"/>
      <c r="J7" s="153"/>
      <c r="K7" s="153"/>
    </row>
    <row r="8" spans="1:12" s="2" customFormat="1" ht="10.5">
      <c r="A8" s="139" t="s">
        <v>7</v>
      </c>
      <c r="B8" s="141" t="s">
        <v>8</v>
      </c>
      <c r="C8" s="142"/>
      <c r="D8" s="142"/>
      <c r="E8" s="142"/>
      <c r="F8" s="142"/>
      <c r="G8" s="142"/>
      <c r="H8" s="142"/>
      <c r="I8" s="143"/>
      <c r="J8" s="147" t="s">
        <v>9</v>
      </c>
      <c r="K8" s="158" t="s">
        <v>10</v>
      </c>
      <c r="L8" s="158"/>
    </row>
    <row r="9" spans="1:12" s="2" customFormat="1" ht="10.5">
      <c r="A9" s="140"/>
      <c r="B9" s="144"/>
      <c r="C9" s="145"/>
      <c r="D9" s="145"/>
      <c r="E9" s="145"/>
      <c r="F9" s="145"/>
      <c r="G9" s="145"/>
      <c r="H9" s="145"/>
      <c r="I9" s="146"/>
      <c r="J9" s="148"/>
      <c r="K9" s="57" t="s">
        <v>127</v>
      </c>
      <c r="L9" s="40" t="s">
        <v>155</v>
      </c>
    </row>
    <row r="10" spans="1:12">
      <c r="A10" s="3">
        <v>1</v>
      </c>
      <c r="B10" s="4" t="s">
        <v>0</v>
      </c>
      <c r="C10" s="5">
        <v>1</v>
      </c>
      <c r="D10" s="4" t="s">
        <v>11</v>
      </c>
      <c r="E10" s="4" t="s">
        <v>11</v>
      </c>
      <c r="F10" s="4" t="s">
        <v>0</v>
      </c>
      <c r="G10" s="4" t="s">
        <v>11</v>
      </c>
      <c r="H10" s="4" t="s">
        <v>5</v>
      </c>
      <c r="I10" s="6" t="s">
        <v>0</v>
      </c>
      <c r="J10" s="58" t="s">
        <v>12</v>
      </c>
      <c r="K10" s="41">
        <f>K11+K20+K26+K32+K43+K39+K14</f>
        <v>260876931</v>
      </c>
      <c r="L10" s="41">
        <f>L11+L20+L26+L32+L43+L39+L14</f>
        <v>278309036</v>
      </c>
    </row>
    <row r="11" spans="1:12">
      <c r="A11" s="3">
        <v>2</v>
      </c>
      <c r="B11" s="10" t="s">
        <v>0</v>
      </c>
      <c r="C11" s="5">
        <v>1</v>
      </c>
      <c r="D11" s="4" t="s">
        <v>13</v>
      </c>
      <c r="E11" s="4" t="s">
        <v>11</v>
      </c>
      <c r="F11" s="4" t="s">
        <v>0</v>
      </c>
      <c r="G11" s="4" t="s">
        <v>11</v>
      </c>
      <c r="H11" s="4" t="s">
        <v>5</v>
      </c>
      <c r="I11" s="4" t="s">
        <v>0</v>
      </c>
      <c r="J11" s="59" t="s">
        <v>14</v>
      </c>
      <c r="K11" s="42">
        <f>K12</f>
        <v>215463000</v>
      </c>
      <c r="L11" s="42">
        <f>L12</f>
        <v>231009000</v>
      </c>
    </row>
    <row r="12" spans="1:12" ht="13.9" customHeight="1">
      <c r="A12" s="3">
        <v>3</v>
      </c>
      <c r="B12" s="11" t="s">
        <v>0</v>
      </c>
      <c r="C12" s="12">
        <v>1</v>
      </c>
      <c r="D12" s="11" t="s">
        <v>13</v>
      </c>
      <c r="E12" s="11" t="s">
        <v>15</v>
      </c>
      <c r="F12" s="11" t="s">
        <v>0</v>
      </c>
      <c r="G12" s="11" t="s">
        <v>13</v>
      </c>
      <c r="H12" s="11" t="s">
        <v>5</v>
      </c>
      <c r="I12" s="11" t="s">
        <v>3</v>
      </c>
      <c r="J12" s="26" t="s">
        <v>16</v>
      </c>
      <c r="K12" s="43">
        <f>K13</f>
        <v>215463000</v>
      </c>
      <c r="L12" s="43">
        <f>L13</f>
        <v>231009000</v>
      </c>
    </row>
    <row r="13" spans="1:12" ht="58.9" customHeight="1">
      <c r="A13" s="3">
        <v>4</v>
      </c>
      <c r="B13" s="11" t="s">
        <v>17</v>
      </c>
      <c r="C13" s="12">
        <v>1</v>
      </c>
      <c r="D13" s="14" t="s">
        <v>13</v>
      </c>
      <c r="E13" s="14" t="s">
        <v>15</v>
      </c>
      <c r="F13" s="11" t="s">
        <v>18</v>
      </c>
      <c r="G13" s="14" t="s">
        <v>13</v>
      </c>
      <c r="H13" s="14" t="s">
        <v>5</v>
      </c>
      <c r="I13" s="14" t="s">
        <v>3</v>
      </c>
      <c r="J13" s="20" t="s">
        <v>19</v>
      </c>
      <c r="K13" s="43">
        <v>215463000</v>
      </c>
      <c r="L13" s="43">
        <v>231009000</v>
      </c>
    </row>
    <row r="14" spans="1:12" s="19" customFormat="1" ht="35.450000000000003" customHeight="1">
      <c r="A14" s="3">
        <v>5</v>
      </c>
      <c r="B14" s="10" t="s">
        <v>0</v>
      </c>
      <c r="C14" s="5">
        <v>1</v>
      </c>
      <c r="D14" s="10" t="s">
        <v>21</v>
      </c>
      <c r="E14" s="10" t="s">
        <v>11</v>
      </c>
      <c r="F14" s="10" t="s">
        <v>0</v>
      </c>
      <c r="G14" s="10" t="s">
        <v>11</v>
      </c>
      <c r="H14" s="10" t="s">
        <v>5</v>
      </c>
      <c r="I14" s="10" t="s">
        <v>0</v>
      </c>
      <c r="J14" s="58" t="s">
        <v>22</v>
      </c>
      <c r="K14" s="45">
        <f>K15</f>
        <v>10881931</v>
      </c>
      <c r="L14" s="45">
        <f>L15</f>
        <v>11461036</v>
      </c>
    </row>
    <row r="15" spans="1:12" ht="25.15" customHeight="1">
      <c r="A15" s="3">
        <v>6</v>
      </c>
      <c r="B15" s="11" t="s">
        <v>0</v>
      </c>
      <c r="C15" s="12">
        <v>1</v>
      </c>
      <c r="D15" s="11" t="s">
        <v>21</v>
      </c>
      <c r="E15" s="11" t="s">
        <v>15</v>
      </c>
      <c r="F15" s="11" t="s">
        <v>0</v>
      </c>
      <c r="G15" s="11" t="s">
        <v>13</v>
      </c>
      <c r="H15" s="11" t="s">
        <v>5</v>
      </c>
      <c r="I15" s="11" t="s">
        <v>3</v>
      </c>
      <c r="J15" s="20" t="s">
        <v>23</v>
      </c>
      <c r="K15" s="44">
        <f>K16+K17+K18+K19</f>
        <v>10881931</v>
      </c>
      <c r="L15" s="44">
        <f>L16+L17+L18+L19</f>
        <v>11461036</v>
      </c>
    </row>
    <row r="16" spans="1:12" ht="49.15" customHeight="1">
      <c r="A16" s="3">
        <v>7</v>
      </c>
      <c r="B16" s="11" t="s">
        <v>17</v>
      </c>
      <c r="C16" s="12">
        <v>1</v>
      </c>
      <c r="D16" s="11" t="s">
        <v>21</v>
      </c>
      <c r="E16" s="11" t="s">
        <v>15</v>
      </c>
      <c r="F16" s="11" t="s">
        <v>24</v>
      </c>
      <c r="G16" s="11" t="s">
        <v>13</v>
      </c>
      <c r="H16" s="11" t="s">
        <v>5</v>
      </c>
      <c r="I16" s="11" t="s">
        <v>3</v>
      </c>
      <c r="J16" s="20" t="s">
        <v>25</v>
      </c>
      <c r="K16" s="52">
        <v>5191581</v>
      </c>
      <c r="L16" s="52">
        <v>5481299</v>
      </c>
    </row>
    <row r="17" spans="1:12" ht="60" customHeight="1">
      <c r="A17" s="3">
        <v>8</v>
      </c>
      <c r="B17" s="11" t="s">
        <v>17</v>
      </c>
      <c r="C17" s="12">
        <v>1</v>
      </c>
      <c r="D17" s="11" t="s">
        <v>21</v>
      </c>
      <c r="E17" s="11" t="s">
        <v>15</v>
      </c>
      <c r="F17" s="11" t="s">
        <v>2</v>
      </c>
      <c r="G17" s="11" t="s">
        <v>13</v>
      </c>
      <c r="H17" s="11" t="s">
        <v>5</v>
      </c>
      <c r="I17" s="11" t="s">
        <v>3</v>
      </c>
      <c r="J17" s="20" t="s">
        <v>26</v>
      </c>
      <c r="K17" s="52">
        <v>35463</v>
      </c>
      <c r="L17" s="52">
        <v>36466</v>
      </c>
    </row>
    <row r="18" spans="1:12" ht="48.6" customHeight="1">
      <c r="A18" s="3">
        <v>9</v>
      </c>
      <c r="B18" s="11" t="s">
        <v>17</v>
      </c>
      <c r="C18" s="12">
        <v>1</v>
      </c>
      <c r="D18" s="11" t="s">
        <v>21</v>
      </c>
      <c r="E18" s="11" t="s">
        <v>15</v>
      </c>
      <c r="F18" s="11" t="s">
        <v>27</v>
      </c>
      <c r="G18" s="11" t="s">
        <v>13</v>
      </c>
      <c r="H18" s="11" t="s">
        <v>5</v>
      </c>
      <c r="I18" s="11" t="s">
        <v>3</v>
      </c>
      <c r="J18" s="20" t="s">
        <v>28</v>
      </c>
      <c r="K18" s="52">
        <v>6334791</v>
      </c>
      <c r="L18" s="52">
        <v>6618255</v>
      </c>
    </row>
    <row r="19" spans="1:12" ht="48" customHeight="1">
      <c r="A19" s="3">
        <v>10</v>
      </c>
      <c r="B19" s="11" t="s">
        <v>17</v>
      </c>
      <c r="C19" s="12">
        <v>1</v>
      </c>
      <c r="D19" s="11" t="s">
        <v>21</v>
      </c>
      <c r="E19" s="11" t="s">
        <v>15</v>
      </c>
      <c r="F19" s="11" t="s">
        <v>29</v>
      </c>
      <c r="G19" s="11" t="s">
        <v>13</v>
      </c>
      <c r="H19" s="11" t="s">
        <v>5</v>
      </c>
      <c r="I19" s="11" t="s">
        <v>3</v>
      </c>
      <c r="J19" s="20" t="s">
        <v>102</v>
      </c>
      <c r="K19" s="21">
        <v>-679904</v>
      </c>
      <c r="L19" s="21">
        <v>-674984</v>
      </c>
    </row>
    <row r="20" spans="1:12" ht="13.15" customHeight="1">
      <c r="A20" s="3">
        <v>11</v>
      </c>
      <c r="B20" s="10" t="s">
        <v>0</v>
      </c>
      <c r="C20" s="5">
        <v>1</v>
      </c>
      <c r="D20" s="4" t="s">
        <v>30</v>
      </c>
      <c r="E20" s="4" t="s">
        <v>11</v>
      </c>
      <c r="F20" s="4" t="s">
        <v>0</v>
      </c>
      <c r="G20" s="4" t="s">
        <v>11</v>
      </c>
      <c r="H20" s="4" t="s">
        <v>5</v>
      </c>
      <c r="I20" s="22" t="s">
        <v>0</v>
      </c>
      <c r="J20" s="58" t="s">
        <v>31</v>
      </c>
      <c r="K20" s="42">
        <f>K24+K21</f>
        <v>11103000</v>
      </c>
      <c r="L20" s="42">
        <f>L24+L21</f>
        <v>11691000</v>
      </c>
    </row>
    <row r="21" spans="1:12" ht="24" customHeight="1">
      <c r="A21" s="3">
        <v>12</v>
      </c>
      <c r="B21" s="11" t="s">
        <v>0</v>
      </c>
      <c r="C21" s="11">
        <v>1</v>
      </c>
      <c r="D21" s="17" t="s">
        <v>30</v>
      </c>
      <c r="E21" s="17" t="s">
        <v>13</v>
      </c>
      <c r="F21" s="17" t="s">
        <v>0</v>
      </c>
      <c r="G21" s="17" t="s">
        <v>11</v>
      </c>
      <c r="H21" s="17" t="s">
        <v>5</v>
      </c>
      <c r="I21" s="23" t="s">
        <v>3</v>
      </c>
      <c r="J21" s="20" t="s">
        <v>118</v>
      </c>
      <c r="K21" s="43">
        <f>K22+K23</f>
        <v>10247000</v>
      </c>
      <c r="L21" s="43">
        <f>L22+L23</f>
        <v>10790000</v>
      </c>
    </row>
    <row r="22" spans="1:12" ht="24.6" customHeight="1">
      <c r="A22" s="3">
        <v>13</v>
      </c>
      <c r="B22" s="11" t="s">
        <v>17</v>
      </c>
      <c r="C22" s="11" t="s">
        <v>32</v>
      </c>
      <c r="D22" s="17" t="s">
        <v>30</v>
      </c>
      <c r="E22" s="17" t="s">
        <v>13</v>
      </c>
      <c r="F22" s="17" t="s">
        <v>18</v>
      </c>
      <c r="G22" s="17" t="s">
        <v>13</v>
      </c>
      <c r="H22" s="17" t="s">
        <v>5</v>
      </c>
      <c r="I22" s="23" t="s">
        <v>3</v>
      </c>
      <c r="J22" s="20" t="s">
        <v>103</v>
      </c>
      <c r="K22" s="43">
        <v>6204000</v>
      </c>
      <c r="L22" s="43">
        <v>6533000</v>
      </c>
    </row>
    <row r="23" spans="1:12" ht="35.450000000000003" customHeight="1">
      <c r="A23" s="3">
        <v>14</v>
      </c>
      <c r="B23" s="11" t="s">
        <v>17</v>
      </c>
      <c r="C23" s="11" t="s">
        <v>32</v>
      </c>
      <c r="D23" s="17" t="s">
        <v>30</v>
      </c>
      <c r="E23" s="17" t="s">
        <v>13</v>
      </c>
      <c r="F23" s="17" t="s">
        <v>20</v>
      </c>
      <c r="G23" s="17" t="s">
        <v>13</v>
      </c>
      <c r="H23" s="17" t="s">
        <v>5</v>
      </c>
      <c r="I23" s="23" t="s">
        <v>3</v>
      </c>
      <c r="J23" s="20" t="s">
        <v>121</v>
      </c>
      <c r="K23" s="43">
        <v>4043000</v>
      </c>
      <c r="L23" s="43">
        <v>4257000</v>
      </c>
    </row>
    <row r="24" spans="1:12" ht="24">
      <c r="A24" s="3">
        <v>15</v>
      </c>
      <c r="B24" s="11" t="s">
        <v>0</v>
      </c>
      <c r="C24" s="12">
        <v>1</v>
      </c>
      <c r="D24" s="11" t="s">
        <v>30</v>
      </c>
      <c r="E24" s="11" t="s">
        <v>33</v>
      </c>
      <c r="F24" s="11" t="s">
        <v>0</v>
      </c>
      <c r="G24" s="11" t="s">
        <v>15</v>
      </c>
      <c r="H24" s="11" t="s">
        <v>5</v>
      </c>
      <c r="I24" s="11" t="s">
        <v>3</v>
      </c>
      <c r="J24" s="26" t="s">
        <v>34</v>
      </c>
      <c r="K24" s="44">
        <f>K25</f>
        <v>856000</v>
      </c>
      <c r="L24" s="44">
        <f>L25</f>
        <v>901000</v>
      </c>
    </row>
    <row r="25" spans="1:12" ht="27" customHeight="1">
      <c r="A25" s="3">
        <v>16</v>
      </c>
      <c r="B25" s="12">
        <v>182</v>
      </c>
      <c r="C25" s="12">
        <v>1</v>
      </c>
      <c r="D25" s="11" t="s">
        <v>30</v>
      </c>
      <c r="E25" s="11" t="s">
        <v>33</v>
      </c>
      <c r="F25" s="11" t="s">
        <v>18</v>
      </c>
      <c r="G25" s="11" t="s">
        <v>15</v>
      </c>
      <c r="H25" s="11" t="s">
        <v>5</v>
      </c>
      <c r="I25" s="11" t="s">
        <v>3</v>
      </c>
      <c r="J25" s="26" t="s">
        <v>35</v>
      </c>
      <c r="K25" s="44">
        <v>856000</v>
      </c>
      <c r="L25" s="44">
        <v>901000</v>
      </c>
    </row>
    <row r="26" spans="1:12">
      <c r="A26" s="3">
        <v>17</v>
      </c>
      <c r="B26" s="10" t="s">
        <v>0</v>
      </c>
      <c r="C26" s="5">
        <v>1</v>
      </c>
      <c r="D26" s="4" t="s">
        <v>36</v>
      </c>
      <c r="E26" s="4" t="s">
        <v>11</v>
      </c>
      <c r="F26" s="4" t="s">
        <v>0</v>
      </c>
      <c r="G26" s="4" t="s">
        <v>11</v>
      </c>
      <c r="H26" s="4" t="s">
        <v>5</v>
      </c>
      <c r="I26" s="4" t="s">
        <v>0</v>
      </c>
      <c r="J26" s="59" t="s">
        <v>37</v>
      </c>
      <c r="K26" s="55">
        <f>K27+K29</f>
        <v>7395000</v>
      </c>
      <c r="L26" s="55">
        <f>L27+L29</f>
        <v>7530000</v>
      </c>
    </row>
    <row r="27" spans="1:12" ht="14.45" customHeight="1">
      <c r="A27" s="3">
        <v>18</v>
      </c>
      <c r="B27" s="11" t="s">
        <v>0</v>
      </c>
      <c r="C27" s="12">
        <v>1</v>
      </c>
      <c r="D27" s="14" t="s">
        <v>36</v>
      </c>
      <c r="E27" s="11" t="s">
        <v>13</v>
      </c>
      <c r="F27" s="14" t="s">
        <v>0</v>
      </c>
      <c r="G27" s="14" t="s">
        <v>11</v>
      </c>
      <c r="H27" s="14" t="s">
        <v>5</v>
      </c>
      <c r="I27" s="14">
        <v>110</v>
      </c>
      <c r="J27" s="26" t="s">
        <v>38</v>
      </c>
      <c r="K27" s="43">
        <f>K28</f>
        <v>1925000</v>
      </c>
      <c r="L27" s="43">
        <f>L28</f>
        <v>2060000</v>
      </c>
    </row>
    <row r="28" spans="1:12" ht="36" customHeight="1">
      <c r="A28" s="3">
        <v>19</v>
      </c>
      <c r="B28" s="24">
        <v>182</v>
      </c>
      <c r="C28" s="24">
        <v>1</v>
      </c>
      <c r="D28" s="11" t="s">
        <v>36</v>
      </c>
      <c r="E28" s="11" t="s">
        <v>13</v>
      </c>
      <c r="F28" s="11" t="s">
        <v>20</v>
      </c>
      <c r="G28" s="11" t="s">
        <v>33</v>
      </c>
      <c r="H28" s="11" t="s">
        <v>5</v>
      </c>
      <c r="I28" s="25">
        <v>110</v>
      </c>
      <c r="J28" s="26" t="s">
        <v>105</v>
      </c>
      <c r="K28" s="53">
        <v>1925000</v>
      </c>
      <c r="L28" s="53">
        <v>2060000</v>
      </c>
    </row>
    <row r="29" spans="1:12" ht="13.9" customHeight="1">
      <c r="A29" s="3">
        <v>20</v>
      </c>
      <c r="B29" s="11" t="s">
        <v>0</v>
      </c>
      <c r="C29" s="11" t="s">
        <v>32</v>
      </c>
      <c r="D29" s="11" t="s">
        <v>36</v>
      </c>
      <c r="E29" s="11" t="s">
        <v>36</v>
      </c>
      <c r="F29" s="11" t="s">
        <v>0</v>
      </c>
      <c r="G29" s="11" t="s">
        <v>11</v>
      </c>
      <c r="H29" s="11" t="s">
        <v>5</v>
      </c>
      <c r="I29" s="11" t="s">
        <v>3</v>
      </c>
      <c r="J29" s="60" t="s">
        <v>39</v>
      </c>
      <c r="K29" s="44">
        <f>K30+K31</f>
        <v>5470000</v>
      </c>
      <c r="L29" s="44">
        <f>L30+L31</f>
        <v>5470000</v>
      </c>
    </row>
    <row r="30" spans="1:12" ht="25.15" customHeight="1">
      <c r="A30" s="3">
        <v>21</v>
      </c>
      <c r="B30" s="12">
        <v>182</v>
      </c>
      <c r="C30" s="12">
        <v>1</v>
      </c>
      <c r="D30" s="14" t="s">
        <v>36</v>
      </c>
      <c r="E30" s="14" t="s">
        <v>36</v>
      </c>
      <c r="F30" s="11" t="s">
        <v>40</v>
      </c>
      <c r="G30" s="11" t="s">
        <v>33</v>
      </c>
      <c r="H30" s="14" t="s">
        <v>5</v>
      </c>
      <c r="I30" s="14">
        <v>110</v>
      </c>
      <c r="J30" s="60" t="s">
        <v>41</v>
      </c>
      <c r="K30" s="44">
        <v>4538000</v>
      </c>
      <c r="L30" s="44">
        <v>4538000</v>
      </c>
    </row>
    <row r="31" spans="1:12" ht="25.15" customHeight="1">
      <c r="A31" s="3">
        <v>22</v>
      </c>
      <c r="B31" s="12">
        <v>182</v>
      </c>
      <c r="C31" s="12">
        <v>1</v>
      </c>
      <c r="D31" s="14" t="s">
        <v>36</v>
      </c>
      <c r="E31" s="14" t="s">
        <v>36</v>
      </c>
      <c r="F31" s="11" t="s">
        <v>42</v>
      </c>
      <c r="G31" s="11" t="s">
        <v>33</v>
      </c>
      <c r="H31" s="14" t="s">
        <v>5</v>
      </c>
      <c r="I31" s="14">
        <v>110</v>
      </c>
      <c r="J31" s="60" t="s">
        <v>43</v>
      </c>
      <c r="K31" s="44">
        <v>932000</v>
      </c>
      <c r="L31" s="44">
        <v>932000</v>
      </c>
    </row>
    <row r="32" spans="1:12" ht="35.450000000000003" customHeight="1">
      <c r="A32" s="3">
        <v>23</v>
      </c>
      <c r="B32" s="10" t="s">
        <v>0</v>
      </c>
      <c r="C32" s="22" t="s">
        <v>32</v>
      </c>
      <c r="D32" s="22" t="s">
        <v>44</v>
      </c>
      <c r="E32" s="22" t="s">
        <v>11</v>
      </c>
      <c r="F32" s="22" t="s">
        <v>0</v>
      </c>
      <c r="G32" s="22" t="s">
        <v>11</v>
      </c>
      <c r="H32" s="22" t="s">
        <v>5</v>
      </c>
      <c r="I32" s="22" t="s">
        <v>0</v>
      </c>
      <c r="J32" s="61" t="s">
        <v>45</v>
      </c>
      <c r="K32" s="42">
        <f>K33+K36</f>
        <v>15609000</v>
      </c>
      <c r="L32" s="42">
        <f>L33+L36</f>
        <v>16190000</v>
      </c>
    </row>
    <row r="33" spans="1:13" ht="61.15" customHeight="1">
      <c r="A33" s="3">
        <v>24</v>
      </c>
      <c r="B33" s="11" t="s">
        <v>0</v>
      </c>
      <c r="C33" s="23" t="s">
        <v>32</v>
      </c>
      <c r="D33" s="23" t="s">
        <v>44</v>
      </c>
      <c r="E33" s="23" t="s">
        <v>30</v>
      </c>
      <c r="F33" s="23" t="s">
        <v>0</v>
      </c>
      <c r="G33" s="23" t="s">
        <v>11</v>
      </c>
      <c r="H33" s="23" t="s">
        <v>5</v>
      </c>
      <c r="I33" s="23" t="s">
        <v>1</v>
      </c>
      <c r="J33" s="60" t="s">
        <v>46</v>
      </c>
      <c r="K33" s="43">
        <f>K34+K35</f>
        <v>14924000</v>
      </c>
      <c r="L33" s="43">
        <f>L34+L35</f>
        <v>15503000</v>
      </c>
    </row>
    <row r="34" spans="1:13" ht="61.5" customHeight="1">
      <c r="A34" s="3">
        <v>25</v>
      </c>
      <c r="B34" s="11" t="s">
        <v>4</v>
      </c>
      <c r="C34" s="23" t="s">
        <v>32</v>
      </c>
      <c r="D34" s="23" t="s">
        <v>44</v>
      </c>
      <c r="E34" s="23" t="s">
        <v>30</v>
      </c>
      <c r="F34" s="23" t="s">
        <v>47</v>
      </c>
      <c r="G34" s="23" t="s">
        <v>33</v>
      </c>
      <c r="H34" s="23" t="s">
        <v>5</v>
      </c>
      <c r="I34" s="23" t="s">
        <v>1</v>
      </c>
      <c r="J34" s="60" t="s">
        <v>48</v>
      </c>
      <c r="K34" s="53">
        <v>13996000</v>
      </c>
      <c r="L34" s="53">
        <v>14556000</v>
      </c>
    </row>
    <row r="35" spans="1:13" ht="26.45" customHeight="1">
      <c r="A35" s="3">
        <v>26</v>
      </c>
      <c r="B35" s="11" t="s">
        <v>4</v>
      </c>
      <c r="C35" s="23" t="s">
        <v>32</v>
      </c>
      <c r="D35" s="23" t="s">
        <v>44</v>
      </c>
      <c r="E35" s="23" t="s">
        <v>30</v>
      </c>
      <c r="F35" s="23" t="s">
        <v>49</v>
      </c>
      <c r="G35" s="23" t="s">
        <v>33</v>
      </c>
      <c r="H35" s="23" t="s">
        <v>5</v>
      </c>
      <c r="I35" s="23" t="s">
        <v>1</v>
      </c>
      <c r="J35" s="60" t="s">
        <v>50</v>
      </c>
      <c r="K35" s="53">
        <v>928000</v>
      </c>
      <c r="L35" s="53">
        <v>947000</v>
      </c>
    </row>
    <row r="36" spans="1:13" ht="59.45" customHeight="1">
      <c r="A36" s="3">
        <v>27</v>
      </c>
      <c r="B36" s="11" t="s">
        <v>0</v>
      </c>
      <c r="C36" s="23" t="s">
        <v>32</v>
      </c>
      <c r="D36" s="23" t="s">
        <v>44</v>
      </c>
      <c r="E36" s="23" t="s">
        <v>111</v>
      </c>
      <c r="F36" s="23" t="s">
        <v>0</v>
      </c>
      <c r="G36" s="23" t="s">
        <v>11</v>
      </c>
      <c r="H36" s="23" t="s">
        <v>5</v>
      </c>
      <c r="I36" s="23" t="s">
        <v>1</v>
      </c>
      <c r="J36" s="60" t="s">
        <v>113</v>
      </c>
      <c r="K36" s="53">
        <f>K37+K38</f>
        <v>685000</v>
      </c>
      <c r="L36" s="53">
        <f>L37+L38</f>
        <v>687000</v>
      </c>
    </row>
    <row r="37" spans="1:13" ht="58.9" customHeight="1">
      <c r="A37" s="3">
        <v>28</v>
      </c>
      <c r="B37" s="11" t="s">
        <v>4</v>
      </c>
      <c r="C37" s="23" t="s">
        <v>32</v>
      </c>
      <c r="D37" s="23" t="s">
        <v>44</v>
      </c>
      <c r="E37" s="23" t="s">
        <v>111</v>
      </c>
      <c r="F37" s="23" t="s">
        <v>112</v>
      </c>
      <c r="G37" s="23" t="s">
        <v>33</v>
      </c>
      <c r="H37" s="23" t="s">
        <v>5</v>
      </c>
      <c r="I37" s="23" t="s">
        <v>1</v>
      </c>
      <c r="J37" s="60" t="s">
        <v>114</v>
      </c>
      <c r="K37" s="53">
        <v>600000</v>
      </c>
      <c r="L37" s="53">
        <v>600000</v>
      </c>
    </row>
    <row r="38" spans="1:13" ht="73.150000000000006" customHeight="1">
      <c r="A38" s="3">
        <v>29</v>
      </c>
      <c r="B38" s="11" t="s">
        <v>4</v>
      </c>
      <c r="C38" s="23" t="s">
        <v>32</v>
      </c>
      <c r="D38" s="23" t="s">
        <v>44</v>
      </c>
      <c r="E38" s="23" t="s">
        <v>111</v>
      </c>
      <c r="F38" s="23" t="s">
        <v>129</v>
      </c>
      <c r="G38" s="23" t="s">
        <v>33</v>
      </c>
      <c r="H38" s="23" t="s">
        <v>5</v>
      </c>
      <c r="I38" s="23" t="s">
        <v>1</v>
      </c>
      <c r="J38" s="60" t="s">
        <v>128</v>
      </c>
      <c r="K38" s="53">
        <v>85000</v>
      </c>
      <c r="L38" s="53">
        <v>87000</v>
      </c>
    </row>
    <row r="39" spans="1:13" s="19" customFormat="1" ht="25.9" customHeight="1">
      <c r="A39" s="3">
        <v>30</v>
      </c>
      <c r="B39" s="10" t="s">
        <v>0</v>
      </c>
      <c r="C39" s="5">
        <v>1</v>
      </c>
      <c r="D39" s="4">
        <v>13</v>
      </c>
      <c r="E39" s="10" t="s">
        <v>11</v>
      </c>
      <c r="F39" s="10" t="s">
        <v>0</v>
      </c>
      <c r="G39" s="10" t="s">
        <v>11</v>
      </c>
      <c r="H39" s="10" t="s">
        <v>5</v>
      </c>
      <c r="I39" s="10" t="s">
        <v>0</v>
      </c>
      <c r="J39" s="61" t="s">
        <v>106</v>
      </c>
      <c r="K39" s="45">
        <f>K40</f>
        <v>125000</v>
      </c>
      <c r="L39" s="45">
        <f>L40</f>
        <v>128000</v>
      </c>
    </row>
    <row r="40" spans="1:13" ht="12.6" customHeight="1">
      <c r="A40" s="3">
        <v>31</v>
      </c>
      <c r="B40" s="11" t="s">
        <v>0</v>
      </c>
      <c r="C40" s="11" t="s">
        <v>32</v>
      </c>
      <c r="D40" s="11" t="s">
        <v>52</v>
      </c>
      <c r="E40" s="11" t="s">
        <v>15</v>
      </c>
      <c r="F40" s="11" t="s">
        <v>0</v>
      </c>
      <c r="G40" s="11" t="s">
        <v>11</v>
      </c>
      <c r="H40" s="11" t="s">
        <v>5</v>
      </c>
      <c r="I40" s="11" t="s">
        <v>51</v>
      </c>
      <c r="J40" s="60" t="s">
        <v>115</v>
      </c>
      <c r="K40" s="16">
        <f>K41+K42</f>
        <v>125000</v>
      </c>
      <c r="L40" s="16">
        <f>L41+L42</f>
        <v>128000</v>
      </c>
    </row>
    <row r="41" spans="1:13" ht="25.15" customHeight="1">
      <c r="A41" s="3">
        <v>32</v>
      </c>
      <c r="B41" s="11" t="s">
        <v>4</v>
      </c>
      <c r="C41" s="11" t="s">
        <v>32</v>
      </c>
      <c r="D41" s="11" t="s">
        <v>52</v>
      </c>
      <c r="E41" s="11" t="s">
        <v>15</v>
      </c>
      <c r="F41" s="11" t="s">
        <v>99</v>
      </c>
      <c r="G41" s="11" t="s">
        <v>33</v>
      </c>
      <c r="H41" s="11" t="s">
        <v>5</v>
      </c>
      <c r="I41" s="11" t="s">
        <v>51</v>
      </c>
      <c r="J41" s="60" t="s">
        <v>100</v>
      </c>
      <c r="K41" s="35">
        <v>20000</v>
      </c>
      <c r="L41" s="51">
        <v>21000</v>
      </c>
    </row>
    <row r="42" spans="1:13" ht="12.6" customHeight="1">
      <c r="A42" s="3">
        <v>33</v>
      </c>
      <c r="B42" s="11" t="s">
        <v>4</v>
      </c>
      <c r="C42" s="11" t="s">
        <v>32</v>
      </c>
      <c r="D42" s="11" t="s">
        <v>52</v>
      </c>
      <c r="E42" s="11" t="s">
        <v>15</v>
      </c>
      <c r="F42" s="11" t="s">
        <v>53</v>
      </c>
      <c r="G42" s="11" t="s">
        <v>33</v>
      </c>
      <c r="H42" s="11" t="s">
        <v>5</v>
      </c>
      <c r="I42" s="11" t="s">
        <v>51</v>
      </c>
      <c r="J42" s="60" t="s">
        <v>101</v>
      </c>
      <c r="K42" s="16">
        <v>105000</v>
      </c>
      <c r="L42" s="44">
        <v>107000</v>
      </c>
    </row>
    <row r="43" spans="1:13" ht="25.15" customHeight="1">
      <c r="A43" s="3">
        <v>34</v>
      </c>
      <c r="B43" s="10" t="s">
        <v>0</v>
      </c>
      <c r="C43" s="22" t="s">
        <v>32</v>
      </c>
      <c r="D43" s="22" t="s">
        <v>54</v>
      </c>
      <c r="E43" s="22" t="s">
        <v>11</v>
      </c>
      <c r="F43" s="22" t="s">
        <v>0</v>
      </c>
      <c r="G43" s="22" t="s">
        <v>11</v>
      </c>
      <c r="H43" s="22" t="s">
        <v>5</v>
      </c>
      <c r="I43" s="22" t="s">
        <v>0</v>
      </c>
      <c r="J43" s="61" t="s">
        <v>55</v>
      </c>
      <c r="K43" s="42">
        <f>K44</f>
        <v>300000</v>
      </c>
      <c r="L43" s="42">
        <f>L44</f>
        <v>300000</v>
      </c>
    </row>
    <row r="44" spans="1:13" ht="24" customHeight="1">
      <c r="A44" s="3">
        <v>35</v>
      </c>
      <c r="B44" s="11" t="s">
        <v>0</v>
      </c>
      <c r="C44" s="23" t="s">
        <v>32</v>
      </c>
      <c r="D44" s="23" t="s">
        <v>54</v>
      </c>
      <c r="E44" s="23" t="s">
        <v>36</v>
      </c>
      <c r="F44" s="23" t="s">
        <v>0</v>
      </c>
      <c r="G44" s="23" t="s">
        <v>11</v>
      </c>
      <c r="H44" s="23" t="s">
        <v>5</v>
      </c>
      <c r="I44" s="23" t="s">
        <v>56</v>
      </c>
      <c r="J44" s="60" t="s">
        <v>57</v>
      </c>
      <c r="K44" s="43">
        <f>K45</f>
        <v>300000</v>
      </c>
      <c r="L44" s="43">
        <f>L45</f>
        <v>300000</v>
      </c>
    </row>
    <row r="45" spans="1:13" ht="36" customHeight="1">
      <c r="A45" s="3">
        <v>36</v>
      </c>
      <c r="B45" s="11" t="s">
        <v>4</v>
      </c>
      <c r="C45" s="23" t="s">
        <v>32</v>
      </c>
      <c r="D45" s="23" t="s">
        <v>54</v>
      </c>
      <c r="E45" s="23" t="s">
        <v>36</v>
      </c>
      <c r="F45" s="23" t="s">
        <v>47</v>
      </c>
      <c r="G45" s="23" t="s">
        <v>33</v>
      </c>
      <c r="H45" s="23" t="s">
        <v>5</v>
      </c>
      <c r="I45" s="23" t="s">
        <v>56</v>
      </c>
      <c r="J45" s="60" t="s">
        <v>58</v>
      </c>
      <c r="K45" s="53">
        <v>300000</v>
      </c>
      <c r="L45" s="53">
        <v>300000</v>
      </c>
    </row>
    <row r="46" spans="1:13" s="19" customFormat="1" ht="13.15" customHeight="1">
      <c r="A46" s="3">
        <v>37</v>
      </c>
      <c r="B46" s="10" t="s">
        <v>0</v>
      </c>
      <c r="C46" s="22" t="s">
        <v>59</v>
      </c>
      <c r="D46" s="22" t="s">
        <v>11</v>
      </c>
      <c r="E46" s="22" t="s">
        <v>11</v>
      </c>
      <c r="F46" s="22" t="s">
        <v>0</v>
      </c>
      <c r="G46" s="22" t="s">
        <v>11</v>
      </c>
      <c r="H46" s="22" t="s">
        <v>5</v>
      </c>
      <c r="I46" s="22" t="s">
        <v>0</v>
      </c>
      <c r="J46" s="58" t="s">
        <v>60</v>
      </c>
      <c r="K46" s="45">
        <f>K47</f>
        <v>459167331</v>
      </c>
      <c r="L46" s="45">
        <f>L47</f>
        <v>430817431</v>
      </c>
      <c r="M46" s="56"/>
    </row>
    <row r="47" spans="1:13" s="19" customFormat="1" ht="34.9" customHeight="1">
      <c r="A47" s="3">
        <v>38</v>
      </c>
      <c r="B47" s="10" t="s">
        <v>0</v>
      </c>
      <c r="C47" s="22" t="s">
        <v>59</v>
      </c>
      <c r="D47" s="22" t="s">
        <v>15</v>
      </c>
      <c r="E47" s="22" t="s">
        <v>11</v>
      </c>
      <c r="F47" s="22" t="s">
        <v>0</v>
      </c>
      <c r="G47" s="22" t="s">
        <v>11</v>
      </c>
      <c r="H47" s="22" t="s">
        <v>5</v>
      </c>
      <c r="I47" s="22" t="s">
        <v>0</v>
      </c>
      <c r="J47" s="58" t="s">
        <v>61</v>
      </c>
      <c r="K47" s="46">
        <f>K48+K51+K61+K90</f>
        <v>459167331</v>
      </c>
      <c r="L47" s="46">
        <f>L48+L51+L61+L90</f>
        <v>430817431</v>
      </c>
    </row>
    <row r="48" spans="1:13" ht="14.45" customHeight="1">
      <c r="A48" s="3">
        <v>39</v>
      </c>
      <c r="B48" s="11" t="s">
        <v>0</v>
      </c>
      <c r="C48" s="27" t="s">
        <v>59</v>
      </c>
      <c r="D48" s="11" t="s">
        <v>15</v>
      </c>
      <c r="E48" s="11" t="s">
        <v>84</v>
      </c>
      <c r="F48" s="11" t="s">
        <v>0</v>
      </c>
      <c r="G48" s="11" t="s">
        <v>11</v>
      </c>
      <c r="H48" s="27" t="s">
        <v>5</v>
      </c>
      <c r="I48" s="11" t="s">
        <v>82</v>
      </c>
      <c r="J48" s="60" t="s">
        <v>119</v>
      </c>
      <c r="K48" s="44">
        <f>K49+K50</f>
        <v>124589000</v>
      </c>
      <c r="L48" s="44">
        <f>L49+L50</f>
        <v>87780000</v>
      </c>
    </row>
    <row r="49" spans="1:12" ht="27.6" customHeight="1">
      <c r="A49" s="3">
        <v>40</v>
      </c>
      <c r="B49" s="11" t="s">
        <v>6</v>
      </c>
      <c r="C49" s="27" t="s">
        <v>59</v>
      </c>
      <c r="D49" s="11" t="s">
        <v>15</v>
      </c>
      <c r="E49" s="11" t="s">
        <v>85</v>
      </c>
      <c r="F49" s="11" t="s">
        <v>62</v>
      </c>
      <c r="G49" s="11" t="s">
        <v>33</v>
      </c>
      <c r="H49" s="27" t="s">
        <v>5</v>
      </c>
      <c r="I49" s="11" t="s">
        <v>82</v>
      </c>
      <c r="J49" s="60" t="s">
        <v>139</v>
      </c>
      <c r="K49" s="44">
        <v>1996000</v>
      </c>
      <c r="L49" s="44">
        <v>514000</v>
      </c>
    </row>
    <row r="50" spans="1:12" ht="24.6" customHeight="1">
      <c r="A50" s="3">
        <v>41</v>
      </c>
      <c r="B50" s="11" t="s">
        <v>6</v>
      </c>
      <c r="C50" s="23" t="s">
        <v>59</v>
      </c>
      <c r="D50" s="11" t="s">
        <v>15</v>
      </c>
      <c r="E50" s="11" t="s">
        <v>85</v>
      </c>
      <c r="F50" s="11" t="s">
        <v>107</v>
      </c>
      <c r="G50" s="11" t="s">
        <v>33</v>
      </c>
      <c r="H50" s="23" t="s">
        <v>5</v>
      </c>
      <c r="I50" s="11" t="s">
        <v>82</v>
      </c>
      <c r="J50" s="60" t="s">
        <v>108</v>
      </c>
      <c r="K50" s="44">
        <v>122593000</v>
      </c>
      <c r="L50" s="44">
        <v>87266000</v>
      </c>
    </row>
    <row r="51" spans="1:12" ht="24.6" customHeight="1">
      <c r="A51" s="3">
        <v>42</v>
      </c>
      <c r="B51" s="11" t="s">
        <v>0</v>
      </c>
      <c r="C51" s="11" t="s">
        <v>59</v>
      </c>
      <c r="D51" s="11" t="s">
        <v>15</v>
      </c>
      <c r="E51" s="11" t="s">
        <v>86</v>
      </c>
      <c r="F51" s="11" t="s">
        <v>0</v>
      </c>
      <c r="G51" s="11" t="s">
        <v>11</v>
      </c>
      <c r="H51" s="11" t="s">
        <v>5</v>
      </c>
      <c r="I51" s="11" t="s">
        <v>82</v>
      </c>
      <c r="J51" s="60" t="s">
        <v>64</v>
      </c>
      <c r="K51" s="47">
        <f>K56+K52</f>
        <v>122944431</v>
      </c>
      <c r="L51" s="47">
        <f>L56+L52</f>
        <v>123537431</v>
      </c>
    </row>
    <row r="52" spans="1:12" ht="24.75" customHeight="1">
      <c r="A52" s="3">
        <v>43</v>
      </c>
      <c r="B52" s="11" t="s">
        <v>0</v>
      </c>
      <c r="C52" s="11" t="s">
        <v>59</v>
      </c>
      <c r="D52" s="11" t="s">
        <v>15</v>
      </c>
      <c r="E52" s="11" t="s">
        <v>86</v>
      </c>
      <c r="F52" s="11" t="s">
        <v>95</v>
      </c>
      <c r="G52" s="11" t="s">
        <v>11</v>
      </c>
      <c r="H52" s="11" t="s">
        <v>5</v>
      </c>
      <c r="I52" s="11" t="s">
        <v>82</v>
      </c>
      <c r="J52" s="60" t="s">
        <v>140</v>
      </c>
      <c r="K52" s="28">
        <f>K53</f>
        <v>108370431</v>
      </c>
      <c r="L52" s="28">
        <f>L53</f>
        <v>108370431</v>
      </c>
    </row>
    <row r="53" spans="1:12" ht="24.6" customHeight="1">
      <c r="A53" s="3">
        <v>44</v>
      </c>
      <c r="B53" s="11" t="s">
        <v>4</v>
      </c>
      <c r="C53" s="11" t="s">
        <v>59</v>
      </c>
      <c r="D53" s="11" t="s">
        <v>15</v>
      </c>
      <c r="E53" s="11" t="s">
        <v>86</v>
      </c>
      <c r="F53" s="11" t="s">
        <v>95</v>
      </c>
      <c r="G53" s="11" t="s">
        <v>33</v>
      </c>
      <c r="H53" s="11" t="s">
        <v>5</v>
      </c>
      <c r="I53" s="11" t="s">
        <v>82</v>
      </c>
      <c r="J53" s="60" t="s">
        <v>109</v>
      </c>
      <c r="K53" s="47">
        <f>K55</f>
        <v>108370431</v>
      </c>
      <c r="L53" s="47">
        <f>L55</f>
        <v>108370431</v>
      </c>
    </row>
    <row r="54" spans="1:12" ht="12" customHeight="1">
      <c r="A54" s="3">
        <v>45</v>
      </c>
      <c r="B54" s="11"/>
      <c r="C54" s="11"/>
      <c r="D54" s="11"/>
      <c r="E54" s="11"/>
      <c r="F54" s="11"/>
      <c r="G54" s="11"/>
      <c r="H54" s="11"/>
      <c r="I54" s="11"/>
      <c r="J54" s="60" t="s">
        <v>63</v>
      </c>
      <c r="K54" s="47"/>
      <c r="L54" s="47"/>
    </row>
    <row r="55" spans="1:12" ht="25.5" customHeight="1">
      <c r="A55" s="3">
        <v>46</v>
      </c>
      <c r="B55" s="11"/>
      <c r="C55" s="11"/>
      <c r="D55" s="11"/>
      <c r="E55" s="11"/>
      <c r="F55" s="11"/>
      <c r="G55" s="11"/>
      <c r="H55" s="11"/>
      <c r="I55" s="11"/>
      <c r="J55" s="60" t="s">
        <v>180</v>
      </c>
      <c r="K55" s="47">
        <v>108370431</v>
      </c>
      <c r="L55" s="47">
        <v>108370431</v>
      </c>
    </row>
    <row r="56" spans="1:12">
      <c r="A56" s="3">
        <v>47</v>
      </c>
      <c r="B56" s="11" t="s">
        <v>0</v>
      </c>
      <c r="C56" s="11" t="s">
        <v>59</v>
      </c>
      <c r="D56" s="11" t="s">
        <v>15</v>
      </c>
      <c r="E56" s="11" t="s">
        <v>130</v>
      </c>
      <c r="F56" s="11" t="s">
        <v>65</v>
      </c>
      <c r="G56" s="11" t="s">
        <v>11</v>
      </c>
      <c r="H56" s="11" t="s">
        <v>5</v>
      </c>
      <c r="I56" s="11" t="s">
        <v>82</v>
      </c>
      <c r="J56" s="60" t="s">
        <v>141</v>
      </c>
      <c r="K56" s="47">
        <f>K57</f>
        <v>14574000</v>
      </c>
      <c r="L56" s="47">
        <f>L57</f>
        <v>15167000</v>
      </c>
    </row>
    <row r="57" spans="1:12">
      <c r="A57" s="3">
        <v>48</v>
      </c>
      <c r="B57" s="11" t="s">
        <v>4</v>
      </c>
      <c r="C57" s="11" t="s">
        <v>59</v>
      </c>
      <c r="D57" s="11" t="s">
        <v>15</v>
      </c>
      <c r="E57" s="11" t="s">
        <v>130</v>
      </c>
      <c r="F57" s="11" t="s">
        <v>65</v>
      </c>
      <c r="G57" s="11" t="s">
        <v>33</v>
      </c>
      <c r="H57" s="11" t="s">
        <v>5</v>
      </c>
      <c r="I57" s="11" t="s">
        <v>82</v>
      </c>
      <c r="J57" s="60" t="s">
        <v>131</v>
      </c>
      <c r="K57" s="47">
        <f>K59+K60</f>
        <v>14574000</v>
      </c>
      <c r="L57" s="47">
        <f>L59+L60</f>
        <v>15167000</v>
      </c>
    </row>
    <row r="58" spans="1:12">
      <c r="A58" s="3">
        <v>49</v>
      </c>
      <c r="B58" s="11"/>
      <c r="C58" s="11"/>
      <c r="D58" s="11"/>
      <c r="E58" s="11"/>
      <c r="F58" s="11"/>
      <c r="G58" s="11"/>
      <c r="H58" s="11"/>
      <c r="I58" s="11"/>
      <c r="J58" s="60" t="s">
        <v>63</v>
      </c>
      <c r="K58" s="47"/>
      <c r="L58" s="47"/>
    </row>
    <row r="59" spans="1:12" ht="25.15" customHeight="1">
      <c r="A59" s="3">
        <v>50</v>
      </c>
      <c r="B59" s="11"/>
      <c r="C59" s="11"/>
      <c r="D59" s="11"/>
      <c r="E59" s="11"/>
      <c r="F59" s="11"/>
      <c r="G59" s="11"/>
      <c r="H59" s="11"/>
      <c r="I59" s="11"/>
      <c r="J59" s="60" t="s">
        <v>132</v>
      </c>
      <c r="K59" s="47">
        <v>10797000</v>
      </c>
      <c r="L59" s="47">
        <v>11239000</v>
      </c>
    </row>
    <row r="60" spans="1:12" ht="36.6" customHeight="1">
      <c r="A60" s="3">
        <v>51</v>
      </c>
      <c r="B60" s="11"/>
      <c r="C60" s="11"/>
      <c r="D60" s="11"/>
      <c r="E60" s="11"/>
      <c r="F60" s="11"/>
      <c r="G60" s="11"/>
      <c r="H60" s="11"/>
      <c r="I60" s="11"/>
      <c r="J60" s="60" t="s">
        <v>133</v>
      </c>
      <c r="K60" s="47">
        <v>3777000</v>
      </c>
      <c r="L60" s="47">
        <v>3928000</v>
      </c>
    </row>
    <row r="61" spans="1:12" ht="12.6" customHeight="1">
      <c r="A61" s="3">
        <v>52</v>
      </c>
      <c r="B61" s="23" t="s">
        <v>0</v>
      </c>
      <c r="C61" s="23" t="s">
        <v>59</v>
      </c>
      <c r="D61" s="23" t="s">
        <v>15</v>
      </c>
      <c r="E61" s="23" t="s">
        <v>87</v>
      </c>
      <c r="F61" s="23" t="s">
        <v>0</v>
      </c>
      <c r="G61" s="23" t="s">
        <v>11</v>
      </c>
      <c r="H61" s="23" t="s">
        <v>5</v>
      </c>
      <c r="I61" s="23" t="s">
        <v>82</v>
      </c>
      <c r="J61" s="60" t="s">
        <v>83</v>
      </c>
      <c r="K61" s="48">
        <f>K62+K64+K77+K81+K85+K79+K83</f>
        <v>198941100</v>
      </c>
      <c r="L61" s="48">
        <f>L62+L64+L77+L81+L85+L79+L83</f>
        <v>206606500</v>
      </c>
    </row>
    <row r="62" spans="1:12" ht="36" customHeight="1">
      <c r="A62" s="3">
        <v>53</v>
      </c>
      <c r="B62" s="11" t="s">
        <v>0</v>
      </c>
      <c r="C62" s="23" t="s">
        <v>59</v>
      </c>
      <c r="D62" s="23" t="s">
        <v>15</v>
      </c>
      <c r="E62" s="23" t="s">
        <v>87</v>
      </c>
      <c r="F62" s="23" t="s">
        <v>91</v>
      </c>
      <c r="G62" s="23" t="s">
        <v>11</v>
      </c>
      <c r="H62" s="23" t="s">
        <v>5</v>
      </c>
      <c r="I62" s="23" t="s">
        <v>82</v>
      </c>
      <c r="J62" s="60" t="s">
        <v>92</v>
      </c>
      <c r="K62" s="49">
        <f>K63</f>
        <v>15215200</v>
      </c>
      <c r="L62" s="49">
        <f>L63</f>
        <v>15823800</v>
      </c>
    </row>
    <row r="63" spans="1:12" ht="35.450000000000003" customHeight="1">
      <c r="A63" s="3">
        <v>54</v>
      </c>
      <c r="B63" s="11" t="s">
        <v>4</v>
      </c>
      <c r="C63" s="23" t="s">
        <v>59</v>
      </c>
      <c r="D63" s="23" t="s">
        <v>15</v>
      </c>
      <c r="E63" s="23" t="s">
        <v>87</v>
      </c>
      <c r="F63" s="23" t="s">
        <v>91</v>
      </c>
      <c r="G63" s="23" t="s">
        <v>33</v>
      </c>
      <c r="H63" s="23" t="s">
        <v>5</v>
      </c>
      <c r="I63" s="23" t="s">
        <v>82</v>
      </c>
      <c r="J63" s="60" t="s">
        <v>68</v>
      </c>
      <c r="K63" s="49">
        <v>15215200</v>
      </c>
      <c r="L63" s="49">
        <v>15823800</v>
      </c>
    </row>
    <row r="64" spans="1:12" ht="24" customHeight="1">
      <c r="A64" s="3">
        <v>55</v>
      </c>
      <c r="B64" s="11" t="s">
        <v>0</v>
      </c>
      <c r="C64" s="23" t="s">
        <v>59</v>
      </c>
      <c r="D64" s="23" t="s">
        <v>15</v>
      </c>
      <c r="E64" s="23" t="s">
        <v>87</v>
      </c>
      <c r="F64" s="23" t="s">
        <v>69</v>
      </c>
      <c r="G64" s="23" t="s">
        <v>11</v>
      </c>
      <c r="H64" s="23" t="s">
        <v>5</v>
      </c>
      <c r="I64" s="23" t="s">
        <v>82</v>
      </c>
      <c r="J64" s="60" t="s">
        <v>70</v>
      </c>
      <c r="K64" s="49">
        <f>K66</f>
        <v>15495000</v>
      </c>
      <c r="L64" s="49">
        <f>L66</f>
        <v>16093800</v>
      </c>
    </row>
    <row r="65" spans="1:12">
      <c r="A65" s="3">
        <v>56</v>
      </c>
      <c r="B65" s="11"/>
      <c r="C65" s="23"/>
      <c r="D65" s="23"/>
      <c r="E65" s="23"/>
      <c r="F65" s="23"/>
      <c r="G65" s="23"/>
      <c r="H65" s="23"/>
      <c r="I65" s="23"/>
      <c r="J65" s="60" t="s">
        <v>63</v>
      </c>
      <c r="K65" s="49"/>
      <c r="L65" s="44"/>
    </row>
    <row r="66" spans="1:12" ht="24" customHeight="1">
      <c r="A66" s="3">
        <v>57</v>
      </c>
      <c r="B66" s="11" t="s">
        <v>4</v>
      </c>
      <c r="C66" s="23" t="s">
        <v>59</v>
      </c>
      <c r="D66" s="23" t="s">
        <v>15</v>
      </c>
      <c r="E66" s="23" t="s">
        <v>87</v>
      </c>
      <c r="F66" s="23" t="s">
        <v>69</v>
      </c>
      <c r="G66" s="23" t="s">
        <v>33</v>
      </c>
      <c r="H66" s="23" t="s">
        <v>5</v>
      </c>
      <c r="I66" s="23" t="s">
        <v>82</v>
      </c>
      <c r="J66" s="60" t="s">
        <v>71</v>
      </c>
      <c r="K66" s="49">
        <f>K68+K69+K71+K70+K72+K73+K74+K76+K75</f>
        <v>15495000</v>
      </c>
      <c r="L66" s="49">
        <f>L68+L69+L71+L70+L72+L73+L74+L76+L75</f>
        <v>16093800</v>
      </c>
    </row>
    <row r="67" spans="1:12">
      <c r="A67" s="3">
        <v>58</v>
      </c>
      <c r="B67" s="11"/>
      <c r="C67" s="23"/>
      <c r="D67" s="23"/>
      <c r="E67" s="23"/>
      <c r="F67" s="23"/>
      <c r="G67" s="23"/>
      <c r="H67" s="23"/>
      <c r="I67" s="23"/>
      <c r="J67" s="60" t="s">
        <v>63</v>
      </c>
      <c r="K67" s="49"/>
      <c r="L67" s="44"/>
    </row>
    <row r="68" spans="1:12" ht="48" customHeight="1">
      <c r="A68" s="3">
        <v>59</v>
      </c>
      <c r="B68" s="11"/>
      <c r="C68" s="23"/>
      <c r="D68" s="23"/>
      <c r="E68" s="23"/>
      <c r="F68" s="23"/>
      <c r="G68" s="23"/>
      <c r="H68" s="23"/>
      <c r="I68" s="23"/>
      <c r="J68" s="60" t="s">
        <v>94</v>
      </c>
      <c r="K68" s="49">
        <v>71000</v>
      </c>
      <c r="L68" s="44">
        <v>74000</v>
      </c>
    </row>
    <row r="69" spans="1:12" ht="59.25" customHeight="1">
      <c r="A69" s="3">
        <v>60</v>
      </c>
      <c r="B69" s="11"/>
      <c r="C69" s="23"/>
      <c r="D69" s="23"/>
      <c r="E69" s="23"/>
      <c r="F69" s="23"/>
      <c r="G69" s="23"/>
      <c r="H69" s="23"/>
      <c r="I69" s="23"/>
      <c r="J69" s="60" t="s">
        <v>72</v>
      </c>
      <c r="K69" s="49">
        <v>200</v>
      </c>
      <c r="L69" s="49">
        <v>200</v>
      </c>
    </row>
    <row r="70" spans="1:12" ht="87" customHeight="1">
      <c r="A70" s="3">
        <v>61</v>
      </c>
      <c r="B70" s="11"/>
      <c r="C70" s="23"/>
      <c r="D70" s="23"/>
      <c r="E70" s="23"/>
      <c r="F70" s="23"/>
      <c r="G70" s="23"/>
      <c r="H70" s="23"/>
      <c r="I70" s="23"/>
      <c r="J70" s="60" t="s">
        <v>73</v>
      </c>
      <c r="K70" s="49">
        <v>200</v>
      </c>
      <c r="L70" s="49">
        <v>200</v>
      </c>
    </row>
    <row r="71" spans="1:12" ht="26.45" customHeight="1">
      <c r="A71" s="3">
        <v>62</v>
      </c>
      <c r="B71" s="11"/>
      <c r="C71" s="23"/>
      <c r="D71" s="23"/>
      <c r="E71" s="23"/>
      <c r="F71" s="23"/>
      <c r="G71" s="23"/>
      <c r="H71" s="23"/>
      <c r="I71" s="23"/>
      <c r="J71" s="60" t="s">
        <v>74</v>
      </c>
      <c r="K71" s="49">
        <v>120900</v>
      </c>
      <c r="L71" s="49">
        <v>120900</v>
      </c>
    </row>
    <row r="72" spans="1:12" ht="58.9" customHeight="1">
      <c r="A72" s="3">
        <v>63</v>
      </c>
      <c r="B72" s="11"/>
      <c r="C72" s="23"/>
      <c r="D72" s="23"/>
      <c r="E72" s="23"/>
      <c r="F72" s="23"/>
      <c r="G72" s="23"/>
      <c r="H72" s="23"/>
      <c r="I72" s="23"/>
      <c r="J72" s="60" t="s">
        <v>75</v>
      </c>
      <c r="K72" s="49">
        <v>256000</v>
      </c>
      <c r="L72" s="49">
        <v>256000</v>
      </c>
    </row>
    <row r="73" spans="1:12" ht="48.6" customHeight="1">
      <c r="A73" s="3">
        <v>64</v>
      </c>
      <c r="B73" s="11"/>
      <c r="C73" s="23"/>
      <c r="D73" s="23"/>
      <c r="E73" s="23"/>
      <c r="F73" s="23"/>
      <c r="G73" s="23"/>
      <c r="H73" s="23"/>
      <c r="I73" s="23"/>
      <c r="J73" s="60" t="s">
        <v>76</v>
      </c>
      <c r="K73" s="49">
        <v>14397400</v>
      </c>
      <c r="L73" s="49">
        <v>14973300</v>
      </c>
    </row>
    <row r="74" spans="1:12" ht="48" customHeight="1">
      <c r="A74" s="3">
        <v>65</v>
      </c>
      <c r="B74" s="11"/>
      <c r="C74" s="23"/>
      <c r="D74" s="23"/>
      <c r="E74" s="23"/>
      <c r="F74" s="23"/>
      <c r="G74" s="23"/>
      <c r="H74" s="23"/>
      <c r="I74" s="23"/>
      <c r="J74" s="60" t="s">
        <v>126</v>
      </c>
      <c r="K74" s="49">
        <v>201500</v>
      </c>
      <c r="L74" s="49">
        <v>203800</v>
      </c>
    </row>
    <row r="75" spans="1:12" ht="48.6" customHeight="1">
      <c r="A75" s="3">
        <v>66</v>
      </c>
      <c r="B75" s="11"/>
      <c r="C75" s="23"/>
      <c r="D75" s="23"/>
      <c r="E75" s="23"/>
      <c r="F75" s="23"/>
      <c r="G75" s="23"/>
      <c r="H75" s="23"/>
      <c r="I75" s="23"/>
      <c r="J75" s="60" t="s">
        <v>146</v>
      </c>
      <c r="K75" s="49">
        <v>8100</v>
      </c>
      <c r="L75" s="49">
        <v>8100</v>
      </c>
    </row>
    <row r="76" spans="1:12" ht="74.25" customHeight="1">
      <c r="A76" s="3">
        <v>67</v>
      </c>
      <c r="B76" s="11"/>
      <c r="C76" s="23"/>
      <c r="D76" s="23"/>
      <c r="E76" s="23"/>
      <c r="F76" s="23"/>
      <c r="G76" s="23"/>
      <c r="H76" s="23"/>
      <c r="I76" s="23"/>
      <c r="J76" s="60" t="s">
        <v>93</v>
      </c>
      <c r="K76" s="49">
        <v>439700</v>
      </c>
      <c r="L76" s="49">
        <v>457300</v>
      </c>
    </row>
    <row r="77" spans="1:12" ht="36" customHeight="1">
      <c r="A77" s="3">
        <v>68</v>
      </c>
      <c r="B77" s="11" t="s">
        <v>0</v>
      </c>
      <c r="C77" s="23" t="s">
        <v>59</v>
      </c>
      <c r="D77" s="23" t="s">
        <v>15</v>
      </c>
      <c r="E77" s="23" t="s">
        <v>88</v>
      </c>
      <c r="F77" s="23" t="s">
        <v>89</v>
      </c>
      <c r="G77" s="23" t="s">
        <v>11</v>
      </c>
      <c r="H77" s="23" t="s">
        <v>5</v>
      </c>
      <c r="I77" s="23" t="s">
        <v>82</v>
      </c>
      <c r="J77" s="60" t="s">
        <v>142</v>
      </c>
      <c r="K77" s="49">
        <f>K78</f>
        <v>702700</v>
      </c>
      <c r="L77" s="49">
        <f>L78</f>
        <v>727200</v>
      </c>
    </row>
    <row r="78" spans="1:12" ht="35.450000000000003" customHeight="1">
      <c r="A78" s="3">
        <v>69</v>
      </c>
      <c r="B78" s="11" t="s">
        <v>4</v>
      </c>
      <c r="C78" s="23" t="s">
        <v>59</v>
      </c>
      <c r="D78" s="23" t="s">
        <v>15</v>
      </c>
      <c r="E78" s="23" t="s">
        <v>88</v>
      </c>
      <c r="F78" s="23" t="s">
        <v>89</v>
      </c>
      <c r="G78" s="23" t="s">
        <v>33</v>
      </c>
      <c r="H78" s="23" t="s">
        <v>5</v>
      </c>
      <c r="I78" s="23" t="s">
        <v>82</v>
      </c>
      <c r="J78" s="60" t="s">
        <v>143</v>
      </c>
      <c r="K78" s="49">
        <v>702700</v>
      </c>
      <c r="L78" s="49">
        <v>727200</v>
      </c>
    </row>
    <row r="79" spans="1:12" ht="36" customHeight="1">
      <c r="A79" s="3">
        <v>70</v>
      </c>
      <c r="B79" s="11" t="s">
        <v>0</v>
      </c>
      <c r="C79" s="23" t="s">
        <v>59</v>
      </c>
      <c r="D79" s="23" t="s">
        <v>15</v>
      </c>
      <c r="E79" s="23" t="s">
        <v>88</v>
      </c>
      <c r="F79" s="23" t="s">
        <v>1</v>
      </c>
      <c r="G79" s="23" t="s">
        <v>11</v>
      </c>
      <c r="H79" s="23" t="s">
        <v>5</v>
      </c>
      <c r="I79" s="23" t="s">
        <v>82</v>
      </c>
      <c r="J79" s="60" t="s">
        <v>122</v>
      </c>
      <c r="K79" s="49">
        <f>K80</f>
        <v>700</v>
      </c>
      <c r="L79" s="49">
        <f>L80</f>
        <v>600</v>
      </c>
    </row>
    <row r="80" spans="1:12" ht="48.6" customHeight="1">
      <c r="A80" s="3">
        <v>71</v>
      </c>
      <c r="B80" s="11" t="s">
        <v>4</v>
      </c>
      <c r="C80" s="23" t="s">
        <v>59</v>
      </c>
      <c r="D80" s="23" t="s">
        <v>15</v>
      </c>
      <c r="E80" s="23" t="s">
        <v>88</v>
      </c>
      <c r="F80" s="23" t="s">
        <v>1</v>
      </c>
      <c r="G80" s="23" t="s">
        <v>33</v>
      </c>
      <c r="H80" s="23" t="s">
        <v>5</v>
      </c>
      <c r="I80" s="23" t="s">
        <v>82</v>
      </c>
      <c r="J80" s="60" t="s">
        <v>123</v>
      </c>
      <c r="K80" s="49">
        <v>700</v>
      </c>
      <c r="L80" s="49">
        <v>600</v>
      </c>
    </row>
    <row r="81" spans="1:12" ht="24.6" customHeight="1">
      <c r="A81" s="3">
        <v>72</v>
      </c>
      <c r="B81" s="23" t="s">
        <v>0</v>
      </c>
      <c r="C81" s="23" t="s">
        <v>59</v>
      </c>
      <c r="D81" s="23" t="s">
        <v>15</v>
      </c>
      <c r="E81" s="23" t="s">
        <v>88</v>
      </c>
      <c r="F81" s="23" t="s">
        <v>27</v>
      </c>
      <c r="G81" s="23" t="s">
        <v>11</v>
      </c>
      <c r="H81" s="23" t="s">
        <v>5</v>
      </c>
      <c r="I81" s="23" t="s">
        <v>82</v>
      </c>
      <c r="J81" s="60" t="s">
        <v>66</v>
      </c>
      <c r="K81" s="49">
        <f>K82</f>
        <v>6759900</v>
      </c>
      <c r="L81" s="49">
        <f>L82</f>
        <v>6759600</v>
      </c>
    </row>
    <row r="82" spans="1:12" ht="25.9" customHeight="1">
      <c r="A82" s="3">
        <v>73</v>
      </c>
      <c r="B82" s="23" t="s">
        <v>4</v>
      </c>
      <c r="C82" s="23" t="s">
        <v>59</v>
      </c>
      <c r="D82" s="23" t="s">
        <v>15</v>
      </c>
      <c r="E82" s="23" t="s">
        <v>88</v>
      </c>
      <c r="F82" s="23" t="s">
        <v>27</v>
      </c>
      <c r="G82" s="23" t="s">
        <v>33</v>
      </c>
      <c r="H82" s="23" t="s">
        <v>5</v>
      </c>
      <c r="I82" s="23" t="s">
        <v>82</v>
      </c>
      <c r="J82" s="60" t="s">
        <v>67</v>
      </c>
      <c r="K82" s="49">
        <v>6759900</v>
      </c>
      <c r="L82" s="49">
        <v>6759600</v>
      </c>
    </row>
    <row r="83" spans="1:12" ht="36.6" customHeight="1">
      <c r="A83" s="3">
        <v>74</v>
      </c>
      <c r="B83" s="23" t="s">
        <v>0</v>
      </c>
      <c r="C83" s="23" t="s">
        <v>59</v>
      </c>
      <c r="D83" s="23" t="s">
        <v>15</v>
      </c>
      <c r="E83" s="23" t="s">
        <v>88</v>
      </c>
      <c r="F83" s="23" t="s">
        <v>135</v>
      </c>
      <c r="G83" s="23" t="s">
        <v>11</v>
      </c>
      <c r="H83" s="23" t="s">
        <v>5</v>
      </c>
      <c r="I83" s="23" t="s">
        <v>82</v>
      </c>
      <c r="J83" s="60" t="s">
        <v>144</v>
      </c>
      <c r="K83" s="49">
        <f>K84</f>
        <v>48600</v>
      </c>
      <c r="L83" s="49">
        <f>L84</f>
        <v>53500</v>
      </c>
    </row>
    <row r="84" spans="1:12" ht="36.6" customHeight="1">
      <c r="A84" s="3">
        <v>75</v>
      </c>
      <c r="B84" s="23" t="s">
        <v>4</v>
      </c>
      <c r="C84" s="23" t="s">
        <v>59</v>
      </c>
      <c r="D84" s="23" t="s">
        <v>15</v>
      </c>
      <c r="E84" s="23" t="s">
        <v>88</v>
      </c>
      <c r="F84" s="23" t="s">
        <v>135</v>
      </c>
      <c r="G84" s="23" t="s">
        <v>33</v>
      </c>
      <c r="H84" s="23" t="s">
        <v>5</v>
      </c>
      <c r="I84" s="23" t="s">
        <v>82</v>
      </c>
      <c r="J84" s="60" t="s">
        <v>136</v>
      </c>
      <c r="K84" s="49">
        <v>48600</v>
      </c>
      <c r="L84" s="49">
        <v>53500</v>
      </c>
    </row>
    <row r="85" spans="1:12" ht="15" customHeight="1">
      <c r="A85" s="3">
        <v>76</v>
      </c>
      <c r="B85" s="11" t="s">
        <v>0</v>
      </c>
      <c r="C85" s="23" t="s">
        <v>59</v>
      </c>
      <c r="D85" s="23" t="s">
        <v>15</v>
      </c>
      <c r="E85" s="23" t="s">
        <v>90</v>
      </c>
      <c r="F85" s="23" t="s">
        <v>65</v>
      </c>
      <c r="G85" s="23" t="s">
        <v>11</v>
      </c>
      <c r="H85" s="23" t="s">
        <v>5</v>
      </c>
      <c r="I85" s="23" t="s">
        <v>82</v>
      </c>
      <c r="J85" s="60" t="s">
        <v>77</v>
      </c>
      <c r="K85" s="49">
        <f>K86</f>
        <v>160719000</v>
      </c>
      <c r="L85" s="49">
        <f>L86</f>
        <v>167148000</v>
      </c>
    </row>
    <row r="86" spans="1:12" ht="15" customHeight="1">
      <c r="A86" s="3">
        <v>77</v>
      </c>
      <c r="B86" s="11" t="s">
        <v>4</v>
      </c>
      <c r="C86" s="23" t="s">
        <v>59</v>
      </c>
      <c r="D86" s="23" t="s">
        <v>15</v>
      </c>
      <c r="E86" s="23" t="s">
        <v>90</v>
      </c>
      <c r="F86" s="23" t="s">
        <v>65</v>
      </c>
      <c r="G86" s="23" t="s">
        <v>33</v>
      </c>
      <c r="H86" s="23" t="s">
        <v>5</v>
      </c>
      <c r="I86" s="23" t="s">
        <v>82</v>
      </c>
      <c r="J86" s="60" t="s">
        <v>78</v>
      </c>
      <c r="K86" s="49">
        <f>K89+K88</f>
        <v>160719000</v>
      </c>
      <c r="L86" s="49">
        <f>L89+L88</f>
        <v>167148000</v>
      </c>
    </row>
    <row r="87" spans="1:12" ht="13.15" customHeight="1">
      <c r="A87" s="3">
        <v>78</v>
      </c>
      <c r="B87" s="11"/>
      <c r="C87" s="23"/>
      <c r="D87" s="23"/>
      <c r="E87" s="23"/>
      <c r="F87" s="23"/>
      <c r="G87" s="23"/>
      <c r="H87" s="23"/>
      <c r="I87" s="23"/>
      <c r="J87" s="60" t="s">
        <v>63</v>
      </c>
      <c r="K87" s="49"/>
      <c r="L87" s="44"/>
    </row>
    <row r="88" spans="1:12" ht="48" customHeight="1">
      <c r="A88" s="3">
        <v>79</v>
      </c>
      <c r="B88" s="11"/>
      <c r="C88" s="23"/>
      <c r="D88" s="23"/>
      <c r="E88" s="23"/>
      <c r="F88" s="23"/>
      <c r="G88" s="23"/>
      <c r="H88" s="23"/>
      <c r="I88" s="23"/>
      <c r="J88" s="60" t="s">
        <v>79</v>
      </c>
      <c r="K88" s="49">
        <v>80146000</v>
      </c>
      <c r="L88" s="44">
        <v>83352000</v>
      </c>
    </row>
    <row r="89" spans="1:12" ht="84.75" customHeight="1">
      <c r="A89" s="3">
        <v>80</v>
      </c>
      <c r="B89" s="11"/>
      <c r="C89" s="23"/>
      <c r="D89" s="23"/>
      <c r="E89" s="23"/>
      <c r="F89" s="23"/>
      <c r="G89" s="23"/>
      <c r="H89" s="23"/>
      <c r="I89" s="23"/>
      <c r="J89" s="60" t="s">
        <v>80</v>
      </c>
      <c r="K89" s="49">
        <v>80573000</v>
      </c>
      <c r="L89" s="49">
        <v>83796000</v>
      </c>
    </row>
    <row r="90" spans="1:12" ht="20.25" customHeight="1">
      <c r="A90" s="3">
        <v>81</v>
      </c>
      <c r="B90" s="11" t="s">
        <v>0</v>
      </c>
      <c r="C90" s="23" t="s">
        <v>59</v>
      </c>
      <c r="D90" s="23" t="s">
        <v>15</v>
      </c>
      <c r="E90" s="23" t="s">
        <v>137</v>
      </c>
      <c r="F90" s="23" t="s">
        <v>0</v>
      </c>
      <c r="G90" s="23" t="s">
        <v>11</v>
      </c>
      <c r="H90" s="23" t="s">
        <v>5</v>
      </c>
      <c r="I90" s="23" t="s">
        <v>82</v>
      </c>
      <c r="J90" s="65" t="s">
        <v>138</v>
      </c>
      <c r="K90" s="16">
        <f>K91+K93</f>
        <v>12692800</v>
      </c>
      <c r="L90" s="16">
        <f>L91+L93</f>
        <v>12893500</v>
      </c>
    </row>
    <row r="91" spans="1:12" ht="87" customHeight="1">
      <c r="A91" s="3">
        <v>82</v>
      </c>
      <c r="B91" s="11" t="s">
        <v>0</v>
      </c>
      <c r="C91" s="23" t="s">
        <v>59</v>
      </c>
      <c r="D91" s="23" t="s">
        <v>15</v>
      </c>
      <c r="E91" s="23" t="s">
        <v>168</v>
      </c>
      <c r="F91" s="23" t="s">
        <v>172</v>
      </c>
      <c r="G91" s="23" t="s">
        <v>11</v>
      </c>
      <c r="H91" s="23" t="s">
        <v>5</v>
      </c>
      <c r="I91" s="23" t="s">
        <v>82</v>
      </c>
      <c r="J91" s="60" t="s">
        <v>173</v>
      </c>
      <c r="K91" s="16">
        <f>K92</f>
        <v>6019000</v>
      </c>
      <c r="L91" s="16">
        <f>L92</f>
        <v>6019000</v>
      </c>
    </row>
    <row r="92" spans="1:12" ht="86.25" customHeight="1">
      <c r="A92" s="3">
        <v>83</v>
      </c>
      <c r="B92" s="11" t="s">
        <v>4</v>
      </c>
      <c r="C92" s="23" t="s">
        <v>59</v>
      </c>
      <c r="D92" s="23" t="s">
        <v>15</v>
      </c>
      <c r="E92" s="23" t="s">
        <v>168</v>
      </c>
      <c r="F92" s="23" t="s">
        <v>172</v>
      </c>
      <c r="G92" s="23" t="s">
        <v>33</v>
      </c>
      <c r="H92" s="23" t="s">
        <v>5</v>
      </c>
      <c r="I92" s="23" t="s">
        <v>82</v>
      </c>
      <c r="J92" s="60" t="s">
        <v>174</v>
      </c>
      <c r="K92" s="16">
        <v>6019000</v>
      </c>
      <c r="L92" s="16">
        <v>6019000</v>
      </c>
    </row>
    <row r="93" spans="1:12" ht="14.25" customHeight="1">
      <c r="A93" s="3">
        <v>84</v>
      </c>
      <c r="B93" s="11" t="s">
        <v>0</v>
      </c>
      <c r="C93" s="23" t="s">
        <v>59</v>
      </c>
      <c r="D93" s="23" t="s">
        <v>15</v>
      </c>
      <c r="E93" s="23" t="s">
        <v>147</v>
      </c>
      <c r="F93" s="23" t="s">
        <v>65</v>
      </c>
      <c r="G93" s="23" t="s">
        <v>11</v>
      </c>
      <c r="H93" s="23" t="s">
        <v>5</v>
      </c>
      <c r="I93" s="23" t="s">
        <v>82</v>
      </c>
      <c r="J93" s="65" t="s">
        <v>148</v>
      </c>
      <c r="K93" s="16">
        <f>K94</f>
        <v>6673800</v>
      </c>
      <c r="L93" s="16">
        <f>L94</f>
        <v>6874500</v>
      </c>
    </row>
    <row r="94" spans="1:12" ht="26.25" customHeight="1">
      <c r="A94" s="3">
        <v>85</v>
      </c>
      <c r="B94" s="11" t="s">
        <v>4</v>
      </c>
      <c r="C94" s="23" t="s">
        <v>59</v>
      </c>
      <c r="D94" s="23" t="s">
        <v>15</v>
      </c>
      <c r="E94" s="23" t="s">
        <v>147</v>
      </c>
      <c r="F94" s="23" t="s">
        <v>65</v>
      </c>
      <c r="G94" s="23" t="s">
        <v>33</v>
      </c>
      <c r="H94" s="23" t="s">
        <v>5</v>
      </c>
      <c r="I94" s="23" t="s">
        <v>82</v>
      </c>
      <c r="J94" s="65" t="s">
        <v>149</v>
      </c>
      <c r="K94" s="16">
        <f>K96+K97</f>
        <v>6673800</v>
      </c>
      <c r="L94" s="16">
        <f>L96+L97</f>
        <v>6874500</v>
      </c>
    </row>
    <row r="95" spans="1:12" ht="15" customHeight="1">
      <c r="A95" s="3">
        <v>86</v>
      </c>
      <c r="B95" s="11"/>
      <c r="C95" s="23"/>
      <c r="D95" s="23"/>
      <c r="E95" s="23"/>
      <c r="F95" s="23"/>
      <c r="G95" s="23"/>
      <c r="H95" s="23"/>
      <c r="I95" s="23"/>
      <c r="J95" s="60" t="s">
        <v>63</v>
      </c>
      <c r="K95" s="16"/>
      <c r="L95" s="16"/>
    </row>
    <row r="96" spans="1:12" ht="55.15" customHeight="1">
      <c r="A96" s="3">
        <v>87</v>
      </c>
      <c r="B96" s="63"/>
      <c r="C96" s="64"/>
      <c r="D96" s="64"/>
      <c r="E96" s="64"/>
      <c r="F96" s="64"/>
      <c r="G96" s="64"/>
      <c r="H96" s="64"/>
      <c r="I96" s="64"/>
      <c r="J96" s="60" t="s">
        <v>167</v>
      </c>
      <c r="K96" s="13">
        <v>6381300</v>
      </c>
      <c r="L96" s="66">
        <v>6570400</v>
      </c>
    </row>
    <row r="97" spans="1:12" ht="75" customHeight="1">
      <c r="A97" s="3">
        <v>88</v>
      </c>
      <c r="B97" s="11"/>
      <c r="C97" s="23"/>
      <c r="D97" s="23"/>
      <c r="E97" s="23"/>
      <c r="F97" s="23"/>
      <c r="G97" s="23"/>
      <c r="H97" s="23"/>
      <c r="I97" s="23"/>
      <c r="J97" s="60" t="s">
        <v>175</v>
      </c>
      <c r="K97" s="13">
        <v>292500</v>
      </c>
      <c r="L97" s="66">
        <v>304100</v>
      </c>
    </row>
    <row r="98" spans="1:12">
      <c r="A98" s="3">
        <v>89</v>
      </c>
      <c r="B98" s="150"/>
      <c r="C98" s="151"/>
      <c r="D98" s="151"/>
      <c r="E98" s="151"/>
      <c r="F98" s="151"/>
      <c r="G98" s="151"/>
      <c r="H98" s="151"/>
      <c r="I98" s="152"/>
      <c r="J98" s="58" t="s">
        <v>81</v>
      </c>
      <c r="K98" s="50">
        <f>K10+K46</f>
        <v>720044262</v>
      </c>
      <c r="L98" s="50">
        <f>L10+L46</f>
        <v>709126467</v>
      </c>
    </row>
  </sheetData>
  <mergeCells count="12">
    <mergeCell ref="B98:I98"/>
    <mergeCell ref="K1:L1"/>
    <mergeCell ref="K2:L2"/>
    <mergeCell ref="K3:L3"/>
    <mergeCell ref="K4:L4"/>
    <mergeCell ref="A5:K5"/>
    <mergeCell ref="B6:K6"/>
    <mergeCell ref="B7:K7"/>
    <mergeCell ref="A8:A9"/>
    <mergeCell ref="B8:I9"/>
    <mergeCell ref="J8:J9"/>
    <mergeCell ref="K8:L8"/>
  </mergeCells>
  <pageMargins left="0.78740157480314965" right="0.39370078740157483" top="0.39370078740157483" bottom="0.39370078740157483" header="0.11811023622047245" footer="0.31496062992125984"/>
  <pageSetup paperSize="9" scale="90" firstPageNumber="8" orientation="portrait" useFirstPageNumber="1" r:id="rId1"/>
  <headerFooter>
    <oddHeader>&amp;C&amp;P</oddHeader>
  </headerFooter>
</worksheet>
</file>

<file path=xl/worksheets/sheet3.xml><?xml version="1.0" encoding="utf-8"?>
<worksheet xmlns="http://schemas.openxmlformats.org/spreadsheetml/2006/main" xmlns:r="http://schemas.openxmlformats.org/officeDocument/2006/relationships">
  <dimension ref="A1:F407"/>
  <sheetViews>
    <sheetView view="pageBreakPreview" zoomScale="115" zoomScaleSheetLayoutView="115" workbookViewId="0">
      <selection activeCell="E399" sqref="E399"/>
    </sheetView>
  </sheetViews>
  <sheetFormatPr defaultColWidth="9.140625" defaultRowHeight="12.75"/>
  <cols>
    <col min="1" max="1" width="4.28515625" style="88" customWidth="1"/>
    <col min="2" max="2" width="5.5703125" style="69" customWidth="1"/>
    <col min="3" max="3" width="10.42578125" style="69" customWidth="1"/>
    <col min="4" max="4" width="6.140625" style="69" customWidth="1"/>
    <col min="5" max="5" width="61.28515625" style="69" customWidth="1"/>
    <col min="6" max="6" width="14.7109375" style="69" customWidth="1"/>
    <col min="7" max="16384" width="9.140625" style="69"/>
  </cols>
  <sheetData>
    <row r="1" spans="1:6">
      <c r="A1" s="67"/>
      <c r="B1" s="68"/>
      <c r="C1" s="68"/>
      <c r="D1" s="68"/>
      <c r="E1" s="162" t="s">
        <v>560</v>
      </c>
      <c r="F1" s="162"/>
    </row>
    <row r="2" spans="1:6">
      <c r="A2" s="67"/>
      <c r="B2" s="68"/>
      <c r="C2" s="68"/>
      <c r="D2" s="68"/>
      <c r="E2" s="162" t="s">
        <v>891</v>
      </c>
      <c r="F2" s="162"/>
    </row>
    <row r="3" spans="1:6">
      <c r="A3" s="67"/>
      <c r="B3" s="68"/>
      <c r="C3" s="68"/>
      <c r="D3" s="68"/>
      <c r="E3" s="131" t="s">
        <v>892</v>
      </c>
      <c r="F3" s="131"/>
    </row>
    <row r="4" spans="1:6">
      <c r="A4" s="67"/>
      <c r="B4" s="68"/>
      <c r="C4" s="68"/>
      <c r="D4" s="68"/>
      <c r="E4" s="162" t="s">
        <v>890</v>
      </c>
      <c r="F4" s="162"/>
    </row>
    <row r="5" spans="1:6" ht="48.6" customHeight="1">
      <c r="A5" s="163" t="s">
        <v>182</v>
      </c>
      <c r="B5" s="163"/>
      <c r="C5" s="163"/>
      <c r="D5" s="163"/>
      <c r="E5" s="163"/>
      <c r="F5" s="163"/>
    </row>
    <row r="6" spans="1:6" ht="15">
      <c r="A6" s="67"/>
      <c r="B6" s="68"/>
      <c r="C6" s="68"/>
      <c r="D6" s="68"/>
      <c r="E6" s="164"/>
      <c r="F6" s="164"/>
    </row>
    <row r="7" spans="1:6" s="73" customFormat="1" ht="36">
      <c r="A7" s="70" t="s">
        <v>183</v>
      </c>
      <c r="B7" s="71" t="s">
        <v>184</v>
      </c>
      <c r="C7" s="71" t="s">
        <v>185</v>
      </c>
      <c r="D7" s="71" t="s">
        <v>186</v>
      </c>
      <c r="E7" s="72" t="s">
        <v>187</v>
      </c>
      <c r="F7" s="71" t="s">
        <v>188</v>
      </c>
    </row>
    <row r="8" spans="1:6" s="78" customFormat="1">
      <c r="A8" s="74">
        <v>1</v>
      </c>
      <c r="B8" s="75" t="s">
        <v>189</v>
      </c>
      <c r="C8" s="75" t="s">
        <v>190</v>
      </c>
      <c r="D8" s="75" t="s">
        <v>0</v>
      </c>
      <c r="E8" s="89" t="s">
        <v>191</v>
      </c>
      <c r="F8" s="77">
        <v>78339598</v>
      </c>
    </row>
    <row r="9" spans="1:6" ht="25.5">
      <c r="A9" s="79">
        <v>2</v>
      </c>
      <c r="B9" s="80" t="s">
        <v>192</v>
      </c>
      <c r="C9" s="80" t="s">
        <v>190</v>
      </c>
      <c r="D9" s="80" t="s">
        <v>0</v>
      </c>
      <c r="E9" s="90" t="s">
        <v>193</v>
      </c>
      <c r="F9" s="82">
        <v>2900176</v>
      </c>
    </row>
    <row r="10" spans="1:6">
      <c r="A10" s="79">
        <v>3</v>
      </c>
      <c r="B10" s="80" t="s">
        <v>192</v>
      </c>
      <c r="C10" s="80" t="s">
        <v>194</v>
      </c>
      <c r="D10" s="80" t="s">
        <v>0</v>
      </c>
      <c r="E10" s="90" t="s">
        <v>195</v>
      </c>
      <c r="F10" s="82">
        <v>2900176</v>
      </c>
    </row>
    <row r="11" spans="1:6">
      <c r="A11" s="79">
        <v>4</v>
      </c>
      <c r="B11" s="80" t="s">
        <v>192</v>
      </c>
      <c r="C11" s="80" t="s">
        <v>196</v>
      </c>
      <c r="D11" s="80" t="s">
        <v>0</v>
      </c>
      <c r="E11" s="90" t="s">
        <v>197</v>
      </c>
      <c r="F11" s="82">
        <v>2900176</v>
      </c>
    </row>
    <row r="12" spans="1:6" ht="25.5">
      <c r="A12" s="79">
        <v>5</v>
      </c>
      <c r="B12" s="80" t="s">
        <v>192</v>
      </c>
      <c r="C12" s="80" t="s">
        <v>196</v>
      </c>
      <c r="D12" s="80" t="s">
        <v>1</v>
      </c>
      <c r="E12" s="90" t="s">
        <v>198</v>
      </c>
      <c r="F12" s="82">
        <v>2900176</v>
      </c>
    </row>
    <row r="13" spans="1:6" ht="38.25">
      <c r="A13" s="79">
        <v>6</v>
      </c>
      <c r="B13" s="80" t="s">
        <v>199</v>
      </c>
      <c r="C13" s="80" t="s">
        <v>190</v>
      </c>
      <c r="D13" s="80" t="s">
        <v>0</v>
      </c>
      <c r="E13" s="90" t="s">
        <v>200</v>
      </c>
      <c r="F13" s="82">
        <v>764899</v>
      </c>
    </row>
    <row r="14" spans="1:6">
      <c r="A14" s="79">
        <v>7</v>
      </c>
      <c r="B14" s="80" t="s">
        <v>199</v>
      </c>
      <c r="C14" s="80" t="s">
        <v>194</v>
      </c>
      <c r="D14" s="80" t="s">
        <v>0</v>
      </c>
      <c r="E14" s="90" t="s">
        <v>195</v>
      </c>
      <c r="F14" s="82">
        <v>764899</v>
      </c>
    </row>
    <row r="15" spans="1:6" ht="25.5">
      <c r="A15" s="79">
        <v>8</v>
      </c>
      <c r="B15" s="80" t="s">
        <v>199</v>
      </c>
      <c r="C15" s="80" t="s">
        <v>201</v>
      </c>
      <c r="D15" s="80" t="s">
        <v>0</v>
      </c>
      <c r="E15" s="90" t="s">
        <v>202</v>
      </c>
      <c r="F15" s="82">
        <v>764899</v>
      </c>
    </row>
    <row r="16" spans="1:6" ht="25.5">
      <c r="A16" s="79">
        <v>9</v>
      </c>
      <c r="B16" s="80" t="s">
        <v>199</v>
      </c>
      <c r="C16" s="80" t="s">
        <v>201</v>
      </c>
      <c r="D16" s="80" t="s">
        <v>1</v>
      </c>
      <c r="E16" s="90" t="s">
        <v>198</v>
      </c>
      <c r="F16" s="82">
        <v>677149</v>
      </c>
    </row>
    <row r="17" spans="1:6" ht="25.5">
      <c r="A17" s="79">
        <v>10</v>
      </c>
      <c r="B17" s="80" t="s">
        <v>199</v>
      </c>
      <c r="C17" s="80" t="s">
        <v>201</v>
      </c>
      <c r="D17" s="80" t="s">
        <v>2</v>
      </c>
      <c r="E17" s="90" t="s">
        <v>203</v>
      </c>
      <c r="F17" s="82">
        <v>87700</v>
      </c>
    </row>
    <row r="18" spans="1:6">
      <c r="A18" s="79">
        <v>11</v>
      </c>
      <c r="B18" s="80" t="s">
        <v>199</v>
      </c>
      <c r="C18" s="80" t="s">
        <v>201</v>
      </c>
      <c r="D18" s="80" t="s">
        <v>204</v>
      </c>
      <c r="E18" s="90" t="s">
        <v>205</v>
      </c>
      <c r="F18" s="82">
        <v>50</v>
      </c>
    </row>
    <row r="19" spans="1:6" ht="38.25">
      <c r="A19" s="79">
        <v>12</v>
      </c>
      <c r="B19" s="80" t="s">
        <v>206</v>
      </c>
      <c r="C19" s="80" t="s">
        <v>190</v>
      </c>
      <c r="D19" s="80" t="s">
        <v>0</v>
      </c>
      <c r="E19" s="90" t="s">
        <v>207</v>
      </c>
      <c r="F19" s="82">
        <v>21564459</v>
      </c>
    </row>
    <row r="20" spans="1:6">
      <c r="A20" s="79">
        <v>13</v>
      </c>
      <c r="B20" s="80" t="s">
        <v>206</v>
      </c>
      <c r="C20" s="80" t="s">
        <v>194</v>
      </c>
      <c r="D20" s="80" t="s">
        <v>0</v>
      </c>
      <c r="E20" s="90" t="s">
        <v>195</v>
      </c>
      <c r="F20" s="82">
        <v>21564459</v>
      </c>
    </row>
    <row r="21" spans="1:6" ht="25.5">
      <c r="A21" s="79">
        <v>14</v>
      </c>
      <c r="B21" s="80" t="s">
        <v>206</v>
      </c>
      <c r="C21" s="80" t="s">
        <v>201</v>
      </c>
      <c r="D21" s="80" t="s">
        <v>0</v>
      </c>
      <c r="E21" s="90" t="s">
        <v>202</v>
      </c>
      <c r="F21" s="82">
        <v>21564459</v>
      </c>
    </row>
    <row r="22" spans="1:6" ht="25.5">
      <c r="A22" s="79">
        <v>15</v>
      </c>
      <c r="B22" s="80" t="s">
        <v>206</v>
      </c>
      <c r="C22" s="80" t="s">
        <v>201</v>
      </c>
      <c r="D22" s="80" t="s">
        <v>1</v>
      </c>
      <c r="E22" s="90" t="s">
        <v>198</v>
      </c>
      <c r="F22" s="82">
        <v>19548987</v>
      </c>
    </row>
    <row r="23" spans="1:6" ht="25.5">
      <c r="A23" s="79">
        <v>16</v>
      </c>
      <c r="B23" s="80" t="s">
        <v>206</v>
      </c>
      <c r="C23" s="80" t="s">
        <v>201</v>
      </c>
      <c r="D23" s="80" t="s">
        <v>2</v>
      </c>
      <c r="E23" s="90" t="s">
        <v>203</v>
      </c>
      <c r="F23" s="82">
        <v>1795372</v>
      </c>
    </row>
    <row r="24" spans="1:6">
      <c r="A24" s="79">
        <v>17</v>
      </c>
      <c r="B24" s="80" t="s">
        <v>206</v>
      </c>
      <c r="C24" s="80" t="s">
        <v>201</v>
      </c>
      <c r="D24" s="80" t="s">
        <v>208</v>
      </c>
      <c r="E24" s="90" t="s">
        <v>209</v>
      </c>
      <c r="F24" s="82">
        <v>50000</v>
      </c>
    </row>
    <row r="25" spans="1:6">
      <c r="A25" s="79">
        <v>18</v>
      </c>
      <c r="B25" s="80" t="s">
        <v>206</v>
      </c>
      <c r="C25" s="80" t="s">
        <v>201</v>
      </c>
      <c r="D25" s="80" t="s">
        <v>204</v>
      </c>
      <c r="E25" s="90" t="s">
        <v>205</v>
      </c>
      <c r="F25" s="82">
        <v>170100</v>
      </c>
    </row>
    <row r="26" spans="1:6">
      <c r="A26" s="79">
        <v>19</v>
      </c>
      <c r="B26" s="80" t="s">
        <v>210</v>
      </c>
      <c r="C26" s="80" t="s">
        <v>190</v>
      </c>
      <c r="D26" s="80" t="s">
        <v>0</v>
      </c>
      <c r="E26" s="90" t="s">
        <v>211</v>
      </c>
      <c r="F26" s="82">
        <v>700</v>
      </c>
    </row>
    <row r="27" spans="1:6">
      <c r="A27" s="79">
        <v>20</v>
      </c>
      <c r="B27" s="80" t="s">
        <v>210</v>
      </c>
      <c r="C27" s="80" t="s">
        <v>194</v>
      </c>
      <c r="D27" s="80" t="s">
        <v>0</v>
      </c>
      <c r="E27" s="90" t="s">
        <v>195</v>
      </c>
      <c r="F27" s="82">
        <v>700</v>
      </c>
    </row>
    <row r="28" spans="1:6" ht="38.25">
      <c r="A28" s="79">
        <v>21</v>
      </c>
      <c r="B28" s="80" t="s">
        <v>210</v>
      </c>
      <c r="C28" s="80" t="s">
        <v>212</v>
      </c>
      <c r="D28" s="80" t="s">
        <v>0</v>
      </c>
      <c r="E28" s="90" t="s">
        <v>213</v>
      </c>
      <c r="F28" s="82">
        <v>700</v>
      </c>
    </row>
    <row r="29" spans="1:6" ht="25.5">
      <c r="A29" s="79">
        <v>22</v>
      </c>
      <c r="B29" s="80" t="s">
        <v>210</v>
      </c>
      <c r="C29" s="80" t="s">
        <v>212</v>
      </c>
      <c r="D29" s="80" t="s">
        <v>2</v>
      </c>
      <c r="E29" s="90" t="s">
        <v>203</v>
      </c>
      <c r="F29" s="82">
        <v>700</v>
      </c>
    </row>
    <row r="30" spans="1:6" ht="25.5">
      <c r="A30" s="79">
        <v>23</v>
      </c>
      <c r="B30" s="80" t="s">
        <v>214</v>
      </c>
      <c r="C30" s="80" t="s">
        <v>190</v>
      </c>
      <c r="D30" s="80" t="s">
        <v>0</v>
      </c>
      <c r="E30" s="90" t="s">
        <v>215</v>
      </c>
      <c r="F30" s="82">
        <v>7578016</v>
      </c>
    </row>
    <row r="31" spans="1:6">
      <c r="A31" s="79">
        <v>24</v>
      </c>
      <c r="B31" s="80" t="s">
        <v>214</v>
      </c>
      <c r="C31" s="80" t="s">
        <v>194</v>
      </c>
      <c r="D31" s="80" t="s">
        <v>0</v>
      </c>
      <c r="E31" s="90" t="s">
        <v>195</v>
      </c>
      <c r="F31" s="82">
        <v>7578016</v>
      </c>
    </row>
    <row r="32" spans="1:6">
      <c r="A32" s="79">
        <v>25</v>
      </c>
      <c r="B32" s="80" t="s">
        <v>214</v>
      </c>
      <c r="C32" s="80" t="s">
        <v>216</v>
      </c>
      <c r="D32" s="80" t="s">
        <v>0</v>
      </c>
      <c r="E32" s="90" t="s">
        <v>217</v>
      </c>
      <c r="F32" s="82">
        <v>976378</v>
      </c>
    </row>
    <row r="33" spans="1:6" ht="25.5">
      <c r="A33" s="79">
        <v>26</v>
      </c>
      <c r="B33" s="80" t="s">
        <v>214</v>
      </c>
      <c r="C33" s="80" t="s">
        <v>216</v>
      </c>
      <c r="D33" s="80" t="s">
        <v>1</v>
      </c>
      <c r="E33" s="90" t="s">
        <v>198</v>
      </c>
      <c r="F33" s="82">
        <v>976378</v>
      </c>
    </row>
    <row r="34" spans="1:6" ht="25.5">
      <c r="A34" s="79">
        <v>27</v>
      </c>
      <c r="B34" s="80" t="s">
        <v>214</v>
      </c>
      <c r="C34" s="80" t="s">
        <v>201</v>
      </c>
      <c r="D34" s="80" t="s">
        <v>0</v>
      </c>
      <c r="E34" s="90" t="s">
        <v>202</v>
      </c>
      <c r="F34" s="82">
        <v>6601638</v>
      </c>
    </row>
    <row r="35" spans="1:6" ht="25.5">
      <c r="A35" s="79">
        <v>28</v>
      </c>
      <c r="B35" s="80" t="s">
        <v>214</v>
      </c>
      <c r="C35" s="80" t="s">
        <v>201</v>
      </c>
      <c r="D35" s="80" t="s">
        <v>1</v>
      </c>
      <c r="E35" s="90" t="s">
        <v>198</v>
      </c>
      <c r="F35" s="82">
        <v>5296015</v>
      </c>
    </row>
    <row r="36" spans="1:6" ht="25.5">
      <c r="A36" s="79">
        <v>29</v>
      </c>
      <c r="B36" s="80" t="s">
        <v>214</v>
      </c>
      <c r="C36" s="80" t="s">
        <v>201</v>
      </c>
      <c r="D36" s="80" t="s">
        <v>2</v>
      </c>
      <c r="E36" s="90" t="s">
        <v>203</v>
      </c>
      <c r="F36" s="82">
        <v>1305563</v>
      </c>
    </row>
    <row r="37" spans="1:6">
      <c r="A37" s="79">
        <v>30</v>
      </c>
      <c r="B37" s="80" t="s">
        <v>214</v>
      </c>
      <c r="C37" s="80" t="s">
        <v>201</v>
      </c>
      <c r="D37" s="80" t="s">
        <v>204</v>
      </c>
      <c r="E37" s="90" t="s">
        <v>205</v>
      </c>
      <c r="F37" s="82">
        <v>60</v>
      </c>
    </row>
    <row r="38" spans="1:6">
      <c r="A38" s="79">
        <v>31</v>
      </c>
      <c r="B38" s="80" t="s">
        <v>218</v>
      </c>
      <c r="C38" s="80" t="s">
        <v>190</v>
      </c>
      <c r="D38" s="80" t="s">
        <v>0</v>
      </c>
      <c r="E38" s="90" t="s">
        <v>219</v>
      </c>
      <c r="F38" s="82">
        <v>150000</v>
      </c>
    </row>
    <row r="39" spans="1:6">
      <c r="A39" s="79">
        <v>32</v>
      </c>
      <c r="B39" s="80" t="s">
        <v>218</v>
      </c>
      <c r="C39" s="80" t="s">
        <v>194</v>
      </c>
      <c r="D39" s="80" t="s">
        <v>0</v>
      </c>
      <c r="E39" s="90" t="s">
        <v>195</v>
      </c>
      <c r="F39" s="82">
        <v>150000</v>
      </c>
    </row>
    <row r="40" spans="1:6">
      <c r="A40" s="79">
        <v>33</v>
      </c>
      <c r="B40" s="80" t="s">
        <v>218</v>
      </c>
      <c r="C40" s="80" t="s">
        <v>220</v>
      </c>
      <c r="D40" s="80" t="s">
        <v>0</v>
      </c>
      <c r="E40" s="90" t="s">
        <v>221</v>
      </c>
      <c r="F40" s="82">
        <v>150000</v>
      </c>
    </row>
    <row r="41" spans="1:6">
      <c r="A41" s="79">
        <v>34</v>
      </c>
      <c r="B41" s="80" t="s">
        <v>218</v>
      </c>
      <c r="C41" s="80" t="s">
        <v>220</v>
      </c>
      <c r="D41" s="80" t="s">
        <v>222</v>
      </c>
      <c r="E41" s="90" t="s">
        <v>223</v>
      </c>
      <c r="F41" s="82">
        <v>150000</v>
      </c>
    </row>
    <row r="42" spans="1:6">
      <c r="A42" s="79">
        <v>35</v>
      </c>
      <c r="B42" s="80" t="s">
        <v>224</v>
      </c>
      <c r="C42" s="80" t="s">
        <v>190</v>
      </c>
      <c r="D42" s="80" t="s">
        <v>0</v>
      </c>
      <c r="E42" s="90" t="s">
        <v>225</v>
      </c>
      <c r="F42" s="82">
        <v>45381348</v>
      </c>
    </row>
    <row r="43" spans="1:6" ht="38.25">
      <c r="A43" s="79">
        <v>36</v>
      </c>
      <c r="B43" s="80" t="s">
        <v>224</v>
      </c>
      <c r="C43" s="80" t="s">
        <v>226</v>
      </c>
      <c r="D43" s="80" t="s">
        <v>0</v>
      </c>
      <c r="E43" s="90" t="s">
        <v>227</v>
      </c>
      <c r="F43" s="82">
        <v>576200</v>
      </c>
    </row>
    <row r="44" spans="1:6" ht="25.5">
      <c r="A44" s="79">
        <v>37</v>
      </c>
      <c r="B44" s="80" t="s">
        <v>224</v>
      </c>
      <c r="C44" s="80" t="s">
        <v>228</v>
      </c>
      <c r="D44" s="80" t="s">
        <v>0</v>
      </c>
      <c r="E44" s="90" t="s">
        <v>229</v>
      </c>
      <c r="F44" s="82">
        <v>475600</v>
      </c>
    </row>
    <row r="45" spans="1:6" ht="48">
      <c r="A45" s="79">
        <v>38</v>
      </c>
      <c r="B45" s="80" t="s">
        <v>224</v>
      </c>
      <c r="C45" s="80" t="s">
        <v>230</v>
      </c>
      <c r="D45" s="80" t="s">
        <v>0</v>
      </c>
      <c r="E45" s="135" t="s">
        <v>231</v>
      </c>
      <c r="F45" s="82">
        <v>200</v>
      </c>
    </row>
    <row r="46" spans="1:6" ht="25.5">
      <c r="A46" s="79">
        <v>39</v>
      </c>
      <c r="B46" s="80" t="s">
        <v>224</v>
      </c>
      <c r="C46" s="80" t="s">
        <v>230</v>
      </c>
      <c r="D46" s="80" t="s">
        <v>2</v>
      </c>
      <c r="E46" s="90" t="s">
        <v>203</v>
      </c>
      <c r="F46" s="82">
        <v>200</v>
      </c>
    </row>
    <row r="47" spans="1:6" ht="25.5">
      <c r="A47" s="79">
        <v>40</v>
      </c>
      <c r="B47" s="80" t="s">
        <v>224</v>
      </c>
      <c r="C47" s="80" t="s">
        <v>232</v>
      </c>
      <c r="D47" s="80" t="s">
        <v>0</v>
      </c>
      <c r="E47" s="90" t="s">
        <v>233</v>
      </c>
      <c r="F47" s="82">
        <v>115200</v>
      </c>
    </row>
    <row r="48" spans="1:6" ht="25.5">
      <c r="A48" s="79">
        <v>41</v>
      </c>
      <c r="B48" s="80" t="s">
        <v>224</v>
      </c>
      <c r="C48" s="80" t="s">
        <v>232</v>
      </c>
      <c r="D48" s="80" t="s">
        <v>1</v>
      </c>
      <c r="E48" s="90" t="s">
        <v>198</v>
      </c>
      <c r="F48" s="82">
        <v>115200</v>
      </c>
    </row>
    <row r="49" spans="1:6" ht="71.45" customHeight="1">
      <c r="A49" s="79">
        <v>42</v>
      </c>
      <c r="B49" s="80" t="s">
        <v>224</v>
      </c>
      <c r="C49" s="80" t="s">
        <v>234</v>
      </c>
      <c r="D49" s="80" t="s">
        <v>0</v>
      </c>
      <c r="E49" s="135" t="s">
        <v>235</v>
      </c>
      <c r="F49" s="82">
        <v>200</v>
      </c>
    </row>
    <row r="50" spans="1:6" ht="25.5">
      <c r="A50" s="79">
        <v>43</v>
      </c>
      <c r="B50" s="80" t="s">
        <v>224</v>
      </c>
      <c r="C50" s="80" t="s">
        <v>234</v>
      </c>
      <c r="D50" s="80" t="s">
        <v>2</v>
      </c>
      <c r="E50" s="90" t="s">
        <v>203</v>
      </c>
      <c r="F50" s="82">
        <v>200</v>
      </c>
    </row>
    <row r="51" spans="1:6" ht="38.25">
      <c r="A51" s="79">
        <v>44</v>
      </c>
      <c r="B51" s="80" t="s">
        <v>224</v>
      </c>
      <c r="C51" s="80" t="s">
        <v>236</v>
      </c>
      <c r="D51" s="80" t="s">
        <v>0</v>
      </c>
      <c r="E51" s="90" t="s">
        <v>237</v>
      </c>
      <c r="F51" s="82">
        <v>50000</v>
      </c>
    </row>
    <row r="52" spans="1:6" ht="25.5">
      <c r="A52" s="79">
        <v>45</v>
      </c>
      <c r="B52" s="80" t="s">
        <v>224</v>
      </c>
      <c r="C52" s="80" t="s">
        <v>236</v>
      </c>
      <c r="D52" s="80" t="s">
        <v>1</v>
      </c>
      <c r="E52" s="90" t="s">
        <v>198</v>
      </c>
      <c r="F52" s="82">
        <v>13600</v>
      </c>
    </row>
    <row r="53" spans="1:6" ht="25.5">
      <c r="A53" s="79">
        <v>46</v>
      </c>
      <c r="B53" s="80" t="s">
        <v>224</v>
      </c>
      <c r="C53" s="80" t="s">
        <v>236</v>
      </c>
      <c r="D53" s="80" t="s">
        <v>2</v>
      </c>
      <c r="E53" s="90" t="s">
        <v>203</v>
      </c>
      <c r="F53" s="82">
        <v>36400</v>
      </c>
    </row>
    <row r="54" spans="1:6" ht="25.5">
      <c r="A54" s="79">
        <v>47</v>
      </c>
      <c r="B54" s="80" t="s">
        <v>224</v>
      </c>
      <c r="C54" s="80" t="s">
        <v>238</v>
      </c>
      <c r="D54" s="80" t="s">
        <v>0</v>
      </c>
      <c r="E54" s="90" t="s">
        <v>239</v>
      </c>
      <c r="F54" s="82">
        <v>310000</v>
      </c>
    </row>
    <row r="55" spans="1:6" ht="25.5">
      <c r="A55" s="79">
        <v>48</v>
      </c>
      <c r="B55" s="80" t="s">
        <v>224</v>
      </c>
      <c r="C55" s="80" t="s">
        <v>238</v>
      </c>
      <c r="D55" s="80" t="s">
        <v>2</v>
      </c>
      <c r="E55" s="90" t="s">
        <v>203</v>
      </c>
      <c r="F55" s="82">
        <v>310000</v>
      </c>
    </row>
    <row r="56" spans="1:6" ht="38.25">
      <c r="A56" s="79">
        <v>49</v>
      </c>
      <c r="B56" s="80" t="s">
        <v>224</v>
      </c>
      <c r="C56" s="80" t="s">
        <v>240</v>
      </c>
      <c r="D56" s="80" t="s">
        <v>0</v>
      </c>
      <c r="E56" s="90" t="s">
        <v>241</v>
      </c>
      <c r="F56" s="82">
        <v>100600</v>
      </c>
    </row>
    <row r="57" spans="1:6" ht="38.25">
      <c r="A57" s="79">
        <v>50</v>
      </c>
      <c r="B57" s="80" t="s">
        <v>224</v>
      </c>
      <c r="C57" s="80" t="s">
        <v>242</v>
      </c>
      <c r="D57" s="80" t="s">
        <v>0</v>
      </c>
      <c r="E57" s="90" t="s">
        <v>243</v>
      </c>
      <c r="F57" s="82">
        <v>68000</v>
      </c>
    </row>
    <row r="58" spans="1:6" ht="25.5">
      <c r="A58" s="79">
        <v>51</v>
      </c>
      <c r="B58" s="80" t="s">
        <v>224</v>
      </c>
      <c r="C58" s="80" t="s">
        <v>242</v>
      </c>
      <c r="D58" s="80" t="s">
        <v>2</v>
      </c>
      <c r="E58" s="90" t="s">
        <v>203</v>
      </c>
      <c r="F58" s="82">
        <v>68000</v>
      </c>
    </row>
    <row r="59" spans="1:6">
      <c r="A59" s="79">
        <v>52</v>
      </c>
      <c r="B59" s="80" t="s">
        <v>224</v>
      </c>
      <c r="C59" s="80" t="s">
        <v>244</v>
      </c>
      <c r="D59" s="80" t="s">
        <v>0</v>
      </c>
      <c r="E59" s="90" t="s">
        <v>245</v>
      </c>
      <c r="F59" s="82">
        <v>32600</v>
      </c>
    </row>
    <row r="60" spans="1:6" ht="25.5">
      <c r="A60" s="79">
        <v>53</v>
      </c>
      <c r="B60" s="80" t="s">
        <v>224</v>
      </c>
      <c r="C60" s="80" t="s">
        <v>244</v>
      </c>
      <c r="D60" s="80" t="s">
        <v>2</v>
      </c>
      <c r="E60" s="90" t="s">
        <v>203</v>
      </c>
      <c r="F60" s="82">
        <v>32600</v>
      </c>
    </row>
    <row r="61" spans="1:6">
      <c r="A61" s="79">
        <v>54</v>
      </c>
      <c r="B61" s="80" t="s">
        <v>224</v>
      </c>
      <c r="C61" s="80" t="s">
        <v>194</v>
      </c>
      <c r="D61" s="80" t="s">
        <v>0</v>
      </c>
      <c r="E61" s="90" t="s">
        <v>195</v>
      </c>
      <c r="F61" s="82">
        <v>44805148</v>
      </c>
    </row>
    <row r="62" spans="1:6">
      <c r="A62" s="79">
        <v>55</v>
      </c>
      <c r="B62" s="80" t="s">
        <v>224</v>
      </c>
      <c r="C62" s="80" t="s">
        <v>246</v>
      </c>
      <c r="D62" s="80" t="s">
        <v>0</v>
      </c>
      <c r="E62" s="90" t="s">
        <v>247</v>
      </c>
      <c r="F62" s="82">
        <v>17263275</v>
      </c>
    </row>
    <row r="63" spans="1:6">
      <c r="A63" s="79">
        <v>56</v>
      </c>
      <c r="B63" s="80" t="s">
        <v>224</v>
      </c>
      <c r="C63" s="80" t="s">
        <v>246</v>
      </c>
      <c r="D63" s="80" t="s">
        <v>3</v>
      </c>
      <c r="E63" s="90" t="s">
        <v>248</v>
      </c>
      <c r="F63" s="82">
        <v>11098505</v>
      </c>
    </row>
    <row r="64" spans="1:6" ht="25.5">
      <c r="A64" s="79">
        <v>57</v>
      </c>
      <c r="B64" s="80" t="s">
        <v>224</v>
      </c>
      <c r="C64" s="80" t="s">
        <v>246</v>
      </c>
      <c r="D64" s="80" t="s">
        <v>2</v>
      </c>
      <c r="E64" s="90" t="s">
        <v>203</v>
      </c>
      <c r="F64" s="82">
        <v>6163870</v>
      </c>
    </row>
    <row r="65" spans="1:6">
      <c r="A65" s="79">
        <v>58</v>
      </c>
      <c r="B65" s="80" t="s">
        <v>224</v>
      </c>
      <c r="C65" s="80" t="s">
        <v>246</v>
      </c>
      <c r="D65" s="80" t="s">
        <v>204</v>
      </c>
      <c r="E65" s="90" t="s">
        <v>205</v>
      </c>
      <c r="F65" s="82">
        <v>900</v>
      </c>
    </row>
    <row r="66" spans="1:6" ht="25.5">
      <c r="A66" s="79">
        <v>59</v>
      </c>
      <c r="B66" s="80" t="s">
        <v>224</v>
      </c>
      <c r="C66" s="80" t="s">
        <v>249</v>
      </c>
      <c r="D66" s="80" t="s">
        <v>0</v>
      </c>
      <c r="E66" s="90" t="s">
        <v>250</v>
      </c>
      <c r="F66" s="82">
        <v>25539827</v>
      </c>
    </row>
    <row r="67" spans="1:6" ht="25.5">
      <c r="A67" s="79">
        <v>60</v>
      </c>
      <c r="B67" s="80" t="s">
        <v>224</v>
      </c>
      <c r="C67" s="80" t="s">
        <v>249</v>
      </c>
      <c r="D67" s="80" t="s">
        <v>2</v>
      </c>
      <c r="E67" s="90" t="s">
        <v>203</v>
      </c>
      <c r="F67" s="82">
        <v>306827</v>
      </c>
    </row>
    <row r="68" spans="1:6">
      <c r="A68" s="79">
        <v>61</v>
      </c>
      <c r="B68" s="80" t="s">
        <v>224</v>
      </c>
      <c r="C68" s="80" t="s">
        <v>249</v>
      </c>
      <c r="D68" s="80" t="s">
        <v>324</v>
      </c>
      <c r="E68" s="90" t="s">
        <v>325</v>
      </c>
      <c r="F68" s="82">
        <v>900000</v>
      </c>
    </row>
    <row r="69" spans="1:6">
      <c r="A69" s="79">
        <v>62</v>
      </c>
      <c r="B69" s="80" t="s">
        <v>224</v>
      </c>
      <c r="C69" s="80" t="s">
        <v>249</v>
      </c>
      <c r="D69" s="80" t="s">
        <v>208</v>
      </c>
      <c r="E69" s="90" t="s">
        <v>209</v>
      </c>
      <c r="F69" s="82">
        <v>24333000</v>
      </c>
    </row>
    <row r="70" spans="1:6">
      <c r="A70" s="79">
        <v>63</v>
      </c>
      <c r="B70" s="80" t="s">
        <v>224</v>
      </c>
      <c r="C70" s="80" t="s">
        <v>251</v>
      </c>
      <c r="D70" s="80" t="s">
        <v>0</v>
      </c>
      <c r="E70" s="90" t="s">
        <v>252</v>
      </c>
      <c r="F70" s="82">
        <v>18000</v>
      </c>
    </row>
    <row r="71" spans="1:6" ht="25.5">
      <c r="A71" s="79">
        <v>64</v>
      </c>
      <c r="B71" s="80" t="s">
        <v>224</v>
      </c>
      <c r="C71" s="80" t="s">
        <v>251</v>
      </c>
      <c r="D71" s="80" t="s">
        <v>2</v>
      </c>
      <c r="E71" s="90" t="s">
        <v>203</v>
      </c>
      <c r="F71" s="82">
        <v>18000</v>
      </c>
    </row>
    <row r="72" spans="1:6" ht="25.5">
      <c r="A72" s="79">
        <v>65</v>
      </c>
      <c r="B72" s="80" t="s">
        <v>224</v>
      </c>
      <c r="C72" s="80" t="s">
        <v>561</v>
      </c>
      <c r="D72" s="80" t="s">
        <v>0</v>
      </c>
      <c r="E72" s="90" t="s">
        <v>562</v>
      </c>
      <c r="F72" s="82">
        <v>1984046</v>
      </c>
    </row>
    <row r="73" spans="1:6" s="78" customFormat="1" ht="25.5">
      <c r="A73" s="79">
        <v>66</v>
      </c>
      <c r="B73" s="80" t="s">
        <v>224</v>
      </c>
      <c r="C73" s="80" t="s">
        <v>561</v>
      </c>
      <c r="D73" s="80" t="s">
        <v>253</v>
      </c>
      <c r="E73" s="90" t="s">
        <v>254</v>
      </c>
      <c r="F73" s="82">
        <v>1984046</v>
      </c>
    </row>
    <row r="74" spans="1:6" s="78" customFormat="1">
      <c r="A74" s="74">
        <v>67</v>
      </c>
      <c r="B74" s="75" t="s">
        <v>255</v>
      </c>
      <c r="C74" s="75" t="s">
        <v>190</v>
      </c>
      <c r="D74" s="75" t="s">
        <v>0</v>
      </c>
      <c r="E74" s="89" t="s">
        <v>256</v>
      </c>
      <c r="F74" s="77">
        <v>672900</v>
      </c>
    </row>
    <row r="75" spans="1:6">
      <c r="A75" s="79">
        <v>68</v>
      </c>
      <c r="B75" s="80" t="s">
        <v>257</v>
      </c>
      <c r="C75" s="80" t="s">
        <v>190</v>
      </c>
      <c r="D75" s="80" t="s">
        <v>0</v>
      </c>
      <c r="E75" s="90" t="s">
        <v>258</v>
      </c>
      <c r="F75" s="82">
        <v>672900</v>
      </c>
    </row>
    <row r="76" spans="1:6">
      <c r="A76" s="79">
        <v>69</v>
      </c>
      <c r="B76" s="80" t="s">
        <v>257</v>
      </c>
      <c r="C76" s="80" t="s">
        <v>194</v>
      </c>
      <c r="D76" s="80" t="s">
        <v>0</v>
      </c>
      <c r="E76" s="90" t="s">
        <v>195</v>
      </c>
      <c r="F76" s="82">
        <v>672900</v>
      </c>
    </row>
    <row r="77" spans="1:6" ht="38.25">
      <c r="A77" s="79">
        <v>70</v>
      </c>
      <c r="B77" s="80" t="s">
        <v>257</v>
      </c>
      <c r="C77" s="80" t="s">
        <v>259</v>
      </c>
      <c r="D77" s="80" t="s">
        <v>0</v>
      </c>
      <c r="E77" s="90" t="s">
        <v>260</v>
      </c>
      <c r="F77" s="82">
        <v>672900</v>
      </c>
    </row>
    <row r="78" spans="1:6" s="78" customFormat="1" ht="25.5">
      <c r="A78" s="79">
        <v>71</v>
      </c>
      <c r="B78" s="80" t="s">
        <v>257</v>
      </c>
      <c r="C78" s="80" t="s">
        <v>259</v>
      </c>
      <c r="D78" s="80" t="s">
        <v>1</v>
      </c>
      <c r="E78" s="90" t="s">
        <v>198</v>
      </c>
      <c r="F78" s="82">
        <v>672900</v>
      </c>
    </row>
    <row r="79" spans="1:6" s="78" customFormat="1" ht="25.5">
      <c r="A79" s="74">
        <v>72</v>
      </c>
      <c r="B79" s="75" t="s">
        <v>261</v>
      </c>
      <c r="C79" s="75" t="s">
        <v>190</v>
      </c>
      <c r="D79" s="75" t="s">
        <v>0</v>
      </c>
      <c r="E79" s="89" t="s">
        <v>262</v>
      </c>
      <c r="F79" s="77">
        <v>8173916</v>
      </c>
    </row>
    <row r="80" spans="1:6">
      <c r="A80" s="79">
        <v>73</v>
      </c>
      <c r="B80" s="80" t="s">
        <v>263</v>
      </c>
      <c r="C80" s="80" t="s">
        <v>190</v>
      </c>
      <c r="D80" s="80" t="s">
        <v>0</v>
      </c>
      <c r="E80" s="90" t="s">
        <v>264</v>
      </c>
      <c r="F80" s="82">
        <v>50000</v>
      </c>
    </row>
    <row r="81" spans="1:6" ht="38.25">
      <c r="A81" s="79">
        <v>74</v>
      </c>
      <c r="B81" s="80" t="s">
        <v>263</v>
      </c>
      <c r="C81" s="80" t="s">
        <v>226</v>
      </c>
      <c r="D81" s="80" t="s">
        <v>0</v>
      </c>
      <c r="E81" s="90" t="s">
        <v>227</v>
      </c>
      <c r="F81" s="82">
        <v>50000</v>
      </c>
    </row>
    <row r="82" spans="1:6" ht="38.25">
      <c r="A82" s="79">
        <v>75</v>
      </c>
      <c r="B82" s="80" t="s">
        <v>263</v>
      </c>
      <c r="C82" s="80" t="s">
        <v>265</v>
      </c>
      <c r="D82" s="80" t="s">
        <v>0</v>
      </c>
      <c r="E82" s="90" t="s">
        <v>266</v>
      </c>
      <c r="F82" s="82">
        <v>50000</v>
      </c>
    </row>
    <row r="83" spans="1:6">
      <c r="A83" s="79">
        <v>76</v>
      </c>
      <c r="B83" s="80" t="s">
        <v>263</v>
      </c>
      <c r="C83" s="80" t="s">
        <v>267</v>
      </c>
      <c r="D83" s="80" t="s">
        <v>0</v>
      </c>
      <c r="E83" s="90" t="s">
        <v>268</v>
      </c>
      <c r="F83" s="82">
        <v>50000</v>
      </c>
    </row>
    <row r="84" spans="1:6" ht="25.5">
      <c r="A84" s="79">
        <v>77</v>
      </c>
      <c r="B84" s="80" t="s">
        <v>263</v>
      </c>
      <c r="C84" s="80" t="s">
        <v>267</v>
      </c>
      <c r="D84" s="80" t="s">
        <v>2</v>
      </c>
      <c r="E84" s="90" t="s">
        <v>203</v>
      </c>
      <c r="F84" s="82">
        <v>50000</v>
      </c>
    </row>
    <row r="85" spans="1:6" ht="25.5">
      <c r="A85" s="79">
        <v>78</v>
      </c>
      <c r="B85" s="80" t="s">
        <v>269</v>
      </c>
      <c r="C85" s="80" t="s">
        <v>190</v>
      </c>
      <c r="D85" s="80" t="s">
        <v>0</v>
      </c>
      <c r="E85" s="90" t="s">
        <v>270</v>
      </c>
      <c r="F85" s="82">
        <v>7809747</v>
      </c>
    </row>
    <row r="86" spans="1:6" ht="38.25">
      <c r="A86" s="79">
        <v>79</v>
      </c>
      <c r="B86" s="80" t="s">
        <v>269</v>
      </c>
      <c r="C86" s="80" t="s">
        <v>226</v>
      </c>
      <c r="D86" s="80" t="s">
        <v>0</v>
      </c>
      <c r="E86" s="90" t="s">
        <v>227</v>
      </c>
      <c r="F86" s="82">
        <v>7809747</v>
      </c>
    </row>
    <row r="87" spans="1:6" ht="25.5">
      <c r="A87" s="79">
        <v>80</v>
      </c>
      <c r="B87" s="80" t="s">
        <v>269</v>
      </c>
      <c r="C87" s="80" t="s">
        <v>271</v>
      </c>
      <c r="D87" s="80" t="s">
        <v>0</v>
      </c>
      <c r="E87" s="90" t="s">
        <v>563</v>
      </c>
      <c r="F87" s="82">
        <v>566804</v>
      </c>
    </row>
    <row r="88" spans="1:6" ht="25.5">
      <c r="A88" s="79">
        <v>81</v>
      </c>
      <c r="B88" s="80" t="s">
        <v>269</v>
      </c>
      <c r="C88" s="80" t="s">
        <v>272</v>
      </c>
      <c r="D88" s="80" t="s">
        <v>0</v>
      </c>
      <c r="E88" s="90" t="s">
        <v>273</v>
      </c>
      <c r="F88" s="82">
        <v>25000</v>
      </c>
    </row>
    <row r="89" spans="1:6" ht="25.5">
      <c r="A89" s="79">
        <v>82</v>
      </c>
      <c r="B89" s="80" t="s">
        <v>269</v>
      </c>
      <c r="C89" s="80" t="s">
        <v>272</v>
      </c>
      <c r="D89" s="80" t="s">
        <v>2</v>
      </c>
      <c r="E89" s="90" t="s">
        <v>203</v>
      </c>
      <c r="F89" s="82">
        <v>25000</v>
      </c>
    </row>
    <row r="90" spans="1:6" ht="25.5">
      <c r="A90" s="79">
        <v>83</v>
      </c>
      <c r="B90" s="80" t="s">
        <v>269</v>
      </c>
      <c r="C90" s="80" t="s">
        <v>274</v>
      </c>
      <c r="D90" s="80" t="s">
        <v>0</v>
      </c>
      <c r="E90" s="90" t="s">
        <v>275</v>
      </c>
      <c r="F90" s="82">
        <v>541804</v>
      </c>
    </row>
    <row r="91" spans="1:6" ht="25.5">
      <c r="A91" s="79">
        <v>84</v>
      </c>
      <c r="B91" s="80" t="s">
        <v>269</v>
      </c>
      <c r="C91" s="80" t="s">
        <v>274</v>
      </c>
      <c r="D91" s="80" t="s">
        <v>2</v>
      </c>
      <c r="E91" s="90" t="s">
        <v>203</v>
      </c>
      <c r="F91" s="82">
        <v>541804</v>
      </c>
    </row>
    <row r="92" spans="1:6" ht="38.25">
      <c r="A92" s="79">
        <v>85</v>
      </c>
      <c r="B92" s="80" t="s">
        <v>269</v>
      </c>
      <c r="C92" s="80" t="s">
        <v>265</v>
      </c>
      <c r="D92" s="80" t="s">
        <v>0</v>
      </c>
      <c r="E92" s="90" t="s">
        <v>266</v>
      </c>
      <c r="F92" s="82">
        <v>127750</v>
      </c>
    </row>
    <row r="93" spans="1:6" ht="25.5">
      <c r="A93" s="79">
        <v>86</v>
      </c>
      <c r="B93" s="80" t="s">
        <v>269</v>
      </c>
      <c r="C93" s="80" t="s">
        <v>276</v>
      </c>
      <c r="D93" s="80" t="s">
        <v>0</v>
      </c>
      <c r="E93" s="90" t="s">
        <v>277</v>
      </c>
      <c r="F93" s="82">
        <v>127750</v>
      </c>
    </row>
    <row r="94" spans="1:6" ht="25.5">
      <c r="A94" s="79">
        <v>87</v>
      </c>
      <c r="B94" s="80" t="s">
        <v>269</v>
      </c>
      <c r="C94" s="80" t="s">
        <v>276</v>
      </c>
      <c r="D94" s="80" t="s">
        <v>2</v>
      </c>
      <c r="E94" s="90" t="s">
        <v>203</v>
      </c>
      <c r="F94" s="82">
        <v>127750</v>
      </c>
    </row>
    <row r="95" spans="1:6" ht="51">
      <c r="A95" s="79">
        <v>88</v>
      </c>
      <c r="B95" s="80" t="s">
        <v>269</v>
      </c>
      <c r="C95" s="80" t="s">
        <v>278</v>
      </c>
      <c r="D95" s="80" t="s">
        <v>0</v>
      </c>
      <c r="E95" s="90" t="s">
        <v>279</v>
      </c>
      <c r="F95" s="82">
        <v>7115193</v>
      </c>
    </row>
    <row r="96" spans="1:6" ht="25.5">
      <c r="A96" s="79">
        <v>89</v>
      </c>
      <c r="B96" s="80" t="s">
        <v>269</v>
      </c>
      <c r="C96" s="80" t="s">
        <v>280</v>
      </c>
      <c r="D96" s="80" t="s">
        <v>0</v>
      </c>
      <c r="E96" s="90" t="s">
        <v>281</v>
      </c>
      <c r="F96" s="82">
        <v>700000</v>
      </c>
    </row>
    <row r="97" spans="1:6" ht="25.5">
      <c r="A97" s="79">
        <v>90</v>
      </c>
      <c r="B97" s="80" t="s">
        <v>269</v>
      </c>
      <c r="C97" s="80" t="s">
        <v>280</v>
      </c>
      <c r="D97" s="80" t="s">
        <v>2</v>
      </c>
      <c r="E97" s="90" t="s">
        <v>203</v>
      </c>
      <c r="F97" s="82">
        <v>700000</v>
      </c>
    </row>
    <row r="98" spans="1:6" ht="38.25">
      <c r="A98" s="79">
        <v>91</v>
      </c>
      <c r="B98" s="80" t="s">
        <v>269</v>
      </c>
      <c r="C98" s="80" t="s">
        <v>282</v>
      </c>
      <c r="D98" s="80" t="s">
        <v>0</v>
      </c>
      <c r="E98" s="90" t="s">
        <v>283</v>
      </c>
      <c r="F98" s="82">
        <v>6415193</v>
      </c>
    </row>
    <row r="99" spans="1:6">
      <c r="A99" s="79">
        <v>92</v>
      </c>
      <c r="B99" s="80" t="s">
        <v>269</v>
      </c>
      <c r="C99" s="80" t="s">
        <v>282</v>
      </c>
      <c r="D99" s="80" t="s">
        <v>3</v>
      </c>
      <c r="E99" s="90" t="s">
        <v>248</v>
      </c>
      <c r="F99" s="82">
        <v>5790867</v>
      </c>
    </row>
    <row r="100" spans="1:6" ht="25.5">
      <c r="A100" s="79">
        <v>93</v>
      </c>
      <c r="B100" s="80" t="s">
        <v>269</v>
      </c>
      <c r="C100" s="80" t="s">
        <v>282</v>
      </c>
      <c r="D100" s="80" t="s">
        <v>2</v>
      </c>
      <c r="E100" s="90" t="s">
        <v>203</v>
      </c>
      <c r="F100" s="82">
        <v>624326</v>
      </c>
    </row>
    <row r="101" spans="1:6" ht="25.5">
      <c r="A101" s="79">
        <v>94</v>
      </c>
      <c r="B101" s="80" t="s">
        <v>284</v>
      </c>
      <c r="C101" s="80" t="s">
        <v>190</v>
      </c>
      <c r="D101" s="80" t="s">
        <v>0</v>
      </c>
      <c r="E101" s="90" t="s">
        <v>285</v>
      </c>
      <c r="F101" s="82">
        <v>314169</v>
      </c>
    </row>
    <row r="102" spans="1:6" ht="38.25">
      <c r="A102" s="79">
        <v>95</v>
      </c>
      <c r="B102" s="80" t="s">
        <v>284</v>
      </c>
      <c r="C102" s="80" t="s">
        <v>226</v>
      </c>
      <c r="D102" s="80" t="s">
        <v>0</v>
      </c>
      <c r="E102" s="90" t="s">
        <v>227</v>
      </c>
      <c r="F102" s="82">
        <v>314169</v>
      </c>
    </row>
    <row r="103" spans="1:6" ht="25.5">
      <c r="A103" s="79">
        <v>96</v>
      </c>
      <c r="B103" s="80" t="s">
        <v>284</v>
      </c>
      <c r="C103" s="80" t="s">
        <v>286</v>
      </c>
      <c r="D103" s="80" t="s">
        <v>0</v>
      </c>
      <c r="E103" s="90" t="s">
        <v>287</v>
      </c>
      <c r="F103" s="82">
        <v>314169</v>
      </c>
    </row>
    <row r="104" spans="1:6" ht="25.5">
      <c r="A104" s="79">
        <v>97</v>
      </c>
      <c r="B104" s="80" t="s">
        <v>284</v>
      </c>
      <c r="C104" s="80" t="s">
        <v>288</v>
      </c>
      <c r="D104" s="80" t="s">
        <v>0</v>
      </c>
      <c r="E104" s="90" t="s">
        <v>289</v>
      </c>
      <c r="F104" s="82">
        <v>215969</v>
      </c>
    </row>
    <row r="105" spans="1:6" ht="25.5">
      <c r="A105" s="79">
        <v>98</v>
      </c>
      <c r="B105" s="80" t="s">
        <v>284</v>
      </c>
      <c r="C105" s="80" t="s">
        <v>288</v>
      </c>
      <c r="D105" s="80" t="s">
        <v>2</v>
      </c>
      <c r="E105" s="90" t="s">
        <v>203</v>
      </c>
      <c r="F105" s="82">
        <v>215969</v>
      </c>
    </row>
    <row r="106" spans="1:6" ht="25.5">
      <c r="A106" s="79">
        <v>99</v>
      </c>
      <c r="B106" s="80" t="s">
        <v>284</v>
      </c>
      <c r="C106" s="80" t="s">
        <v>290</v>
      </c>
      <c r="D106" s="80" t="s">
        <v>0</v>
      </c>
      <c r="E106" s="90" t="s">
        <v>291</v>
      </c>
      <c r="F106" s="82">
        <v>98200</v>
      </c>
    </row>
    <row r="107" spans="1:6" s="78" customFormat="1" ht="38.25">
      <c r="A107" s="79">
        <v>100</v>
      </c>
      <c r="B107" s="80" t="s">
        <v>284</v>
      </c>
      <c r="C107" s="80" t="s">
        <v>290</v>
      </c>
      <c r="D107" s="80" t="s">
        <v>292</v>
      </c>
      <c r="E107" s="90" t="s">
        <v>293</v>
      </c>
      <c r="F107" s="82">
        <v>98200</v>
      </c>
    </row>
    <row r="108" spans="1:6" s="78" customFormat="1">
      <c r="A108" s="74">
        <v>101</v>
      </c>
      <c r="B108" s="75" t="s">
        <v>294</v>
      </c>
      <c r="C108" s="75" t="s">
        <v>190</v>
      </c>
      <c r="D108" s="75" t="s">
        <v>0</v>
      </c>
      <c r="E108" s="89" t="s">
        <v>295</v>
      </c>
      <c r="F108" s="77">
        <v>134312349.02000001</v>
      </c>
    </row>
    <row r="109" spans="1:6">
      <c r="A109" s="79">
        <v>102</v>
      </c>
      <c r="B109" s="80" t="s">
        <v>296</v>
      </c>
      <c r="C109" s="80" t="s">
        <v>190</v>
      </c>
      <c r="D109" s="80" t="s">
        <v>0</v>
      </c>
      <c r="E109" s="90" t="s">
        <v>297</v>
      </c>
      <c r="F109" s="82">
        <v>207300</v>
      </c>
    </row>
    <row r="110" spans="1:6">
      <c r="A110" s="79">
        <v>103</v>
      </c>
      <c r="B110" s="80" t="s">
        <v>296</v>
      </c>
      <c r="C110" s="80" t="s">
        <v>194</v>
      </c>
      <c r="D110" s="80" t="s">
        <v>0</v>
      </c>
      <c r="E110" s="90" t="s">
        <v>195</v>
      </c>
      <c r="F110" s="82">
        <v>207300</v>
      </c>
    </row>
    <row r="111" spans="1:6" ht="38.25">
      <c r="A111" s="79">
        <v>104</v>
      </c>
      <c r="B111" s="80" t="s">
        <v>296</v>
      </c>
      <c r="C111" s="80" t="s">
        <v>298</v>
      </c>
      <c r="D111" s="80" t="s">
        <v>0</v>
      </c>
      <c r="E111" s="90" t="s">
        <v>299</v>
      </c>
      <c r="F111" s="82">
        <v>199200</v>
      </c>
    </row>
    <row r="112" spans="1:6" ht="25.5">
      <c r="A112" s="79">
        <v>105</v>
      </c>
      <c r="B112" s="80" t="s">
        <v>296</v>
      </c>
      <c r="C112" s="80" t="s">
        <v>298</v>
      </c>
      <c r="D112" s="80" t="s">
        <v>2</v>
      </c>
      <c r="E112" s="90" t="s">
        <v>203</v>
      </c>
      <c r="F112" s="82">
        <v>199200</v>
      </c>
    </row>
    <row r="113" spans="1:6" ht="51">
      <c r="A113" s="79">
        <v>106</v>
      </c>
      <c r="B113" s="80" t="s">
        <v>296</v>
      </c>
      <c r="C113" s="80" t="s">
        <v>300</v>
      </c>
      <c r="D113" s="80" t="s">
        <v>0</v>
      </c>
      <c r="E113" s="90" t="s">
        <v>301</v>
      </c>
      <c r="F113" s="82">
        <v>8100</v>
      </c>
    </row>
    <row r="114" spans="1:6" ht="25.5">
      <c r="A114" s="79">
        <v>107</v>
      </c>
      <c r="B114" s="80" t="s">
        <v>296</v>
      </c>
      <c r="C114" s="80" t="s">
        <v>300</v>
      </c>
      <c r="D114" s="80" t="s">
        <v>2</v>
      </c>
      <c r="E114" s="90" t="s">
        <v>203</v>
      </c>
      <c r="F114" s="82">
        <v>8100</v>
      </c>
    </row>
    <row r="115" spans="1:6">
      <c r="A115" s="79">
        <v>108</v>
      </c>
      <c r="B115" s="80" t="s">
        <v>302</v>
      </c>
      <c r="C115" s="80" t="s">
        <v>190</v>
      </c>
      <c r="D115" s="80" t="s">
        <v>0</v>
      </c>
      <c r="E115" s="90" t="s">
        <v>303</v>
      </c>
      <c r="F115" s="82">
        <v>2725686</v>
      </c>
    </row>
    <row r="116" spans="1:6" ht="38.25">
      <c r="A116" s="79">
        <v>109</v>
      </c>
      <c r="B116" s="80" t="s">
        <v>302</v>
      </c>
      <c r="C116" s="80" t="s">
        <v>226</v>
      </c>
      <c r="D116" s="80" t="s">
        <v>0</v>
      </c>
      <c r="E116" s="90" t="s">
        <v>227</v>
      </c>
      <c r="F116" s="82">
        <v>2725686</v>
      </c>
    </row>
    <row r="117" spans="1:6" ht="38.25">
      <c r="A117" s="79">
        <v>110</v>
      </c>
      <c r="B117" s="80" t="s">
        <v>302</v>
      </c>
      <c r="C117" s="80" t="s">
        <v>304</v>
      </c>
      <c r="D117" s="80" t="s">
        <v>0</v>
      </c>
      <c r="E117" s="90" t="s">
        <v>305</v>
      </c>
      <c r="F117" s="82">
        <v>2725686</v>
      </c>
    </row>
    <row r="118" spans="1:6" ht="25.5">
      <c r="A118" s="79">
        <v>111</v>
      </c>
      <c r="B118" s="80" t="s">
        <v>302</v>
      </c>
      <c r="C118" s="80" t="s">
        <v>306</v>
      </c>
      <c r="D118" s="80" t="s">
        <v>0</v>
      </c>
      <c r="E118" s="90" t="s">
        <v>307</v>
      </c>
      <c r="F118" s="82">
        <v>2725686</v>
      </c>
    </row>
    <row r="119" spans="1:6">
      <c r="A119" s="79">
        <v>112</v>
      </c>
      <c r="B119" s="80" t="s">
        <v>302</v>
      </c>
      <c r="C119" s="80" t="s">
        <v>306</v>
      </c>
      <c r="D119" s="80" t="s">
        <v>3</v>
      </c>
      <c r="E119" s="90" t="s">
        <v>248</v>
      </c>
      <c r="F119" s="82">
        <v>2503386</v>
      </c>
    </row>
    <row r="120" spans="1:6" ht="25.5">
      <c r="A120" s="79">
        <v>113</v>
      </c>
      <c r="B120" s="80" t="s">
        <v>302</v>
      </c>
      <c r="C120" s="80" t="s">
        <v>306</v>
      </c>
      <c r="D120" s="80" t="s">
        <v>2</v>
      </c>
      <c r="E120" s="90" t="s">
        <v>203</v>
      </c>
      <c r="F120" s="82">
        <v>212800</v>
      </c>
    </row>
    <row r="121" spans="1:6">
      <c r="A121" s="79">
        <v>114</v>
      </c>
      <c r="B121" s="80" t="s">
        <v>302</v>
      </c>
      <c r="C121" s="80" t="s">
        <v>306</v>
      </c>
      <c r="D121" s="80" t="s">
        <v>204</v>
      </c>
      <c r="E121" s="90" t="s">
        <v>205</v>
      </c>
      <c r="F121" s="82">
        <v>9500</v>
      </c>
    </row>
    <row r="122" spans="1:6">
      <c r="A122" s="79">
        <v>115</v>
      </c>
      <c r="B122" s="80" t="s">
        <v>308</v>
      </c>
      <c r="C122" s="80" t="s">
        <v>190</v>
      </c>
      <c r="D122" s="80" t="s">
        <v>0</v>
      </c>
      <c r="E122" s="90" t="s">
        <v>309</v>
      </c>
      <c r="F122" s="82">
        <v>2042795</v>
      </c>
    </row>
    <row r="123" spans="1:6">
      <c r="A123" s="79">
        <v>116</v>
      </c>
      <c r="B123" s="80" t="s">
        <v>308</v>
      </c>
      <c r="C123" s="80" t="s">
        <v>194</v>
      </c>
      <c r="D123" s="80" t="s">
        <v>0</v>
      </c>
      <c r="E123" s="90" t="s">
        <v>195</v>
      </c>
      <c r="F123" s="82">
        <v>2042795</v>
      </c>
    </row>
    <row r="124" spans="1:6" ht="25.5">
      <c r="A124" s="79">
        <v>117</v>
      </c>
      <c r="B124" s="80" t="s">
        <v>308</v>
      </c>
      <c r="C124" s="80" t="s">
        <v>310</v>
      </c>
      <c r="D124" s="80" t="s">
        <v>0</v>
      </c>
      <c r="E124" s="90" t="s">
        <v>311</v>
      </c>
      <c r="F124" s="82">
        <v>2042795</v>
      </c>
    </row>
    <row r="125" spans="1:6" ht="25.5">
      <c r="A125" s="79">
        <v>118</v>
      </c>
      <c r="B125" s="80" t="s">
        <v>308</v>
      </c>
      <c r="C125" s="80" t="s">
        <v>310</v>
      </c>
      <c r="D125" s="80" t="s">
        <v>2</v>
      </c>
      <c r="E125" s="90" t="s">
        <v>203</v>
      </c>
      <c r="F125" s="82">
        <v>2042795</v>
      </c>
    </row>
    <row r="126" spans="1:6">
      <c r="A126" s="79">
        <v>119</v>
      </c>
      <c r="B126" s="80" t="s">
        <v>312</v>
      </c>
      <c r="C126" s="80" t="s">
        <v>190</v>
      </c>
      <c r="D126" s="80" t="s">
        <v>0</v>
      </c>
      <c r="E126" s="90" t="s">
        <v>313</v>
      </c>
      <c r="F126" s="82">
        <v>128105268.02</v>
      </c>
    </row>
    <row r="127" spans="1:6" ht="38.25">
      <c r="A127" s="79">
        <v>120</v>
      </c>
      <c r="B127" s="80" t="s">
        <v>312</v>
      </c>
      <c r="C127" s="80" t="s">
        <v>314</v>
      </c>
      <c r="D127" s="80" t="s">
        <v>0</v>
      </c>
      <c r="E127" s="90" t="s">
        <v>315</v>
      </c>
      <c r="F127" s="82">
        <v>128105268.02</v>
      </c>
    </row>
    <row r="128" spans="1:6" ht="25.5">
      <c r="A128" s="79">
        <v>121</v>
      </c>
      <c r="B128" s="80" t="s">
        <v>312</v>
      </c>
      <c r="C128" s="80" t="s">
        <v>316</v>
      </c>
      <c r="D128" s="80" t="s">
        <v>0</v>
      </c>
      <c r="E128" s="90" t="s">
        <v>317</v>
      </c>
      <c r="F128" s="82">
        <v>128105268.02</v>
      </c>
    </row>
    <row r="129" spans="1:6" ht="25.5">
      <c r="A129" s="79">
        <v>122</v>
      </c>
      <c r="B129" s="80" t="s">
        <v>312</v>
      </c>
      <c r="C129" s="80" t="s">
        <v>318</v>
      </c>
      <c r="D129" s="80" t="s">
        <v>0</v>
      </c>
      <c r="E129" s="90" t="s">
        <v>319</v>
      </c>
      <c r="F129" s="82">
        <v>9119739</v>
      </c>
    </row>
    <row r="130" spans="1:6" ht="25.5">
      <c r="A130" s="79">
        <v>123</v>
      </c>
      <c r="B130" s="80" t="s">
        <v>312</v>
      </c>
      <c r="C130" s="80" t="s">
        <v>318</v>
      </c>
      <c r="D130" s="80" t="s">
        <v>2</v>
      </c>
      <c r="E130" s="90" t="s">
        <v>203</v>
      </c>
      <c r="F130" s="82">
        <v>354605</v>
      </c>
    </row>
    <row r="131" spans="1:6">
      <c r="A131" s="79">
        <v>124</v>
      </c>
      <c r="B131" s="80" t="s">
        <v>312</v>
      </c>
      <c r="C131" s="80" t="s">
        <v>318</v>
      </c>
      <c r="D131" s="80" t="s">
        <v>320</v>
      </c>
      <c r="E131" s="90" t="s">
        <v>321</v>
      </c>
      <c r="F131" s="82">
        <v>8765134</v>
      </c>
    </row>
    <row r="132" spans="1:6" ht="38.25">
      <c r="A132" s="79">
        <v>125</v>
      </c>
      <c r="B132" s="80" t="s">
        <v>312</v>
      </c>
      <c r="C132" s="80" t="s">
        <v>566</v>
      </c>
      <c r="D132" s="80" t="s">
        <v>0</v>
      </c>
      <c r="E132" s="90" t="s">
        <v>567</v>
      </c>
      <c r="F132" s="82">
        <v>11853566.02</v>
      </c>
    </row>
    <row r="133" spans="1:6">
      <c r="A133" s="79">
        <v>126</v>
      </c>
      <c r="B133" s="80" t="s">
        <v>312</v>
      </c>
      <c r="C133" s="80" t="s">
        <v>566</v>
      </c>
      <c r="D133" s="80" t="s">
        <v>324</v>
      </c>
      <c r="E133" s="90" t="s">
        <v>325</v>
      </c>
      <c r="F133" s="82">
        <v>11853566.02</v>
      </c>
    </row>
    <row r="134" spans="1:6" ht="38.25">
      <c r="A134" s="79">
        <v>127</v>
      </c>
      <c r="B134" s="80" t="s">
        <v>312</v>
      </c>
      <c r="C134" s="80" t="s">
        <v>569</v>
      </c>
      <c r="D134" s="80" t="s">
        <v>0</v>
      </c>
      <c r="E134" s="90" t="s">
        <v>323</v>
      </c>
      <c r="F134" s="82">
        <v>100000000</v>
      </c>
    </row>
    <row r="135" spans="1:6">
      <c r="A135" s="79">
        <v>128</v>
      </c>
      <c r="B135" s="80" t="s">
        <v>312</v>
      </c>
      <c r="C135" s="80" t="s">
        <v>569</v>
      </c>
      <c r="D135" s="80" t="s">
        <v>324</v>
      </c>
      <c r="E135" s="90" t="s">
        <v>325</v>
      </c>
      <c r="F135" s="82">
        <v>100000000</v>
      </c>
    </row>
    <row r="136" spans="1:6" ht="38.25">
      <c r="A136" s="79">
        <v>129</v>
      </c>
      <c r="B136" s="80" t="s">
        <v>312</v>
      </c>
      <c r="C136" s="80" t="s">
        <v>322</v>
      </c>
      <c r="D136" s="80" t="s">
        <v>0</v>
      </c>
      <c r="E136" s="90" t="s">
        <v>323</v>
      </c>
      <c r="F136" s="82">
        <v>1868805</v>
      </c>
    </row>
    <row r="137" spans="1:6">
      <c r="A137" s="79">
        <v>130</v>
      </c>
      <c r="B137" s="80" t="s">
        <v>312</v>
      </c>
      <c r="C137" s="80" t="s">
        <v>322</v>
      </c>
      <c r="D137" s="80" t="s">
        <v>324</v>
      </c>
      <c r="E137" s="90" t="s">
        <v>325</v>
      </c>
      <c r="F137" s="82">
        <v>1868805</v>
      </c>
    </row>
    <row r="138" spans="1:6" ht="38.25">
      <c r="A138" s="79">
        <v>131</v>
      </c>
      <c r="B138" s="80" t="s">
        <v>312</v>
      </c>
      <c r="C138" s="80" t="s">
        <v>570</v>
      </c>
      <c r="D138" s="80" t="s">
        <v>0</v>
      </c>
      <c r="E138" s="90" t="s">
        <v>323</v>
      </c>
      <c r="F138" s="82">
        <v>5263158</v>
      </c>
    </row>
    <row r="139" spans="1:6">
      <c r="A139" s="79">
        <v>132</v>
      </c>
      <c r="B139" s="80" t="s">
        <v>312</v>
      </c>
      <c r="C139" s="80" t="s">
        <v>570</v>
      </c>
      <c r="D139" s="80" t="s">
        <v>324</v>
      </c>
      <c r="E139" s="90" t="s">
        <v>325</v>
      </c>
      <c r="F139" s="82">
        <v>5263158</v>
      </c>
    </row>
    <row r="140" spans="1:6">
      <c r="A140" s="79">
        <v>133</v>
      </c>
      <c r="B140" s="80" t="s">
        <v>327</v>
      </c>
      <c r="C140" s="80" t="s">
        <v>190</v>
      </c>
      <c r="D140" s="80" t="s">
        <v>0</v>
      </c>
      <c r="E140" s="90" t="s">
        <v>328</v>
      </c>
      <c r="F140" s="82">
        <v>1231300</v>
      </c>
    </row>
    <row r="141" spans="1:6" s="78" customFormat="1" ht="38.25">
      <c r="A141" s="79">
        <v>134</v>
      </c>
      <c r="B141" s="80" t="s">
        <v>327</v>
      </c>
      <c r="C141" s="80" t="s">
        <v>226</v>
      </c>
      <c r="D141" s="80" t="s">
        <v>0</v>
      </c>
      <c r="E141" s="90" t="s">
        <v>227</v>
      </c>
      <c r="F141" s="82">
        <v>1231300</v>
      </c>
    </row>
    <row r="142" spans="1:6" ht="25.5">
      <c r="A142" s="79">
        <v>135</v>
      </c>
      <c r="B142" s="80" t="s">
        <v>327</v>
      </c>
      <c r="C142" s="80" t="s">
        <v>329</v>
      </c>
      <c r="D142" s="80" t="s">
        <v>0</v>
      </c>
      <c r="E142" s="90" t="s">
        <v>330</v>
      </c>
      <c r="F142" s="82">
        <v>70000</v>
      </c>
    </row>
    <row r="143" spans="1:6" ht="25.5">
      <c r="A143" s="79">
        <v>136</v>
      </c>
      <c r="B143" s="80" t="s">
        <v>327</v>
      </c>
      <c r="C143" s="80" t="s">
        <v>331</v>
      </c>
      <c r="D143" s="80" t="s">
        <v>0</v>
      </c>
      <c r="E143" s="90" t="s">
        <v>332</v>
      </c>
      <c r="F143" s="82">
        <v>70000</v>
      </c>
    </row>
    <row r="144" spans="1:6" ht="25.5">
      <c r="A144" s="79">
        <v>137</v>
      </c>
      <c r="B144" s="80" t="s">
        <v>327</v>
      </c>
      <c r="C144" s="80" t="s">
        <v>331</v>
      </c>
      <c r="D144" s="80" t="s">
        <v>2</v>
      </c>
      <c r="E144" s="90" t="s">
        <v>203</v>
      </c>
      <c r="F144" s="82">
        <v>70000</v>
      </c>
    </row>
    <row r="145" spans="1:6" s="78" customFormat="1" ht="25.5">
      <c r="A145" s="79">
        <v>138</v>
      </c>
      <c r="B145" s="80" t="s">
        <v>327</v>
      </c>
      <c r="C145" s="80" t="s">
        <v>333</v>
      </c>
      <c r="D145" s="80" t="s">
        <v>0</v>
      </c>
      <c r="E145" s="90" t="s">
        <v>334</v>
      </c>
      <c r="F145" s="82">
        <v>14000</v>
      </c>
    </row>
    <row r="146" spans="1:6" ht="25.5">
      <c r="A146" s="79">
        <v>139</v>
      </c>
      <c r="B146" s="80" t="s">
        <v>327</v>
      </c>
      <c r="C146" s="80" t="s">
        <v>335</v>
      </c>
      <c r="D146" s="80" t="s">
        <v>0</v>
      </c>
      <c r="E146" s="90" t="s">
        <v>336</v>
      </c>
      <c r="F146" s="82">
        <v>14000</v>
      </c>
    </row>
    <row r="147" spans="1:6" ht="25.5">
      <c r="A147" s="79">
        <v>140</v>
      </c>
      <c r="B147" s="80" t="s">
        <v>327</v>
      </c>
      <c r="C147" s="80" t="s">
        <v>335</v>
      </c>
      <c r="D147" s="80" t="s">
        <v>2</v>
      </c>
      <c r="E147" s="90" t="s">
        <v>203</v>
      </c>
      <c r="F147" s="82">
        <v>14000</v>
      </c>
    </row>
    <row r="148" spans="1:6" ht="25.5">
      <c r="A148" s="79">
        <v>141</v>
      </c>
      <c r="B148" s="80" t="s">
        <v>327</v>
      </c>
      <c r="C148" s="80" t="s">
        <v>337</v>
      </c>
      <c r="D148" s="80" t="s">
        <v>0</v>
      </c>
      <c r="E148" s="90" t="s">
        <v>338</v>
      </c>
      <c r="F148" s="82">
        <v>827300</v>
      </c>
    </row>
    <row r="149" spans="1:6">
      <c r="A149" s="79">
        <v>142</v>
      </c>
      <c r="B149" s="80" t="s">
        <v>327</v>
      </c>
      <c r="C149" s="80" t="s">
        <v>339</v>
      </c>
      <c r="D149" s="80" t="s">
        <v>0</v>
      </c>
      <c r="E149" s="90" t="s">
        <v>340</v>
      </c>
      <c r="F149" s="82">
        <v>313000</v>
      </c>
    </row>
    <row r="150" spans="1:6" ht="25.5">
      <c r="A150" s="79">
        <v>143</v>
      </c>
      <c r="B150" s="80" t="s">
        <v>327</v>
      </c>
      <c r="C150" s="80" t="s">
        <v>339</v>
      </c>
      <c r="D150" s="80" t="s">
        <v>2</v>
      </c>
      <c r="E150" s="90" t="s">
        <v>203</v>
      </c>
      <c r="F150" s="82">
        <v>313000</v>
      </c>
    </row>
    <row r="151" spans="1:6">
      <c r="A151" s="79">
        <v>144</v>
      </c>
      <c r="B151" s="80" t="s">
        <v>327</v>
      </c>
      <c r="C151" s="80" t="s">
        <v>341</v>
      </c>
      <c r="D151" s="80" t="s">
        <v>0</v>
      </c>
      <c r="E151" s="90" t="s">
        <v>342</v>
      </c>
      <c r="F151" s="82">
        <v>514300</v>
      </c>
    </row>
    <row r="152" spans="1:6" ht="25.5">
      <c r="A152" s="79">
        <v>145</v>
      </c>
      <c r="B152" s="80" t="s">
        <v>327</v>
      </c>
      <c r="C152" s="80" t="s">
        <v>341</v>
      </c>
      <c r="D152" s="80" t="s">
        <v>2</v>
      </c>
      <c r="E152" s="90" t="s">
        <v>203</v>
      </c>
      <c r="F152" s="82">
        <v>514300</v>
      </c>
    </row>
    <row r="153" spans="1:6" ht="25.5">
      <c r="A153" s="79">
        <v>146</v>
      </c>
      <c r="B153" s="80" t="s">
        <v>327</v>
      </c>
      <c r="C153" s="80" t="s">
        <v>343</v>
      </c>
      <c r="D153" s="80" t="s">
        <v>0</v>
      </c>
      <c r="E153" s="90" t="s">
        <v>344</v>
      </c>
      <c r="F153" s="82">
        <v>320000</v>
      </c>
    </row>
    <row r="154" spans="1:6" ht="25.5">
      <c r="A154" s="79">
        <v>147</v>
      </c>
      <c r="B154" s="80" t="s">
        <v>327</v>
      </c>
      <c r="C154" s="80" t="s">
        <v>345</v>
      </c>
      <c r="D154" s="80" t="s">
        <v>0</v>
      </c>
      <c r="E154" s="90" t="s">
        <v>346</v>
      </c>
      <c r="F154" s="82">
        <v>320000</v>
      </c>
    </row>
    <row r="155" spans="1:6" ht="25.5">
      <c r="A155" s="79">
        <v>148</v>
      </c>
      <c r="B155" s="80" t="s">
        <v>327</v>
      </c>
      <c r="C155" s="80" t="s">
        <v>345</v>
      </c>
      <c r="D155" s="80" t="s">
        <v>2</v>
      </c>
      <c r="E155" s="90" t="s">
        <v>203</v>
      </c>
      <c r="F155" s="82">
        <v>320000</v>
      </c>
    </row>
    <row r="156" spans="1:6" s="78" customFormat="1">
      <c r="A156" s="74">
        <v>149</v>
      </c>
      <c r="B156" s="75" t="s">
        <v>347</v>
      </c>
      <c r="C156" s="75" t="s">
        <v>190</v>
      </c>
      <c r="D156" s="75" t="s">
        <v>0</v>
      </c>
      <c r="E156" s="89" t="s">
        <v>348</v>
      </c>
      <c r="F156" s="77">
        <v>89369951.540000007</v>
      </c>
    </row>
    <row r="157" spans="1:6">
      <c r="A157" s="79">
        <v>150</v>
      </c>
      <c r="B157" s="80" t="s">
        <v>349</v>
      </c>
      <c r="C157" s="80" t="s">
        <v>190</v>
      </c>
      <c r="D157" s="80" t="s">
        <v>0</v>
      </c>
      <c r="E157" s="90" t="s">
        <v>350</v>
      </c>
      <c r="F157" s="82">
        <v>1000811.05</v>
      </c>
    </row>
    <row r="158" spans="1:6" ht="38.25">
      <c r="A158" s="79">
        <v>151</v>
      </c>
      <c r="B158" s="80" t="s">
        <v>349</v>
      </c>
      <c r="C158" s="80" t="s">
        <v>226</v>
      </c>
      <c r="D158" s="80" t="s">
        <v>0</v>
      </c>
      <c r="E158" s="90" t="s">
        <v>227</v>
      </c>
      <c r="F158" s="82">
        <v>482419.05</v>
      </c>
    </row>
    <row r="159" spans="1:6" ht="25.5">
      <c r="A159" s="79">
        <v>152</v>
      </c>
      <c r="B159" s="80" t="s">
        <v>349</v>
      </c>
      <c r="C159" s="80" t="s">
        <v>368</v>
      </c>
      <c r="D159" s="80" t="s">
        <v>0</v>
      </c>
      <c r="E159" s="90" t="s">
        <v>369</v>
      </c>
      <c r="F159" s="82">
        <v>482419.05</v>
      </c>
    </row>
    <row r="160" spans="1:6" ht="25.5">
      <c r="A160" s="79">
        <v>153</v>
      </c>
      <c r="B160" s="80" t="s">
        <v>349</v>
      </c>
      <c r="C160" s="80" t="s">
        <v>571</v>
      </c>
      <c r="D160" s="80" t="s">
        <v>0</v>
      </c>
      <c r="E160" s="90" t="s">
        <v>572</v>
      </c>
      <c r="F160" s="82">
        <v>482419.05</v>
      </c>
    </row>
    <row r="161" spans="1:6" ht="25.5">
      <c r="A161" s="79">
        <v>154</v>
      </c>
      <c r="B161" s="80" t="s">
        <v>349</v>
      </c>
      <c r="C161" s="80" t="s">
        <v>571</v>
      </c>
      <c r="D161" s="80" t="s">
        <v>2</v>
      </c>
      <c r="E161" s="90" t="s">
        <v>203</v>
      </c>
      <c r="F161" s="82">
        <v>482419.05</v>
      </c>
    </row>
    <row r="162" spans="1:6">
      <c r="A162" s="79">
        <v>155</v>
      </c>
      <c r="B162" s="80" t="s">
        <v>349</v>
      </c>
      <c r="C162" s="80" t="s">
        <v>194</v>
      </c>
      <c r="D162" s="80" t="s">
        <v>0</v>
      </c>
      <c r="E162" s="90" t="s">
        <v>195</v>
      </c>
      <c r="F162" s="82">
        <v>518392</v>
      </c>
    </row>
    <row r="163" spans="1:6">
      <c r="A163" s="79">
        <v>156</v>
      </c>
      <c r="B163" s="80" t="s">
        <v>349</v>
      </c>
      <c r="C163" s="80" t="s">
        <v>351</v>
      </c>
      <c r="D163" s="80" t="s">
        <v>0</v>
      </c>
      <c r="E163" s="90" t="s">
        <v>352</v>
      </c>
      <c r="F163" s="82">
        <v>518392</v>
      </c>
    </row>
    <row r="164" spans="1:6" ht="25.5">
      <c r="A164" s="79">
        <v>157</v>
      </c>
      <c r="B164" s="80" t="s">
        <v>349</v>
      </c>
      <c r="C164" s="80" t="s">
        <v>351</v>
      </c>
      <c r="D164" s="80" t="s">
        <v>2</v>
      </c>
      <c r="E164" s="90" t="s">
        <v>203</v>
      </c>
      <c r="F164" s="82">
        <v>518392</v>
      </c>
    </row>
    <row r="165" spans="1:6">
      <c r="A165" s="79">
        <v>158</v>
      </c>
      <c r="B165" s="80" t="s">
        <v>353</v>
      </c>
      <c r="C165" s="80" t="s">
        <v>190</v>
      </c>
      <c r="D165" s="80" t="s">
        <v>0</v>
      </c>
      <c r="E165" s="90" t="s">
        <v>354</v>
      </c>
      <c r="F165" s="82">
        <v>39992816</v>
      </c>
    </row>
    <row r="166" spans="1:6" ht="38.25">
      <c r="A166" s="79">
        <v>159</v>
      </c>
      <c r="B166" s="80" t="s">
        <v>353</v>
      </c>
      <c r="C166" s="80" t="s">
        <v>226</v>
      </c>
      <c r="D166" s="80" t="s">
        <v>0</v>
      </c>
      <c r="E166" s="90" t="s">
        <v>227</v>
      </c>
      <c r="F166" s="82">
        <v>30070149</v>
      </c>
    </row>
    <row r="167" spans="1:6" ht="25.5">
      <c r="A167" s="79">
        <v>160</v>
      </c>
      <c r="B167" s="80" t="s">
        <v>353</v>
      </c>
      <c r="C167" s="80" t="s">
        <v>355</v>
      </c>
      <c r="D167" s="80" t="s">
        <v>0</v>
      </c>
      <c r="E167" s="90" t="s">
        <v>356</v>
      </c>
      <c r="F167" s="82">
        <v>30070149</v>
      </c>
    </row>
    <row r="168" spans="1:6" ht="25.5">
      <c r="A168" s="79">
        <v>161</v>
      </c>
      <c r="B168" s="80" t="s">
        <v>353</v>
      </c>
      <c r="C168" s="80" t="s">
        <v>357</v>
      </c>
      <c r="D168" s="80" t="s">
        <v>0</v>
      </c>
      <c r="E168" s="90" t="s">
        <v>358</v>
      </c>
      <c r="F168" s="82">
        <v>2221344</v>
      </c>
    </row>
    <row r="169" spans="1:6">
      <c r="A169" s="79">
        <v>162</v>
      </c>
      <c r="B169" s="80" t="s">
        <v>353</v>
      </c>
      <c r="C169" s="80" t="s">
        <v>357</v>
      </c>
      <c r="D169" s="80" t="s">
        <v>324</v>
      </c>
      <c r="E169" s="90" t="s">
        <v>325</v>
      </c>
      <c r="F169" s="82">
        <v>2221344</v>
      </c>
    </row>
    <row r="170" spans="1:6" ht="25.5">
      <c r="A170" s="79">
        <v>163</v>
      </c>
      <c r="B170" s="80" t="s">
        <v>353</v>
      </c>
      <c r="C170" s="80" t="s">
        <v>359</v>
      </c>
      <c r="D170" s="80" t="s">
        <v>0</v>
      </c>
      <c r="E170" s="90" t="s">
        <v>360</v>
      </c>
      <c r="F170" s="82">
        <v>27013300</v>
      </c>
    </row>
    <row r="171" spans="1:6">
      <c r="A171" s="79">
        <v>164</v>
      </c>
      <c r="B171" s="80" t="s">
        <v>353</v>
      </c>
      <c r="C171" s="80" t="s">
        <v>359</v>
      </c>
      <c r="D171" s="80" t="s">
        <v>324</v>
      </c>
      <c r="E171" s="90" t="s">
        <v>325</v>
      </c>
      <c r="F171" s="82">
        <v>27013300</v>
      </c>
    </row>
    <row r="172" spans="1:6" ht="25.5">
      <c r="A172" s="79">
        <v>165</v>
      </c>
      <c r="B172" s="80" t="s">
        <v>353</v>
      </c>
      <c r="C172" s="80" t="s">
        <v>361</v>
      </c>
      <c r="D172" s="80" t="s">
        <v>0</v>
      </c>
      <c r="E172" s="90" t="s">
        <v>360</v>
      </c>
      <c r="F172" s="82">
        <v>835505</v>
      </c>
    </row>
    <row r="173" spans="1:6">
      <c r="A173" s="79">
        <v>166</v>
      </c>
      <c r="B173" s="80" t="s">
        <v>353</v>
      </c>
      <c r="C173" s="80" t="s">
        <v>361</v>
      </c>
      <c r="D173" s="80" t="s">
        <v>324</v>
      </c>
      <c r="E173" s="90" t="s">
        <v>325</v>
      </c>
      <c r="F173" s="82">
        <v>835505</v>
      </c>
    </row>
    <row r="174" spans="1:6" ht="38.25">
      <c r="A174" s="79">
        <v>167</v>
      </c>
      <c r="B174" s="80" t="s">
        <v>353</v>
      </c>
      <c r="C174" s="80" t="s">
        <v>314</v>
      </c>
      <c r="D174" s="80" t="s">
        <v>0</v>
      </c>
      <c r="E174" s="90" t="s">
        <v>315</v>
      </c>
      <c r="F174" s="82">
        <v>9666667</v>
      </c>
    </row>
    <row r="175" spans="1:6">
      <c r="A175" s="79">
        <v>168</v>
      </c>
      <c r="B175" s="80" t="s">
        <v>353</v>
      </c>
      <c r="C175" s="80" t="s">
        <v>573</v>
      </c>
      <c r="D175" s="80" t="s">
        <v>0</v>
      </c>
      <c r="E175" s="90" t="s">
        <v>574</v>
      </c>
      <c r="F175" s="82">
        <v>2000000</v>
      </c>
    </row>
    <row r="176" spans="1:6" ht="49.15" customHeight="1">
      <c r="A176" s="79">
        <v>169</v>
      </c>
      <c r="B176" s="80" t="s">
        <v>353</v>
      </c>
      <c r="C176" s="80" t="s">
        <v>575</v>
      </c>
      <c r="D176" s="80" t="s">
        <v>0</v>
      </c>
      <c r="E176" s="135" t="s">
        <v>576</v>
      </c>
      <c r="F176" s="82">
        <v>2000000</v>
      </c>
    </row>
    <row r="177" spans="1:6">
      <c r="A177" s="79">
        <v>170</v>
      </c>
      <c r="B177" s="80" t="s">
        <v>353</v>
      </c>
      <c r="C177" s="80" t="s">
        <v>575</v>
      </c>
      <c r="D177" s="80" t="s">
        <v>324</v>
      </c>
      <c r="E177" s="90" t="s">
        <v>325</v>
      </c>
      <c r="F177" s="82">
        <v>2000000</v>
      </c>
    </row>
    <row r="178" spans="1:6" ht="25.5">
      <c r="A178" s="79">
        <v>171</v>
      </c>
      <c r="B178" s="80" t="s">
        <v>353</v>
      </c>
      <c r="C178" s="80" t="s">
        <v>577</v>
      </c>
      <c r="D178" s="80" t="s">
        <v>0</v>
      </c>
      <c r="E178" s="90" t="s">
        <v>578</v>
      </c>
      <c r="F178" s="82">
        <v>7666667</v>
      </c>
    </row>
    <row r="179" spans="1:6" ht="25.5">
      <c r="A179" s="79">
        <v>172</v>
      </c>
      <c r="B179" s="80" t="s">
        <v>353</v>
      </c>
      <c r="C179" s="80" t="s">
        <v>579</v>
      </c>
      <c r="D179" s="80" t="s">
        <v>0</v>
      </c>
      <c r="E179" s="90" t="s">
        <v>580</v>
      </c>
      <c r="F179" s="82">
        <v>7666667</v>
      </c>
    </row>
    <row r="180" spans="1:6">
      <c r="A180" s="79">
        <v>173</v>
      </c>
      <c r="B180" s="80" t="s">
        <v>353</v>
      </c>
      <c r="C180" s="80" t="s">
        <v>579</v>
      </c>
      <c r="D180" s="80" t="s">
        <v>324</v>
      </c>
      <c r="E180" s="90" t="s">
        <v>325</v>
      </c>
      <c r="F180" s="82">
        <v>7666667</v>
      </c>
    </row>
    <row r="181" spans="1:6">
      <c r="A181" s="79">
        <v>174</v>
      </c>
      <c r="B181" s="80" t="s">
        <v>353</v>
      </c>
      <c r="C181" s="80" t="s">
        <v>194</v>
      </c>
      <c r="D181" s="80" t="s">
        <v>0</v>
      </c>
      <c r="E181" s="90" t="s">
        <v>195</v>
      </c>
      <c r="F181" s="82">
        <v>256000</v>
      </c>
    </row>
    <row r="182" spans="1:6" ht="49.9" customHeight="1">
      <c r="A182" s="79">
        <v>175</v>
      </c>
      <c r="B182" s="80" t="s">
        <v>353</v>
      </c>
      <c r="C182" s="80" t="s">
        <v>362</v>
      </c>
      <c r="D182" s="80" t="s">
        <v>0</v>
      </c>
      <c r="E182" s="135" t="s">
        <v>363</v>
      </c>
      <c r="F182" s="82">
        <v>256000</v>
      </c>
    </row>
    <row r="183" spans="1:6" ht="38.25">
      <c r="A183" s="79">
        <v>176</v>
      </c>
      <c r="B183" s="80" t="s">
        <v>353</v>
      </c>
      <c r="C183" s="80" t="s">
        <v>362</v>
      </c>
      <c r="D183" s="80" t="s">
        <v>364</v>
      </c>
      <c r="E183" s="90" t="s">
        <v>365</v>
      </c>
      <c r="F183" s="82">
        <v>256000</v>
      </c>
    </row>
    <row r="184" spans="1:6">
      <c r="A184" s="79">
        <v>177</v>
      </c>
      <c r="B184" s="80" t="s">
        <v>366</v>
      </c>
      <c r="C184" s="80" t="s">
        <v>190</v>
      </c>
      <c r="D184" s="80" t="s">
        <v>0</v>
      </c>
      <c r="E184" s="90" t="s">
        <v>367</v>
      </c>
      <c r="F184" s="82">
        <v>41356869.490000002</v>
      </c>
    </row>
    <row r="185" spans="1:6" ht="38.25">
      <c r="A185" s="79">
        <v>178</v>
      </c>
      <c r="B185" s="80" t="s">
        <v>366</v>
      </c>
      <c r="C185" s="80" t="s">
        <v>226</v>
      </c>
      <c r="D185" s="80" t="s">
        <v>0</v>
      </c>
      <c r="E185" s="90" t="s">
        <v>227</v>
      </c>
      <c r="F185" s="82">
        <v>4763303.29</v>
      </c>
    </row>
    <row r="186" spans="1:6" s="78" customFormat="1" ht="25.5">
      <c r="A186" s="79">
        <v>179</v>
      </c>
      <c r="B186" s="80" t="s">
        <v>366</v>
      </c>
      <c r="C186" s="80" t="s">
        <v>368</v>
      </c>
      <c r="D186" s="80" t="s">
        <v>0</v>
      </c>
      <c r="E186" s="90" t="s">
        <v>369</v>
      </c>
      <c r="F186" s="82">
        <v>1203000</v>
      </c>
    </row>
    <row r="187" spans="1:6">
      <c r="A187" s="79">
        <v>180</v>
      </c>
      <c r="B187" s="80" t="s">
        <v>366</v>
      </c>
      <c r="C187" s="80" t="s">
        <v>370</v>
      </c>
      <c r="D187" s="80" t="s">
        <v>0</v>
      </c>
      <c r="E187" s="90" t="s">
        <v>371</v>
      </c>
      <c r="F187" s="82">
        <v>1203000</v>
      </c>
    </row>
    <row r="188" spans="1:6" ht="25.5">
      <c r="A188" s="79">
        <v>181</v>
      </c>
      <c r="B188" s="80" t="s">
        <v>366</v>
      </c>
      <c r="C188" s="80" t="s">
        <v>370</v>
      </c>
      <c r="D188" s="80" t="s">
        <v>2</v>
      </c>
      <c r="E188" s="90" t="s">
        <v>203</v>
      </c>
      <c r="F188" s="82">
        <v>1203000</v>
      </c>
    </row>
    <row r="189" spans="1:6" ht="25.5">
      <c r="A189" s="79">
        <v>182</v>
      </c>
      <c r="B189" s="80" t="s">
        <v>366</v>
      </c>
      <c r="C189" s="80" t="s">
        <v>581</v>
      </c>
      <c r="D189" s="80" t="s">
        <v>0</v>
      </c>
      <c r="E189" s="90" t="s">
        <v>582</v>
      </c>
      <c r="F189" s="82">
        <v>351643.29</v>
      </c>
    </row>
    <row r="190" spans="1:6" ht="25.5">
      <c r="A190" s="79">
        <v>183</v>
      </c>
      <c r="B190" s="80" t="s">
        <v>366</v>
      </c>
      <c r="C190" s="80" t="s">
        <v>583</v>
      </c>
      <c r="D190" s="80" t="s">
        <v>0</v>
      </c>
      <c r="E190" s="90" t="s">
        <v>584</v>
      </c>
      <c r="F190" s="82">
        <v>351643.29</v>
      </c>
    </row>
    <row r="191" spans="1:6" s="78" customFormat="1" ht="25.5">
      <c r="A191" s="79">
        <v>184</v>
      </c>
      <c r="B191" s="80" t="s">
        <v>366</v>
      </c>
      <c r="C191" s="80" t="s">
        <v>583</v>
      </c>
      <c r="D191" s="80" t="s">
        <v>2</v>
      </c>
      <c r="E191" s="90" t="s">
        <v>203</v>
      </c>
      <c r="F191" s="82">
        <v>351643.29</v>
      </c>
    </row>
    <row r="192" spans="1:6" ht="25.5">
      <c r="A192" s="79">
        <v>185</v>
      </c>
      <c r="B192" s="80" t="s">
        <v>366</v>
      </c>
      <c r="C192" s="80" t="s">
        <v>355</v>
      </c>
      <c r="D192" s="80" t="s">
        <v>0</v>
      </c>
      <c r="E192" s="90" t="s">
        <v>356</v>
      </c>
      <c r="F192" s="82">
        <v>3208660</v>
      </c>
    </row>
    <row r="193" spans="1:6" ht="38.25">
      <c r="A193" s="79">
        <v>186</v>
      </c>
      <c r="B193" s="80" t="s">
        <v>366</v>
      </c>
      <c r="C193" s="80" t="s">
        <v>372</v>
      </c>
      <c r="D193" s="80" t="s">
        <v>0</v>
      </c>
      <c r="E193" s="90" t="s">
        <v>373</v>
      </c>
      <c r="F193" s="82">
        <v>3037400</v>
      </c>
    </row>
    <row r="194" spans="1:6" ht="25.5">
      <c r="A194" s="79">
        <v>187</v>
      </c>
      <c r="B194" s="80" t="s">
        <v>366</v>
      </c>
      <c r="C194" s="80" t="s">
        <v>372</v>
      </c>
      <c r="D194" s="80" t="s">
        <v>2</v>
      </c>
      <c r="E194" s="90" t="s">
        <v>203</v>
      </c>
      <c r="F194" s="82">
        <v>3037400</v>
      </c>
    </row>
    <row r="195" spans="1:6" ht="38.25">
      <c r="A195" s="79">
        <v>188</v>
      </c>
      <c r="B195" s="80" t="s">
        <v>366</v>
      </c>
      <c r="C195" s="80" t="s">
        <v>374</v>
      </c>
      <c r="D195" s="80" t="s">
        <v>0</v>
      </c>
      <c r="E195" s="90" t="s">
        <v>373</v>
      </c>
      <c r="F195" s="82">
        <v>171260</v>
      </c>
    </row>
    <row r="196" spans="1:6" ht="25.5">
      <c r="A196" s="79">
        <v>189</v>
      </c>
      <c r="B196" s="80" t="s">
        <v>366</v>
      </c>
      <c r="C196" s="80" t="s">
        <v>374</v>
      </c>
      <c r="D196" s="80" t="s">
        <v>2</v>
      </c>
      <c r="E196" s="90" t="s">
        <v>203</v>
      </c>
      <c r="F196" s="82">
        <v>171260</v>
      </c>
    </row>
    <row r="197" spans="1:6" s="78" customFormat="1" ht="38.25">
      <c r="A197" s="79">
        <v>190</v>
      </c>
      <c r="B197" s="80" t="s">
        <v>366</v>
      </c>
      <c r="C197" s="80" t="s">
        <v>314</v>
      </c>
      <c r="D197" s="80" t="s">
        <v>0</v>
      </c>
      <c r="E197" s="90" t="s">
        <v>315</v>
      </c>
      <c r="F197" s="82">
        <v>5796681</v>
      </c>
    </row>
    <row r="198" spans="1:6" ht="25.5">
      <c r="A198" s="79">
        <v>191</v>
      </c>
      <c r="B198" s="80" t="s">
        <v>366</v>
      </c>
      <c r="C198" s="80" t="s">
        <v>375</v>
      </c>
      <c r="D198" s="80" t="s">
        <v>0</v>
      </c>
      <c r="E198" s="90" t="s">
        <v>376</v>
      </c>
      <c r="F198" s="82">
        <v>5796681</v>
      </c>
    </row>
    <row r="199" spans="1:6" ht="25.5">
      <c r="A199" s="79">
        <v>192</v>
      </c>
      <c r="B199" s="80" t="s">
        <v>366</v>
      </c>
      <c r="C199" s="80" t="s">
        <v>377</v>
      </c>
      <c r="D199" s="80" t="s">
        <v>0</v>
      </c>
      <c r="E199" s="90" t="s">
        <v>378</v>
      </c>
      <c r="F199" s="82">
        <v>5796681</v>
      </c>
    </row>
    <row r="200" spans="1:6" ht="25.5">
      <c r="A200" s="79">
        <v>193</v>
      </c>
      <c r="B200" s="80" t="s">
        <v>366</v>
      </c>
      <c r="C200" s="80" t="s">
        <v>377</v>
      </c>
      <c r="D200" s="80" t="s">
        <v>2</v>
      </c>
      <c r="E200" s="90" t="s">
        <v>203</v>
      </c>
      <c r="F200" s="82">
        <v>103000</v>
      </c>
    </row>
    <row r="201" spans="1:6">
      <c r="A201" s="79">
        <v>194</v>
      </c>
      <c r="B201" s="80" t="s">
        <v>366</v>
      </c>
      <c r="C201" s="80" t="s">
        <v>377</v>
      </c>
      <c r="D201" s="80" t="s">
        <v>320</v>
      </c>
      <c r="E201" s="90" t="s">
        <v>321</v>
      </c>
      <c r="F201" s="82">
        <v>5693681</v>
      </c>
    </row>
    <row r="202" spans="1:6" s="78" customFormat="1" ht="38.25">
      <c r="A202" s="79">
        <v>195</v>
      </c>
      <c r="B202" s="80" t="s">
        <v>366</v>
      </c>
      <c r="C202" s="80" t="s">
        <v>379</v>
      </c>
      <c r="D202" s="80" t="s">
        <v>0</v>
      </c>
      <c r="E202" s="90" t="s">
        <v>380</v>
      </c>
      <c r="F202" s="82">
        <v>25738142.199999999</v>
      </c>
    </row>
    <row r="203" spans="1:6" ht="38.25">
      <c r="A203" s="79">
        <v>196</v>
      </c>
      <c r="B203" s="80" t="s">
        <v>366</v>
      </c>
      <c r="C203" s="80" t="s">
        <v>585</v>
      </c>
      <c r="D203" s="80" t="s">
        <v>0</v>
      </c>
      <c r="E203" s="90" t="s">
        <v>586</v>
      </c>
      <c r="F203" s="82">
        <v>2400000</v>
      </c>
    </row>
    <row r="204" spans="1:6" ht="25.5">
      <c r="A204" s="79">
        <v>197</v>
      </c>
      <c r="B204" s="80" t="s">
        <v>366</v>
      </c>
      <c r="C204" s="80" t="s">
        <v>585</v>
      </c>
      <c r="D204" s="80" t="s">
        <v>2</v>
      </c>
      <c r="E204" s="90" t="s">
        <v>203</v>
      </c>
      <c r="F204" s="82">
        <v>2400000</v>
      </c>
    </row>
    <row r="205" spans="1:6" ht="25.5">
      <c r="A205" s="79">
        <v>198</v>
      </c>
      <c r="B205" s="80" t="s">
        <v>366</v>
      </c>
      <c r="C205" s="80" t="s">
        <v>381</v>
      </c>
      <c r="D205" s="80" t="s">
        <v>0</v>
      </c>
      <c r="E205" s="90" t="s">
        <v>382</v>
      </c>
      <c r="F205" s="82">
        <v>50000</v>
      </c>
    </row>
    <row r="206" spans="1:6" ht="25.5">
      <c r="A206" s="79">
        <v>199</v>
      </c>
      <c r="B206" s="80" t="s">
        <v>366</v>
      </c>
      <c r="C206" s="80" t="s">
        <v>381</v>
      </c>
      <c r="D206" s="80" t="s">
        <v>2</v>
      </c>
      <c r="E206" s="90" t="s">
        <v>203</v>
      </c>
      <c r="F206" s="82">
        <v>50000</v>
      </c>
    </row>
    <row r="207" spans="1:6" ht="25.5">
      <c r="A207" s="79">
        <v>200</v>
      </c>
      <c r="B207" s="80" t="s">
        <v>366</v>
      </c>
      <c r="C207" s="80" t="s">
        <v>383</v>
      </c>
      <c r="D207" s="80" t="s">
        <v>0</v>
      </c>
      <c r="E207" s="90" t="s">
        <v>384</v>
      </c>
      <c r="F207" s="82">
        <v>16841205</v>
      </c>
    </row>
    <row r="208" spans="1:6" ht="25.5">
      <c r="A208" s="79">
        <v>201</v>
      </c>
      <c r="B208" s="80" t="s">
        <v>366</v>
      </c>
      <c r="C208" s="80" t="s">
        <v>383</v>
      </c>
      <c r="D208" s="80" t="s">
        <v>2</v>
      </c>
      <c r="E208" s="90" t="s">
        <v>203</v>
      </c>
      <c r="F208" s="82">
        <v>16841205</v>
      </c>
    </row>
    <row r="209" spans="1:6" ht="38.25">
      <c r="A209" s="79">
        <v>202</v>
      </c>
      <c r="B209" s="80" t="s">
        <v>366</v>
      </c>
      <c r="C209" s="80" t="s">
        <v>587</v>
      </c>
      <c r="D209" s="80" t="s">
        <v>0</v>
      </c>
      <c r="E209" s="90" t="s">
        <v>588</v>
      </c>
      <c r="F209" s="82">
        <v>6446937.2000000002</v>
      </c>
    </row>
    <row r="210" spans="1:6" ht="25.5">
      <c r="A210" s="79">
        <v>203</v>
      </c>
      <c r="B210" s="80" t="s">
        <v>366</v>
      </c>
      <c r="C210" s="80" t="s">
        <v>587</v>
      </c>
      <c r="D210" s="80" t="s">
        <v>2</v>
      </c>
      <c r="E210" s="90" t="s">
        <v>203</v>
      </c>
      <c r="F210" s="82">
        <v>6446937.2000000002</v>
      </c>
    </row>
    <row r="211" spans="1:6">
      <c r="A211" s="79">
        <v>204</v>
      </c>
      <c r="B211" s="80" t="s">
        <v>366</v>
      </c>
      <c r="C211" s="80" t="s">
        <v>194</v>
      </c>
      <c r="D211" s="80" t="s">
        <v>0</v>
      </c>
      <c r="E211" s="90" t="s">
        <v>195</v>
      </c>
      <c r="F211" s="82">
        <v>5058743</v>
      </c>
    </row>
    <row r="212" spans="1:6">
      <c r="A212" s="79">
        <v>205</v>
      </c>
      <c r="B212" s="80" t="s">
        <v>366</v>
      </c>
      <c r="C212" s="80" t="s">
        <v>385</v>
      </c>
      <c r="D212" s="80" t="s">
        <v>0</v>
      </c>
      <c r="E212" s="90" t="s">
        <v>386</v>
      </c>
      <c r="F212" s="82">
        <v>5058743</v>
      </c>
    </row>
    <row r="213" spans="1:6" ht="25.5">
      <c r="A213" s="79">
        <v>206</v>
      </c>
      <c r="B213" s="80" t="s">
        <v>366</v>
      </c>
      <c r="C213" s="80" t="s">
        <v>385</v>
      </c>
      <c r="D213" s="80" t="s">
        <v>2</v>
      </c>
      <c r="E213" s="90" t="s">
        <v>203</v>
      </c>
      <c r="F213" s="82">
        <v>5058743</v>
      </c>
    </row>
    <row r="214" spans="1:6">
      <c r="A214" s="79">
        <v>207</v>
      </c>
      <c r="B214" s="80" t="s">
        <v>387</v>
      </c>
      <c r="C214" s="80" t="s">
        <v>190</v>
      </c>
      <c r="D214" s="80" t="s">
        <v>0</v>
      </c>
      <c r="E214" s="90" t="s">
        <v>388</v>
      </c>
      <c r="F214" s="82">
        <v>7019455</v>
      </c>
    </row>
    <row r="215" spans="1:6">
      <c r="A215" s="79">
        <v>208</v>
      </c>
      <c r="B215" s="80" t="s">
        <v>387</v>
      </c>
      <c r="C215" s="80" t="s">
        <v>194</v>
      </c>
      <c r="D215" s="80" t="s">
        <v>0</v>
      </c>
      <c r="E215" s="90" t="s">
        <v>195</v>
      </c>
      <c r="F215" s="82">
        <v>7019455</v>
      </c>
    </row>
    <row r="216" spans="1:6">
      <c r="A216" s="79">
        <v>209</v>
      </c>
      <c r="B216" s="80" t="s">
        <v>387</v>
      </c>
      <c r="C216" s="80" t="s">
        <v>246</v>
      </c>
      <c r="D216" s="80" t="s">
        <v>0</v>
      </c>
      <c r="E216" s="90" t="s">
        <v>247</v>
      </c>
      <c r="F216" s="82">
        <v>7019455</v>
      </c>
    </row>
    <row r="217" spans="1:6">
      <c r="A217" s="79">
        <v>210</v>
      </c>
      <c r="B217" s="80" t="s">
        <v>387</v>
      </c>
      <c r="C217" s="80" t="s">
        <v>246</v>
      </c>
      <c r="D217" s="80" t="s">
        <v>3</v>
      </c>
      <c r="E217" s="90" t="s">
        <v>248</v>
      </c>
      <c r="F217" s="82">
        <v>6127286</v>
      </c>
    </row>
    <row r="218" spans="1:6" ht="25.5">
      <c r="A218" s="79">
        <v>211</v>
      </c>
      <c r="B218" s="80" t="s">
        <v>387</v>
      </c>
      <c r="C218" s="80" t="s">
        <v>246</v>
      </c>
      <c r="D218" s="80" t="s">
        <v>2</v>
      </c>
      <c r="E218" s="90" t="s">
        <v>203</v>
      </c>
      <c r="F218" s="82">
        <v>842169</v>
      </c>
    </row>
    <row r="219" spans="1:6">
      <c r="A219" s="79">
        <v>212</v>
      </c>
      <c r="B219" s="80" t="s">
        <v>387</v>
      </c>
      <c r="C219" s="80" t="s">
        <v>246</v>
      </c>
      <c r="D219" s="80" t="s">
        <v>204</v>
      </c>
      <c r="E219" s="90" t="s">
        <v>205</v>
      </c>
      <c r="F219" s="82">
        <v>50000</v>
      </c>
    </row>
    <row r="220" spans="1:6" s="78" customFormat="1">
      <c r="A220" s="74">
        <v>213</v>
      </c>
      <c r="B220" s="75" t="s">
        <v>389</v>
      </c>
      <c r="C220" s="75" t="s">
        <v>190</v>
      </c>
      <c r="D220" s="75" t="s">
        <v>0</v>
      </c>
      <c r="E220" s="89" t="s">
        <v>390</v>
      </c>
      <c r="F220" s="77">
        <v>15079800</v>
      </c>
    </row>
    <row r="221" spans="1:6" ht="25.5">
      <c r="A221" s="79">
        <v>214</v>
      </c>
      <c r="B221" s="80" t="s">
        <v>391</v>
      </c>
      <c r="C221" s="80" t="s">
        <v>190</v>
      </c>
      <c r="D221" s="80" t="s">
        <v>0</v>
      </c>
      <c r="E221" s="90" t="s">
        <v>392</v>
      </c>
      <c r="F221" s="82">
        <v>300000</v>
      </c>
    </row>
    <row r="222" spans="1:6" ht="38.25">
      <c r="A222" s="79">
        <v>215</v>
      </c>
      <c r="B222" s="80" t="s">
        <v>391</v>
      </c>
      <c r="C222" s="80" t="s">
        <v>226</v>
      </c>
      <c r="D222" s="80" t="s">
        <v>0</v>
      </c>
      <c r="E222" s="90" t="s">
        <v>227</v>
      </c>
      <c r="F222" s="82">
        <v>300000</v>
      </c>
    </row>
    <row r="223" spans="1:6" ht="25.5">
      <c r="A223" s="79">
        <v>216</v>
      </c>
      <c r="B223" s="80" t="s">
        <v>391</v>
      </c>
      <c r="C223" s="80" t="s">
        <v>393</v>
      </c>
      <c r="D223" s="80" t="s">
        <v>0</v>
      </c>
      <c r="E223" s="90" t="s">
        <v>394</v>
      </c>
      <c r="F223" s="82">
        <v>300000</v>
      </c>
    </row>
    <row r="224" spans="1:6">
      <c r="A224" s="79">
        <v>217</v>
      </c>
      <c r="B224" s="80" t="s">
        <v>391</v>
      </c>
      <c r="C224" s="80" t="s">
        <v>395</v>
      </c>
      <c r="D224" s="80" t="s">
        <v>0</v>
      </c>
      <c r="E224" s="90" t="s">
        <v>396</v>
      </c>
      <c r="F224" s="82">
        <v>300000</v>
      </c>
    </row>
    <row r="225" spans="1:6" ht="25.5">
      <c r="A225" s="79">
        <v>218</v>
      </c>
      <c r="B225" s="80" t="s">
        <v>391</v>
      </c>
      <c r="C225" s="80" t="s">
        <v>395</v>
      </c>
      <c r="D225" s="80" t="s">
        <v>2</v>
      </c>
      <c r="E225" s="90" t="s">
        <v>203</v>
      </c>
      <c r="F225" s="82">
        <v>300000</v>
      </c>
    </row>
    <row r="226" spans="1:6">
      <c r="A226" s="79">
        <v>219</v>
      </c>
      <c r="B226" s="80" t="s">
        <v>397</v>
      </c>
      <c r="C226" s="80" t="s">
        <v>190</v>
      </c>
      <c r="D226" s="80" t="s">
        <v>0</v>
      </c>
      <c r="E226" s="90" t="s">
        <v>398</v>
      </c>
      <c r="F226" s="82">
        <v>14779800</v>
      </c>
    </row>
    <row r="227" spans="1:6" ht="38.25">
      <c r="A227" s="79">
        <v>220</v>
      </c>
      <c r="B227" s="80" t="s">
        <v>397</v>
      </c>
      <c r="C227" s="80" t="s">
        <v>314</v>
      </c>
      <c r="D227" s="80" t="s">
        <v>0</v>
      </c>
      <c r="E227" s="90" t="s">
        <v>315</v>
      </c>
      <c r="F227" s="82">
        <v>14779800</v>
      </c>
    </row>
    <row r="228" spans="1:6">
      <c r="A228" s="79">
        <v>221</v>
      </c>
      <c r="B228" s="80" t="s">
        <v>397</v>
      </c>
      <c r="C228" s="80" t="s">
        <v>399</v>
      </c>
      <c r="D228" s="80" t="s">
        <v>0</v>
      </c>
      <c r="E228" s="90" t="s">
        <v>400</v>
      </c>
      <c r="F228" s="82">
        <v>14779800</v>
      </c>
    </row>
    <row r="229" spans="1:6">
      <c r="A229" s="79">
        <v>222</v>
      </c>
      <c r="B229" s="80" t="s">
        <v>397</v>
      </c>
      <c r="C229" s="80" t="s">
        <v>401</v>
      </c>
      <c r="D229" s="80" t="s">
        <v>0</v>
      </c>
      <c r="E229" s="90" t="s">
        <v>402</v>
      </c>
      <c r="F229" s="82">
        <v>14779800</v>
      </c>
    </row>
    <row r="230" spans="1:6" ht="25.5">
      <c r="A230" s="79">
        <v>223</v>
      </c>
      <c r="B230" s="80" t="s">
        <v>397</v>
      </c>
      <c r="C230" s="80" t="s">
        <v>401</v>
      </c>
      <c r="D230" s="80" t="s">
        <v>2</v>
      </c>
      <c r="E230" s="90" t="s">
        <v>203</v>
      </c>
      <c r="F230" s="82">
        <v>14779800</v>
      </c>
    </row>
    <row r="231" spans="1:6" s="78" customFormat="1">
      <c r="A231" s="74">
        <v>224</v>
      </c>
      <c r="B231" s="75" t="s">
        <v>403</v>
      </c>
      <c r="C231" s="75" t="s">
        <v>190</v>
      </c>
      <c r="D231" s="75" t="s">
        <v>0</v>
      </c>
      <c r="E231" s="89" t="s">
        <v>404</v>
      </c>
      <c r="F231" s="77">
        <v>343561856</v>
      </c>
    </row>
    <row r="232" spans="1:6">
      <c r="A232" s="79">
        <v>225</v>
      </c>
      <c r="B232" s="80" t="s">
        <v>405</v>
      </c>
      <c r="C232" s="80" t="s">
        <v>190</v>
      </c>
      <c r="D232" s="80" t="s">
        <v>0</v>
      </c>
      <c r="E232" s="90" t="s">
        <v>406</v>
      </c>
      <c r="F232" s="82">
        <v>128199031</v>
      </c>
    </row>
    <row r="233" spans="1:6" ht="25.5">
      <c r="A233" s="79">
        <v>226</v>
      </c>
      <c r="B233" s="80" t="s">
        <v>405</v>
      </c>
      <c r="C233" s="80" t="s">
        <v>407</v>
      </c>
      <c r="D233" s="80" t="s">
        <v>0</v>
      </c>
      <c r="E233" s="90" t="s">
        <v>408</v>
      </c>
      <c r="F233" s="82">
        <v>128199031</v>
      </c>
    </row>
    <row r="234" spans="1:6" ht="25.5">
      <c r="A234" s="79">
        <v>227</v>
      </c>
      <c r="B234" s="80" t="s">
        <v>405</v>
      </c>
      <c r="C234" s="80" t="s">
        <v>409</v>
      </c>
      <c r="D234" s="80" t="s">
        <v>0</v>
      </c>
      <c r="E234" s="90" t="s">
        <v>410</v>
      </c>
      <c r="F234" s="82">
        <v>120104616</v>
      </c>
    </row>
    <row r="235" spans="1:6" ht="49.15" customHeight="1">
      <c r="A235" s="79">
        <v>228</v>
      </c>
      <c r="B235" s="80" t="s">
        <v>405</v>
      </c>
      <c r="C235" s="80" t="s">
        <v>411</v>
      </c>
      <c r="D235" s="80" t="s">
        <v>0</v>
      </c>
      <c r="E235" s="135" t="s">
        <v>412</v>
      </c>
      <c r="F235" s="82">
        <v>76080000</v>
      </c>
    </row>
    <row r="236" spans="1:6">
      <c r="A236" s="79">
        <v>229</v>
      </c>
      <c r="B236" s="80" t="s">
        <v>405</v>
      </c>
      <c r="C236" s="80" t="s">
        <v>411</v>
      </c>
      <c r="D236" s="80" t="s">
        <v>320</v>
      </c>
      <c r="E236" s="90" t="s">
        <v>321</v>
      </c>
      <c r="F236" s="82">
        <v>76080000</v>
      </c>
    </row>
    <row r="237" spans="1:6" ht="60" customHeight="1">
      <c r="A237" s="79">
        <v>230</v>
      </c>
      <c r="B237" s="80" t="s">
        <v>405</v>
      </c>
      <c r="C237" s="80" t="s">
        <v>413</v>
      </c>
      <c r="D237" s="80" t="s">
        <v>0</v>
      </c>
      <c r="E237" s="135" t="s">
        <v>414</v>
      </c>
      <c r="F237" s="82">
        <v>749000</v>
      </c>
    </row>
    <row r="238" spans="1:6">
      <c r="A238" s="79">
        <v>231</v>
      </c>
      <c r="B238" s="80" t="s">
        <v>405</v>
      </c>
      <c r="C238" s="80" t="s">
        <v>413</v>
      </c>
      <c r="D238" s="80" t="s">
        <v>320</v>
      </c>
      <c r="E238" s="90" t="s">
        <v>321</v>
      </c>
      <c r="F238" s="82">
        <v>749000</v>
      </c>
    </row>
    <row r="239" spans="1:6" ht="38.25">
      <c r="A239" s="79">
        <v>232</v>
      </c>
      <c r="B239" s="80" t="s">
        <v>405</v>
      </c>
      <c r="C239" s="80" t="s">
        <v>415</v>
      </c>
      <c r="D239" s="80" t="s">
        <v>0</v>
      </c>
      <c r="E239" s="90" t="s">
        <v>416</v>
      </c>
      <c r="F239" s="82">
        <v>43275616</v>
      </c>
    </row>
    <row r="240" spans="1:6">
      <c r="A240" s="79">
        <v>233</v>
      </c>
      <c r="B240" s="80" t="s">
        <v>405</v>
      </c>
      <c r="C240" s="80" t="s">
        <v>415</v>
      </c>
      <c r="D240" s="80" t="s">
        <v>320</v>
      </c>
      <c r="E240" s="90" t="s">
        <v>321</v>
      </c>
      <c r="F240" s="82">
        <v>43275616</v>
      </c>
    </row>
    <row r="241" spans="1:6" ht="25.5">
      <c r="A241" s="79">
        <v>234</v>
      </c>
      <c r="B241" s="80" t="s">
        <v>405</v>
      </c>
      <c r="C241" s="80" t="s">
        <v>417</v>
      </c>
      <c r="D241" s="80" t="s">
        <v>0</v>
      </c>
      <c r="E241" s="90" t="s">
        <v>418</v>
      </c>
      <c r="F241" s="82">
        <v>8094415</v>
      </c>
    </row>
    <row r="242" spans="1:6" ht="38.25">
      <c r="A242" s="79">
        <v>235</v>
      </c>
      <c r="B242" s="80" t="s">
        <v>405</v>
      </c>
      <c r="C242" s="80" t="s">
        <v>419</v>
      </c>
      <c r="D242" s="80" t="s">
        <v>0</v>
      </c>
      <c r="E242" s="90" t="s">
        <v>420</v>
      </c>
      <c r="F242" s="82">
        <v>8094415</v>
      </c>
    </row>
    <row r="243" spans="1:6">
      <c r="A243" s="79">
        <v>236</v>
      </c>
      <c r="B243" s="80" t="s">
        <v>405</v>
      </c>
      <c r="C243" s="80" t="s">
        <v>419</v>
      </c>
      <c r="D243" s="80" t="s">
        <v>320</v>
      </c>
      <c r="E243" s="90" t="s">
        <v>321</v>
      </c>
      <c r="F243" s="82">
        <v>8094415</v>
      </c>
    </row>
    <row r="244" spans="1:6">
      <c r="A244" s="79">
        <v>237</v>
      </c>
      <c r="B244" s="80" t="s">
        <v>421</v>
      </c>
      <c r="C244" s="80" t="s">
        <v>190</v>
      </c>
      <c r="D244" s="80" t="s">
        <v>0</v>
      </c>
      <c r="E244" s="90" t="s">
        <v>422</v>
      </c>
      <c r="F244" s="82">
        <v>130434590</v>
      </c>
    </row>
    <row r="245" spans="1:6" ht="25.5">
      <c r="A245" s="79">
        <v>238</v>
      </c>
      <c r="B245" s="80" t="s">
        <v>421</v>
      </c>
      <c r="C245" s="80" t="s">
        <v>407</v>
      </c>
      <c r="D245" s="80" t="s">
        <v>0</v>
      </c>
      <c r="E245" s="90" t="s">
        <v>408</v>
      </c>
      <c r="F245" s="82">
        <v>130434590</v>
      </c>
    </row>
    <row r="246" spans="1:6" ht="25.5">
      <c r="A246" s="79">
        <v>239</v>
      </c>
      <c r="B246" s="80" t="s">
        <v>421</v>
      </c>
      <c r="C246" s="80" t="s">
        <v>423</v>
      </c>
      <c r="D246" s="80" t="s">
        <v>0</v>
      </c>
      <c r="E246" s="90" t="s">
        <v>424</v>
      </c>
      <c r="F246" s="82">
        <v>122536650</v>
      </c>
    </row>
    <row r="247" spans="1:6" ht="81.599999999999994" customHeight="1">
      <c r="A247" s="79">
        <v>240</v>
      </c>
      <c r="B247" s="80" t="s">
        <v>421</v>
      </c>
      <c r="C247" s="80" t="s">
        <v>425</v>
      </c>
      <c r="D247" s="80" t="s">
        <v>0</v>
      </c>
      <c r="E247" s="135" t="s">
        <v>426</v>
      </c>
      <c r="F247" s="82">
        <v>73140000</v>
      </c>
    </row>
    <row r="248" spans="1:6">
      <c r="A248" s="79">
        <v>241</v>
      </c>
      <c r="B248" s="80" t="s">
        <v>421</v>
      </c>
      <c r="C248" s="80" t="s">
        <v>425</v>
      </c>
      <c r="D248" s="80" t="s">
        <v>320</v>
      </c>
      <c r="E248" s="90" t="s">
        <v>321</v>
      </c>
      <c r="F248" s="82">
        <v>73140000</v>
      </c>
    </row>
    <row r="249" spans="1:6" ht="83.45" customHeight="1">
      <c r="A249" s="79">
        <v>242</v>
      </c>
      <c r="B249" s="80" t="s">
        <v>421</v>
      </c>
      <c r="C249" s="80" t="s">
        <v>427</v>
      </c>
      <c r="D249" s="80" t="s">
        <v>0</v>
      </c>
      <c r="E249" s="135" t="s">
        <v>428</v>
      </c>
      <c r="F249" s="82">
        <v>4183000</v>
      </c>
    </row>
    <row r="250" spans="1:6">
      <c r="A250" s="79">
        <v>243</v>
      </c>
      <c r="B250" s="80" t="s">
        <v>421</v>
      </c>
      <c r="C250" s="80" t="s">
        <v>427</v>
      </c>
      <c r="D250" s="80" t="s">
        <v>320</v>
      </c>
      <c r="E250" s="90" t="s">
        <v>321</v>
      </c>
      <c r="F250" s="82">
        <v>4183000</v>
      </c>
    </row>
    <row r="251" spans="1:6" ht="25.5">
      <c r="A251" s="79">
        <v>244</v>
      </c>
      <c r="B251" s="80" t="s">
        <v>421</v>
      </c>
      <c r="C251" s="80" t="s">
        <v>429</v>
      </c>
      <c r="D251" s="80" t="s">
        <v>0</v>
      </c>
      <c r="E251" s="90" t="s">
        <v>430</v>
      </c>
      <c r="F251" s="82">
        <v>10042000</v>
      </c>
    </row>
    <row r="252" spans="1:6">
      <c r="A252" s="79">
        <v>245</v>
      </c>
      <c r="B252" s="80" t="s">
        <v>421</v>
      </c>
      <c r="C252" s="80" t="s">
        <v>429</v>
      </c>
      <c r="D252" s="80" t="s">
        <v>320</v>
      </c>
      <c r="E252" s="90" t="s">
        <v>321</v>
      </c>
      <c r="F252" s="82">
        <v>10042000</v>
      </c>
    </row>
    <row r="253" spans="1:6" ht="38.25">
      <c r="A253" s="79">
        <v>246</v>
      </c>
      <c r="B253" s="80" t="s">
        <v>421</v>
      </c>
      <c r="C253" s="80" t="s">
        <v>431</v>
      </c>
      <c r="D253" s="80" t="s">
        <v>0</v>
      </c>
      <c r="E253" s="90" t="s">
        <v>432</v>
      </c>
      <c r="F253" s="82">
        <v>551324</v>
      </c>
    </row>
    <row r="254" spans="1:6">
      <c r="A254" s="79">
        <v>247</v>
      </c>
      <c r="B254" s="80" t="s">
        <v>421</v>
      </c>
      <c r="C254" s="80" t="s">
        <v>431</v>
      </c>
      <c r="D254" s="80" t="s">
        <v>320</v>
      </c>
      <c r="E254" s="90" t="s">
        <v>321</v>
      </c>
      <c r="F254" s="82">
        <v>551324</v>
      </c>
    </row>
    <row r="255" spans="1:6" ht="38.25">
      <c r="A255" s="79">
        <v>248</v>
      </c>
      <c r="B255" s="80" t="s">
        <v>421</v>
      </c>
      <c r="C255" s="80" t="s">
        <v>433</v>
      </c>
      <c r="D255" s="80" t="s">
        <v>0</v>
      </c>
      <c r="E255" s="90" t="s">
        <v>434</v>
      </c>
      <c r="F255" s="82">
        <v>21546326</v>
      </c>
    </row>
    <row r="256" spans="1:6">
      <c r="A256" s="79">
        <v>249</v>
      </c>
      <c r="B256" s="80" t="s">
        <v>421</v>
      </c>
      <c r="C256" s="80" t="s">
        <v>433</v>
      </c>
      <c r="D256" s="80" t="s">
        <v>320</v>
      </c>
      <c r="E256" s="90" t="s">
        <v>321</v>
      </c>
      <c r="F256" s="82">
        <v>21546326</v>
      </c>
    </row>
    <row r="257" spans="1:6" ht="59.45" customHeight="1">
      <c r="A257" s="79">
        <v>250</v>
      </c>
      <c r="B257" s="80" t="s">
        <v>421</v>
      </c>
      <c r="C257" s="80" t="s">
        <v>593</v>
      </c>
      <c r="D257" s="80" t="s">
        <v>0</v>
      </c>
      <c r="E257" s="135" t="s">
        <v>594</v>
      </c>
      <c r="F257" s="82">
        <v>6019000</v>
      </c>
    </row>
    <row r="258" spans="1:6">
      <c r="A258" s="79">
        <v>251</v>
      </c>
      <c r="B258" s="80" t="s">
        <v>421</v>
      </c>
      <c r="C258" s="80" t="s">
        <v>593</v>
      </c>
      <c r="D258" s="80" t="s">
        <v>320</v>
      </c>
      <c r="E258" s="90" t="s">
        <v>321</v>
      </c>
      <c r="F258" s="82">
        <v>6019000</v>
      </c>
    </row>
    <row r="259" spans="1:6" ht="38.25">
      <c r="A259" s="79">
        <v>252</v>
      </c>
      <c r="B259" s="80" t="s">
        <v>421</v>
      </c>
      <c r="C259" s="80" t="s">
        <v>595</v>
      </c>
      <c r="D259" s="80" t="s">
        <v>0</v>
      </c>
      <c r="E259" s="90" t="s">
        <v>596</v>
      </c>
      <c r="F259" s="82">
        <v>6382000</v>
      </c>
    </row>
    <row r="260" spans="1:6">
      <c r="A260" s="79">
        <v>253</v>
      </c>
      <c r="B260" s="80" t="s">
        <v>421</v>
      </c>
      <c r="C260" s="80" t="s">
        <v>595</v>
      </c>
      <c r="D260" s="80" t="s">
        <v>320</v>
      </c>
      <c r="E260" s="90" t="s">
        <v>321</v>
      </c>
      <c r="F260" s="82">
        <v>6382000</v>
      </c>
    </row>
    <row r="261" spans="1:6" ht="25.5">
      <c r="A261" s="79">
        <v>254</v>
      </c>
      <c r="B261" s="80" t="s">
        <v>421</v>
      </c>
      <c r="C261" s="80" t="s">
        <v>435</v>
      </c>
      <c r="D261" s="80" t="s">
        <v>0</v>
      </c>
      <c r="E261" s="90" t="s">
        <v>436</v>
      </c>
      <c r="F261" s="82">
        <v>336500</v>
      </c>
    </row>
    <row r="262" spans="1:6">
      <c r="A262" s="79">
        <v>255</v>
      </c>
      <c r="B262" s="80" t="s">
        <v>421</v>
      </c>
      <c r="C262" s="80" t="s">
        <v>435</v>
      </c>
      <c r="D262" s="80" t="s">
        <v>320</v>
      </c>
      <c r="E262" s="90" t="s">
        <v>321</v>
      </c>
      <c r="F262" s="82">
        <v>336500</v>
      </c>
    </row>
    <row r="263" spans="1:6" ht="25.5">
      <c r="A263" s="79">
        <v>256</v>
      </c>
      <c r="B263" s="80" t="s">
        <v>421</v>
      </c>
      <c r="C263" s="80" t="s">
        <v>437</v>
      </c>
      <c r="D263" s="80" t="s">
        <v>0</v>
      </c>
      <c r="E263" s="90" t="s">
        <v>436</v>
      </c>
      <c r="F263" s="82">
        <v>336500</v>
      </c>
    </row>
    <row r="264" spans="1:6">
      <c r="A264" s="79">
        <v>257</v>
      </c>
      <c r="B264" s="80" t="s">
        <v>421</v>
      </c>
      <c r="C264" s="80" t="s">
        <v>437</v>
      </c>
      <c r="D264" s="80" t="s">
        <v>320</v>
      </c>
      <c r="E264" s="90" t="s">
        <v>321</v>
      </c>
      <c r="F264" s="82">
        <v>336500</v>
      </c>
    </row>
    <row r="265" spans="1:6" s="78" customFormat="1" ht="25.5">
      <c r="A265" s="79">
        <v>258</v>
      </c>
      <c r="B265" s="80" t="s">
        <v>421</v>
      </c>
      <c r="C265" s="80" t="s">
        <v>417</v>
      </c>
      <c r="D265" s="80" t="s">
        <v>0</v>
      </c>
      <c r="E265" s="90" t="s">
        <v>418</v>
      </c>
      <c r="F265" s="82">
        <v>7897940</v>
      </c>
    </row>
    <row r="266" spans="1:6" ht="38.25">
      <c r="A266" s="79">
        <v>259</v>
      </c>
      <c r="B266" s="80" t="s">
        <v>421</v>
      </c>
      <c r="C266" s="80" t="s">
        <v>438</v>
      </c>
      <c r="D266" s="80" t="s">
        <v>0</v>
      </c>
      <c r="E266" s="90" t="s">
        <v>439</v>
      </c>
      <c r="F266" s="82">
        <v>7897940</v>
      </c>
    </row>
    <row r="267" spans="1:6">
      <c r="A267" s="79">
        <v>260</v>
      </c>
      <c r="B267" s="80" t="s">
        <v>421</v>
      </c>
      <c r="C267" s="80" t="s">
        <v>438</v>
      </c>
      <c r="D267" s="80" t="s">
        <v>320</v>
      </c>
      <c r="E267" s="90" t="s">
        <v>321</v>
      </c>
      <c r="F267" s="82">
        <v>7897940</v>
      </c>
    </row>
    <row r="268" spans="1:6">
      <c r="A268" s="79">
        <v>261</v>
      </c>
      <c r="B268" s="80" t="s">
        <v>440</v>
      </c>
      <c r="C268" s="80" t="s">
        <v>190</v>
      </c>
      <c r="D268" s="80" t="s">
        <v>0</v>
      </c>
      <c r="E268" s="90" t="s">
        <v>441</v>
      </c>
      <c r="F268" s="82">
        <v>52200985</v>
      </c>
    </row>
    <row r="269" spans="1:6" ht="25.5">
      <c r="A269" s="79">
        <v>262</v>
      </c>
      <c r="B269" s="80" t="s">
        <v>440</v>
      </c>
      <c r="C269" s="80" t="s">
        <v>407</v>
      </c>
      <c r="D269" s="80" t="s">
        <v>0</v>
      </c>
      <c r="E269" s="90" t="s">
        <v>408</v>
      </c>
      <c r="F269" s="82">
        <v>52200985</v>
      </c>
    </row>
    <row r="270" spans="1:6" s="78" customFormat="1" ht="25.5">
      <c r="A270" s="79">
        <v>263</v>
      </c>
      <c r="B270" s="80" t="s">
        <v>440</v>
      </c>
      <c r="C270" s="80" t="s">
        <v>442</v>
      </c>
      <c r="D270" s="80" t="s">
        <v>0</v>
      </c>
      <c r="E270" s="90" t="s">
        <v>443</v>
      </c>
      <c r="F270" s="82">
        <v>47401935</v>
      </c>
    </row>
    <row r="271" spans="1:6" ht="60" customHeight="1">
      <c r="A271" s="79">
        <v>264</v>
      </c>
      <c r="B271" s="80" t="s">
        <v>440</v>
      </c>
      <c r="C271" s="80" t="s">
        <v>444</v>
      </c>
      <c r="D271" s="80" t="s">
        <v>0</v>
      </c>
      <c r="E271" s="135" t="s">
        <v>445</v>
      </c>
      <c r="F271" s="82">
        <v>1812800</v>
      </c>
    </row>
    <row r="272" spans="1:6">
      <c r="A272" s="79">
        <v>265</v>
      </c>
      <c r="B272" s="80" t="s">
        <v>440</v>
      </c>
      <c r="C272" s="80" t="s">
        <v>444</v>
      </c>
      <c r="D272" s="80" t="s">
        <v>320</v>
      </c>
      <c r="E272" s="90" t="s">
        <v>321</v>
      </c>
      <c r="F272" s="82">
        <v>1812800</v>
      </c>
    </row>
    <row r="273" spans="1:6" ht="25.5">
      <c r="A273" s="79">
        <v>266</v>
      </c>
      <c r="B273" s="80" t="s">
        <v>440</v>
      </c>
      <c r="C273" s="80" t="s">
        <v>446</v>
      </c>
      <c r="D273" s="80" t="s">
        <v>0</v>
      </c>
      <c r="E273" s="90" t="s">
        <v>447</v>
      </c>
      <c r="F273" s="82">
        <v>45589135</v>
      </c>
    </row>
    <row r="274" spans="1:6">
      <c r="A274" s="79">
        <v>267</v>
      </c>
      <c r="B274" s="80" t="s">
        <v>440</v>
      </c>
      <c r="C274" s="80" t="s">
        <v>446</v>
      </c>
      <c r="D274" s="80" t="s">
        <v>320</v>
      </c>
      <c r="E274" s="90" t="s">
        <v>321</v>
      </c>
      <c r="F274" s="82">
        <v>45589135</v>
      </c>
    </row>
    <row r="275" spans="1:6" ht="25.5">
      <c r="A275" s="79">
        <v>268</v>
      </c>
      <c r="B275" s="80" t="s">
        <v>440</v>
      </c>
      <c r="C275" s="80" t="s">
        <v>417</v>
      </c>
      <c r="D275" s="80" t="s">
        <v>0</v>
      </c>
      <c r="E275" s="90" t="s">
        <v>418</v>
      </c>
      <c r="F275" s="82">
        <v>4799050</v>
      </c>
    </row>
    <row r="276" spans="1:6" ht="25.5">
      <c r="A276" s="79">
        <v>269</v>
      </c>
      <c r="B276" s="80" t="s">
        <v>440</v>
      </c>
      <c r="C276" s="80" t="s">
        <v>448</v>
      </c>
      <c r="D276" s="80" t="s">
        <v>0</v>
      </c>
      <c r="E276" s="90" t="s">
        <v>449</v>
      </c>
      <c r="F276" s="82">
        <v>4799050</v>
      </c>
    </row>
    <row r="277" spans="1:6">
      <c r="A277" s="79">
        <v>270</v>
      </c>
      <c r="B277" s="80" t="s">
        <v>440</v>
      </c>
      <c r="C277" s="80" t="s">
        <v>448</v>
      </c>
      <c r="D277" s="80" t="s">
        <v>320</v>
      </c>
      <c r="E277" s="90" t="s">
        <v>321</v>
      </c>
      <c r="F277" s="82">
        <v>4799050</v>
      </c>
    </row>
    <row r="278" spans="1:6">
      <c r="A278" s="79">
        <v>271</v>
      </c>
      <c r="B278" s="80" t="s">
        <v>450</v>
      </c>
      <c r="C278" s="80" t="s">
        <v>190</v>
      </c>
      <c r="D278" s="80" t="s">
        <v>0</v>
      </c>
      <c r="E278" s="90" t="s">
        <v>451</v>
      </c>
      <c r="F278" s="82">
        <v>7132487</v>
      </c>
    </row>
    <row r="279" spans="1:6" ht="25.5">
      <c r="A279" s="79">
        <v>272</v>
      </c>
      <c r="B279" s="80" t="s">
        <v>450</v>
      </c>
      <c r="C279" s="80" t="s">
        <v>407</v>
      </c>
      <c r="D279" s="80" t="s">
        <v>0</v>
      </c>
      <c r="E279" s="90" t="s">
        <v>408</v>
      </c>
      <c r="F279" s="82">
        <v>7132487</v>
      </c>
    </row>
    <row r="280" spans="1:6" ht="25.5">
      <c r="A280" s="79">
        <v>273</v>
      </c>
      <c r="B280" s="80" t="s">
        <v>450</v>
      </c>
      <c r="C280" s="80" t="s">
        <v>452</v>
      </c>
      <c r="D280" s="80" t="s">
        <v>0</v>
      </c>
      <c r="E280" s="90" t="s">
        <v>453</v>
      </c>
      <c r="F280" s="82">
        <v>7132487</v>
      </c>
    </row>
    <row r="281" spans="1:6" ht="25.5">
      <c r="A281" s="79">
        <v>274</v>
      </c>
      <c r="B281" s="80" t="s">
        <v>450</v>
      </c>
      <c r="C281" s="80" t="s">
        <v>454</v>
      </c>
      <c r="D281" s="80" t="s">
        <v>0</v>
      </c>
      <c r="E281" s="90" t="s">
        <v>455</v>
      </c>
      <c r="F281" s="82">
        <v>5639224</v>
      </c>
    </row>
    <row r="282" spans="1:6">
      <c r="A282" s="79">
        <v>275</v>
      </c>
      <c r="B282" s="80" t="s">
        <v>450</v>
      </c>
      <c r="C282" s="80" t="s">
        <v>454</v>
      </c>
      <c r="D282" s="80" t="s">
        <v>320</v>
      </c>
      <c r="E282" s="90" t="s">
        <v>321</v>
      </c>
      <c r="F282" s="82">
        <v>5639224</v>
      </c>
    </row>
    <row r="283" spans="1:6">
      <c r="A283" s="79">
        <v>276</v>
      </c>
      <c r="B283" s="80" t="s">
        <v>450</v>
      </c>
      <c r="C283" s="80" t="s">
        <v>456</v>
      </c>
      <c r="D283" s="80" t="s">
        <v>0</v>
      </c>
      <c r="E283" s="90" t="s">
        <v>457</v>
      </c>
      <c r="F283" s="82">
        <v>780463</v>
      </c>
    </row>
    <row r="284" spans="1:6">
      <c r="A284" s="79">
        <v>277</v>
      </c>
      <c r="B284" s="80" t="s">
        <v>450</v>
      </c>
      <c r="C284" s="80" t="s">
        <v>456</v>
      </c>
      <c r="D284" s="80" t="s">
        <v>320</v>
      </c>
      <c r="E284" s="90" t="s">
        <v>321</v>
      </c>
      <c r="F284" s="82">
        <v>780463</v>
      </c>
    </row>
    <row r="285" spans="1:6" ht="51">
      <c r="A285" s="79">
        <v>278</v>
      </c>
      <c r="B285" s="80" t="s">
        <v>450</v>
      </c>
      <c r="C285" s="80" t="s">
        <v>458</v>
      </c>
      <c r="D285" s="80" t="s">
        <v>0</v>
      </c>
      <c r="E285" s="90" t="s">
        <v>459</v>
      </c>
      <c r="F285" s="82">
        <v>50000</v>
      </c>
    </row>
    <row r="286" spans="1:6">
      <c r="A286" s="79">
        <v>279</v>
      </c>
      <c r="B286" s="80" t="s">
        <v>450</v>
      </c>
      <c r="C286" s="80" t="s">
        <v>458</v>
      </c>
      <c r="D286" s="80" t="s">
        <v>320</v>
      </c>
      <c r="E286" s="90" t="s">
        <v>321</v>
      </c>
      <c r="F286" s="82">
        <v>50000</v>
      </c>
    </row>
    <row r="287" spans="1:6" ht="25.5">
      <c r="A287" s="79">
        <v>280</v>
      </c>
      <c r="B287" s="80" t="s">
        <v>450</v>
      </c>
      <c r="C287" s="80" t="s">
        <v>460</v>
      </c>
      <c r="D287" s="80" t="s">
        <v>0</v>
      </c>
      <c r="E287" s="90" t="s">
        <v>461</v>
      </c>
      <c r="F287" s="82">
        <v>50000</v>
      </c>
    </row>
    <row r="288" spans="1:6">
      <c r="A288" s="79">
        <v>281</v>
      </c>
      <c r="B288" s="80" t="s">
        <v>450</v>
      </c>
      <c r="C288" s="80" t="s">
        <v>460</v>
      </c>
      <c r="D288" s="80" t="s">
        <v>320</v>
      </c>
      <c r="E288" s="90" t="s">
        <v>321</v>
      </c>
      <c r="F288" s="82">
        <v>50000</v>
      </c>
    </row>
    <row r="289" spans="1:6" ht="25.5">
      <c r="A289" s="79">
        <v>282</v>
      </c>
      <c r="B289" s="80" t="s">
        <v>450</v>
      </c>
      <c r="C289" s="80" t="s">
        <v>462</v>
      </c>
      <c r="D289" s="80" t="s">
        <v>0</v>
      </c>
      <c r="E289" s="90" t="s">
        <v>463</v>
      </c>
      <c r="F289" s="82">
        <v>75500</v>
      </c>
    </row>
    <row r="290" spans="1:6" ht="25.5">
      <c r="A290" s="79">
        <v>283</v>
      </c>
      <c r="B290" s="80" t="s">
        <v>450</v>
      </c>
      <c r="C290" s="80" t="s">
        <v>462</v>
      </c>
      <c r="D290" s="80" t="s">
        <v>2</v>
      </c>
      <c r="E290" s="90" t="s">
        <v>203</v>
      </c>
      <c r="F290" s="82">
        <v>75500</v>
      </c>
    </row>
    <row r="291" spans="1:6" ht="25.5">
      <c r="A291" s="79">
        <v>284</v>
      </c>
      <c r="B291" s="80" t="s">
        <v>450</v>
      </c>
      <c r="C291" s="80" t="s">
        <v>464</v>
      </c>
      <c r="D291" s="80" t="s">
        <v>0</v>
      </c>
      <c r="E291" s="90" t="s">
        <v>465</v>
      </c>
      <c r="F291" s="82">
        <v>537300</v>
      </c>
    </row>
    <row r="292" spans="1:6">
      <c r="A292" s="79">
        <v>285</v>
      </c>
      <c r="B292" s="80" t="s">
        <v>450</v>
      </c>
      <c r="C292" s="80" t="s">
        <v>464</v>
      </c>
      <c r="D292" s="80" t="s">
        <v>320</v>
      </c>
      <c r="E292" s="90" t="s">
        <v>321</v>
      </c>
      <c r="F292" s="82">
        <v>537300</v>
      </c>
    </row>
    <row r="293" spans="1:6">
      <c r="A293" s="79">
        <v>286</v>
      </c>
      <c r="B293" s="80" t="s">
        <v>466</v>
      </c>
      <c r="C293" s="80" t="s">
        <v>190</v>
      </c>
      <c r="D293" s="80" t="s">
        <v>0</v>
      </c>
      <c r="E293" s="90" t="s">
        <v>467</v>
      </c>
      <c r="F293" s="82">
        <v>25594763</v>
      </c>
    </row>
    <row r="294" spans="1:6" ht="25.5">
      <c r="A294" s="79">
        <v>287</v>
      </c>
      <c r="B294" s="80" t="s">
        <v>466</v>
      </c>
      <c r="C294" s="80" t="s">
        <v>407</v>
      </c>
      <c r="D294" s="80" t="s">
        <v>0</v>
      </c>
      <c r="E294" s="90" t="s">
        <v>408</v>
      </c>
      <c r="F294" s="82">
        <v>10485359</v>
      </c>
    </row>
    <row r="295" spans="1:6" s="78" customFormat="1" ht="25.5">
      <c r="A295" s="79">
        <v>288</v>
      </c>
      <c r="B295" s="80" t="s">
        <v>466</v>
      </c>
      <c r="C295" s="80" t="s">
        <v>423</v>
      </c>
      <c r="D295" s="80" t="s">
        <v>0</v>
      </c>
      <c r="E295" s="90" t="s">
        <v>424</v>
      </c>
      <c r="F295" s="82">
        <v>1390900</v>
      </c>
    </row>
    <row r="296" spans="1:6" ht="61.9" customHeight="1">
      <c r="A296" s="79">
        <v>289</v>
      </c>
      <c r="B296" s="80" t="s">
        <v>466</v>
      </c>
      <c r="C296" s="80" t="s">
        <v>597</v>
      </c>
      <c r="D296" s="80" t="s">
        <v>0</v>
      </c>
      <c r="E296" s="135" t="s">
        <v>598</v>
      </c>
      <c r="F296" s="82">
        <v>281200</v>
      </c>
    </row>
    <row r="297" spans="1:6">
      <c r="A297" s="79">
        <v>290</v>
      </c>
      <c r="B297" s="80" t="s">
        <v>466</v>
      </c>
      <c r="C297" s="80" t="s">
        <v>597</v>
      </c>
      <c r="D297" s="80" t="s">
        <v>320</v>
      </c>
      <c r="E297" s="90" t="s">
        <v>321</v>
      </c>
      <c r="F297" s="82">
        <v>281200</v>
      </c>
    </row>
    <row r="298" spans="1:6" ht="61.15" customHeight="1">
      <c r="A298" s="79">
        <v>291</v>
      </c>
      <c r="B298" s="80" t="s">
        <v>466</v>
      </c>
      <c r="C298" s="80" t="s">
        <v>468</v>
      </c>
      <c r="D298" s="80" t="s">
        <v>0</v>
      </c>
      <c r="E298" s="135" t="s">
        <v>469</v>
      </c>
      <c r="F298" s="82">
        <v>422800</v>
      </c>
    </row>
    <row r="299" spans="1:6">
      <c r="A299" s="79">
        <v>292</v>
      </c>
      <c r="B299" s="80" t="s">
        <v>466</v>
      </c>
      <c r="C299" s="80" t="s">
        <v>468</v>
      </c>
      <c r="D299" s="80" t="s">
        <v>320</v>
      </c>
      <c r="E299" s="90" t="s">
        <v>321</v>
      </c>
      <c r="F299" s="82">
        <v>422800</v>
      </c>
    </row>
    <row r="300" spans="1:6" s="78" customFormat="1" ht="60">
      <c r="A300" s="79">
        <v>293</v>
      </c>
      <c r="B300" s="80" t="s">
        <v>466</v>
      </c>
      <c r="C300" s="80" t="s">
        <v>599</v>
      </c>
      <c r="D300" s="80" t="s">
        <v>0</v>
      </c>
      <c r="E300" s="135" t="s">
        <v>600</v>
      </c>
      <c r="F300" s="82">
        <v>686900</v>
      </c>
    </row>
    <row r="301" spans="1:6">
      <c r="A301" s="79">
        <v>294</v>
      </c>
      <c r="B301" s="80" t="s">
        <v>466</v>
      </c>
      <c r="C301" s="80" t="s">
        <v>599</v>
      </c>
      <c r="D301" s="80" t="s">
        <v>320</v>
      </c>
      <c r="E301" s="90" t="s">
        <v>321</v>
      </c>
      <c r="F301" s="82">
        <v>686900</v>
      </c>
    </row>
    <row r="302" spans="1:6" ht="25.5">
      <c r="A302" s="79">
        <v>295</v>
      </c>
      <c r="B302" s="80" t="s">
        <v>466</v>
      </c>
      <c r="C302" s="80" t="s">
        <v>470</v>
      </c>
      <c r="D302" s="80" t="s">
        <v>0</v>
      </c>
      <c r="E302" s="90" t="s">
        <v>471</v>
      </c>
      <c r="F302" s="82">
        <v>9094459</v>
      </c>
    </row>
    <row r="303" spans="1:6">
      <c r="A303" s="79">
        <v>296</v>
      </c>
      <c r="B303" s="80" t="s">
        <v>466</v>
      </c>
      <c r="C303" s="80" t="s">
        <v>472</v>
      </c>
      <c r="D303" s="80" t="s">
        <v>0</v>
      </c>
      <c r="E303" s="90" t="s">
        <v>473</v>
      </c>
      <c r="F303" s="82">
        <v>3631800</v>
      </c>
    </row>
    <row r="304" spans="1:6">
      <c r="A304" s="79">
        <v>297</v>
      </c>
      <c r="B304" s="80" t="s">
        <v>466</v>
      </c>
      <c r="C304" s="80" t="s">
        <v>472</v>
      </c>
      <c r="D304" s="80" t="s">
        <v>320</v>
      </c>
      <c r="E304" s="90" t="s">
        <v>321</v>
      </c>
      <c r="F304" s="82">
        <v>3631800</v>
      </c>
    </row>
    <row r="305" spans="1:6">
      <c r="A305" s="79">
        <v>298</v>
      </c>
      <c r="B305" s="80" t="s">
        <v>466</v>
      </c>
      <c r="C305" s="80" t="s">
        <v>474</v>
      </c>
      <c r="D305" s="80" t="s">
        <v>0</v>
      </c>
      <c r="E305" s="90" t="s">
        <v>473</v>
      </c>
      <c r="F305" s="82">
        <v>5462659</v>
      </c>
    </row>
    <row r="306" spans="1:6">
      <c r="A306" s="79">
        <v>299</v>
      </c>
      <c r="B306" s="80" t="s">
        <v>466</v>
      </c>
      <c r="C306" s="80" t="s">
        <v>474</v>
      </c>
      <c r="D306" s="80" t="s">
        <v>320</v>
      </c>
      <c r="E306" s="90" t="s">
        <v>321</v>
      </c>
      <c r="F306" s="82">
        <v>5462659</v>
      </c>
    </row>
    <row r="307" spans="1:6">
      <c r="A307" s="79">
        <v>300</v>
      </c>
      <c r="B307" s="80" t="s">
        <v>466</v>
      </c>
      <c r="C307" s="80" t="s">
        <v>194</v>
      </c>
      <c r="D307" s="80" t="s">
        <v>0</v>
      </c>
      <c r="E307" s="90" t="s">
        <v>195</v>
      </c>
      <c r="F307" s="82">
        <v>15109404</v>
      </c>
    </row>
    <row r="308" spans="1:6">
      <c r="A308" s="79">
        <v>301</v>
      </c>
      <c r="B308" s="80" t="s">
        <v>466</v>
      </c>
      <c r="C308" s="80" t="s">
        <v>246</v>
      </c>
      <c r="D308" s="80" t="s">
        <v>0</v>
      </c>
      <c r="E308" s="90" t="s">
        <v>247</v>
      </c>
      <c r="F308" s="82">
        <v>15109404</v>
      </c>
    </row>
    <row r="309" spans="1:6">
      <c r="A309" s="79">
        <v>302</v>
      </c>
      <c r="B309" s="80" t="s">
        <v>466</v>
      </c>
      <c r="C309" s="80" t="s">
        <v>246</v>
      </c>
      <c r="D309" s="80" t="s">
        <v>3</v>
      </c>
      <c r="E309" s="90" t="s">
        <v>248</v>
      </c>
      <c r="F309" s="82">
        <v>14571139</v>
      </c>
    </row>
    <row r="310" spans="1:6" ht="25.5">
      <c r="A310" s="79">
        <v>303</v>
      </c>
      <c r="B310" s="80" t="s">
        <v>466</v>
      </c>
      <c r="C310" s="80" t="s">
        <v>246</v>
      </c>
      <c r="D310" s="80" t="s">
        <v>2</v>
      </c>
      <c r="E310" s="90" t="s">
        <v>203</v>
      </c>
      <c r="F310" s="82">
        <v>538265</v>
      </c>
    </row>
    <row r="311" spans="1:6" s="78" customFormat="1">
      <c r="A311" s="74">
        <v>304</v>
      </c>
      <c r="B311" s="75" t="s">
        <v>475</v>
      </c>
      <c r="C311" s="75" t="s">
        <v>190</v>
      </c>
      <c r="D311" s="75" t="s">
        <v>0</v>
      </c>
      <c r="E311" s="89" t="s">
        <v>476</v>
      </c>
      <c r="F311" s="77">
        <v>194407647.33000001</v>
      </c>
    </row>
    <row r="312" spans="1:6">
      <c r="A312" s="79">
        <v>305</v>
      </c>
      <c r="B312" s="80" t="s">
        <v>477</v>
      </c>
      <c r="C312" s="80" t="s">
        <v>190</v>
      </c>
      <c r="D312" s="80" t="s">
        <v>0</v>
      </c>
      <c r="E312" s="90" t="s">
        <v>478</v>
      </c>
      <c r="F312" s="82">
        <v>188216107.33000001</v>
      </c>
    </row>
    <row r="313" spans="1:6" ht="38.25">
      <c r="A313" s="79">
        <v>306</v>
      </c>
      <c r="B313" s="80" t="s">
        <v>477</v>
      </c>
      <c r="C313" s="80" t="s">
        <v>314</v>
      </c>
      <c r="D313" s="80" t="s">
        <v>0</v>
      </c>
      <c r="E313" s="90" t="s">
        <v>315</v>
      </c>
      <c r="F313" s="82">
        <v>154625250.33000001</v>
      </c>
    </row>
    <row r="314" spans="1:6">
      <c r="A314" s="79">
        <v>307</v>
      </c>
      <c r="B314" s="80" t="s">
        <v>477</v>
      </c>
      <c r="C314" s="80" t="s">
        <v>479</v>
      </c>
      <c r="D314" s="80" t="s">
        <v>0</v>
      </c>
      <c r="E314" s="90" t="s">
        <v>480</v>
      </c>
      <c r="F314" s="82">
        <v>154625250.33000001</v>
      </c>
    </row>
    <row r="315" spans="1:6" ht="38.25">
      <c r="A315" s="79">
        <v>308</v>
      </c>
      <c r="B315" s="80" t="s">
        <v>477</v>
      </c>
      <c r="C315" s="80" t="s">
        <v>481</v>
      </c>
      <c r="D315" s="80" t="s">
        <v>0</v>
      </c>
      <c r="E315" s="90" t="s">
        <v>482</v>
      </c>
      <c r="F315" s="82">
        <v>5028400</v>
      </c>
    </row>
    <row r="316" spans="1:6">
      <c r="A316" s="79">
        <v>309</v>
      </c>
      <c r="B316" s="80" t="s">
        <v>477</v>
      </c>
      <c r="C316" s="80" t="s">
        <v>481</v>
      </c>
      <c r="D316" s="80" t="s">
        <v>324</v>
      </c>
      <c r="E316" s="90" t="s">
        <v>325</v>
      </c>
      <c r="F316" s="82">
        <v>5028400</v>
      </c>
    </row>
    <row r="317" spans="1:6" ht="51">
      <c r="A317" s="79">
        <v>310</v>
      </c>
      <c r="B317" s="80" t="s">
        <v>477</v>
      </c>
      <c r="C317" s="80" t="s">
        <v>483</v>
      </c>
      <c r="D317" s="80" t="s">
        <v>0</v>
      </c>
      <c r="E317" s="90" t="s">
        <v>484</v>
      </c>
      <c r="F317" s="82">
        <v>69997300</v>
      </c>
    </row>
    <row r="318" spans="1:6">
      <c r="A318" s="79">
        <v>311</v>
      </c>
      <c r="B318" s="80" t="s">
        <v>477</v>
      </c>
      <c r="C318" s="80" t="s">
        <v>483</v>
      </c>
      <c r="D318" s="80" t="s">
        <v>324</v>
      </c>
      <c r="E318" s="90" t="s">
        <v>325</v>
      </c>
      <c r="F318" s="82">
        <v>69997300</v>
      </c>
    </row>
    <row r="319" spans="1:6" ht="38.25">
      <c r="A319" s="79">
        <v>312</v>
      </c>
      <c r="B319" s="80" t="s">
        <v>477</v>
      </c>
      <c r="C319" s="80" t="s">
        <v>485</v>
      </c>
      <c r="D319" s="80" t="s">
        <v>0</v>
      </c>
      <c r="E319" s="90" t="s">
        <v>486</v>
      </c>
      <c r="F319" s="82">
        <v>71263250.329999998</v>
      </c>
    </row>
    <row r="320" spans="1:6">
      <c r="A320" s="79">
        <v>313</v>
      </c>
      <c r="B320" s="80" t="s">
        <v>477</v>
      </c>
      <c r="C320" s="80" t="s">
        <v>485</v>
      </c>
      <c r="D320" s="80" t="s">
        <v>324</v>
      </c>
      <c r="E320" s="90" t="s">
        <v>325</v>
      </c>
      <c r="F320" s="82">
        <v>71263250.329999998</v>
      </c>
    </row>
    <row r="321" spans="1:6" ht="38.25">
      <c r="A321" s="79">
        <v>314</v>
      </c>
      <c r="B321" s="80" t="s">
        <v>477</v>
      </c>
      <c r="C321" s="80" t="s">
        <v>487</v>
      </c>
      <c r="D321" s="80" t="s">
        <v>0</v>
      </c>
      <c r="E321" s="90" t="s">
        <v>488</v>
      </c>
      <c r="F321" s="82">
        <v>7777500</v>
      </c>
    </row>
    <row r="322" spans="1:6">
      <c r="A322" s="79">
        <v>315</v>
      </c>
      <c r="B322" s="80" t="s">
        <v>477</v>
      </c>
      <c r="C322" s="80" t="s">
        <v>487</v>
      </c>
      <c r="D322" s="80" t="s">
        <v>324</v>
      </c>
      <c r="E322" s="90" t="s">
        <v>325</v>
      </c>
      <c r="F322" s="82">
        <v>7777500</v>
      </c>
    </row>
    <row r="323" spans="1:6" ht="38.25">
      <c r="A323" s="79">
        <v>316</v>
      </c>
      <c r="B323" s="80" t="s">
        <v>477</v>
      </c>
      <c r="C323" s="80" t="s">
        <v>489</v>
      </c>
      <c r="D323" s="80" t="s">
        <v>0</v>
      </c>
      <c r="E323" s="90" t="s">
        <v>490</v>
      </c>
      <c r="F323" s="82">
        <v>558800</v>
      </c>
    </row>
    <row r="324" spans="1:6">
      <c r="A324" s="79">
        <v>317</v>
      </c>
      <c r="B324" s="80" t="s">
        <v>477</v>
      </c>
      <c r="C324" s="80" t="s">
        <v>489</v>
      </c>
      <c r="D324" s="80" t="s">
        <v>324</v>
      </c>
      <c r="E324" s="90" t="s">
        <v>325</v>
      </c>
      <c r="F324" s="82">
        <v>558800</v>
      </c>
    </row>
    <row r="325" spans="1:6" ht="38.25">
      <c r="A325" s="79">
        <v>318</v>
      </c>
      <c r="B325" s="80" t="s">
        <v>477</v>
      </c>
      <c r="C325" s="80" t="s">
        <v>491</v>
      </c>
      <c r="D325" s="80" t="s">
        <v>0</v>
      </c>
      <c r="E325" s="90" t="s">
        <v>492</v>
      </c>
      <c r="F325" s="82">
        <v>33590857</v>
      </c>
    </row>
    <row r="326" spans="1:6" ht="25.5">
      <c r="A326" s="79">
        <v>319</v>
      </c>
      <c r="B326" s="80" t="s">
        <v>477</v>
      </c>
      <c r="C326" s="80" t="s">
        <v>493</v>
      </c>
      <c r="D326" s="80" t="s">
        <v>0</v>
      </c>
      <c r="E326" s="90" t="s">
        <v>494</v>
      </c>
      <c r="F326" s="82">
        <v>33590857</v>
      </c>
    </row>
    <row r="327" spans="1:6" ht="38.25">
      <c r="A327" s="79">
        <v>320</v>
      </c>
      <c r="B327" s="80" t="s">
        <v>477</v>
      </c>
      <c r="C327" s="80" t="s">
        <v>495</v>
      </c>
      <c r="D327" s="80" t="s">
        <v>0</v>
      </c>
      <c r="E327" s="90" t="s">
        <v>496</v>
      </c>
      <c r="F327" s="82">
        <v>8089690</v>
      </c>
    </row>
    <row r="328" spans="1:6">
      <c r="A328" s="79">
        <v>321</v>
      </c>
      <c r="B328" s="80" t="s">
        <v>477</v>
      </c>
      <c r="C328" s="80" t="s">
        <v>495</v>
      </c>
      <c r="D328" s="80" t="s">
        <v>320</v>
      </c>
      <c r="E328" s="90" t="s">
        <v>321</v>
      </c>
      <c r="F328" s="82">
        <v>8089690</v>
      </c>
    </row>
    <row r="329" spans="1:6" ht="25.5">
      <c r="A329" s="79">
        <v>322</v>
      </c>
      <c r="B329" s="80" t="s">
        <v>477</v>
      </c>
      <c r="C329" s="80" t="s">
        <v>497</v>
      </c>
      <c r="D329" s="80" t="s">
        <v>0</v>
      </c>
      <c r="E329" s="90" t="s">
        <v>498</v>
      </c>
      <c r="F329" s="82">
        <v>21025154</v>
      </c>
    </row>
    <row r="330" spans="1:6">
      <c r="A330" s="79">
        <v>323</v>
      </c>
      <c r="B330" s="80" t="s">
        <v>477</v>
      </c>
      <c r="C330" s="80" t="s">
        <v>497</v>
      </c>
      <c r="D330" s="80" t="s">
        <v>320</v>
      </c>
      <c r="E330" s="90" t="s">
        <v>321</v>
      </c>
      <c r="F330" s="82">
        <v>21025154</v>
      </c>
    </row>
    <row r="331" spans="1:6" ht="25.5">
      <c r="A331" s="79">
        <v>324</v>
      </c>
      <c r="B331" s="80" t="s">
        <v>477</v>
      </c>
      <c r="C331" s="80" t="s">
        <v>499</v>
      </c>
      <c r="D331" s="80" t="s">
        <v>0</v>
      </c>
      <c r="E331" s="90" t="s">
        <v>500</v>
      </c>
      <c r="F331" s="82">
        <v>1108013</v>
      </c>
    </row>
    <row r="332" spans="1:6">
      <c r="A332" s="79">
        <v>325</v>
      </c>
      <c r="B332" s="80" t="s">
        <v>477</v>
      </c>
      <c r="C332" s="80" t="s">
        <v>499</v>
      </c>
      <c r="D332" s="80" t="s">
        <v>320</v>
      </c>
      <c r="E332" s="90" t="s">
        <v>321</v>
      </c>
      <c r="F332" s="82">
        <v>1108013</v>
      </c>
    </row>
    <row r="333" spans="1:6">
      <c r="A333" s="79">
        <v>326</v>
      </c>
      <c r="B333" s="80" t="s">
        <v>477</v>
      </c>
      <c r="C333" s="80" t="s">
        <v>501</v>
      </c>
      <c r="D333" s="80" t="s">
        <v>0</v>
      </c>
      <c r="E333" s="90" t="s">
        <v>502</v>
      </c>
      <c r="F333" s="82">
        <v>3118000</v>
      </c>
    </row>
    <row r="334" spans="1:6" ht="25.5">
      <c r="A334" s="79">
        <v>327</v>
      </c>
      <c r="B334" s="80" t="s">
        <v>477</v>
      </c>
      <c r="C334" s="80" t="s">
        <v>501</v>
      </c>
      <c r="D334" s="80" t="s">
        <v>2</v>
      </c>
      <c r="E334" s="90" t="s">
        <v>203</v>
      </c>
      <c r="F334" s="82">
        <v>3118000</v>
      </c>
    </row>
    <row r="335" spans="1:6" ht="49.15" customHeight="1">
      <c r="A335" s="79">
        <v>328</v>
      </c>
      <c r="B335" s="80" t="s">
        <v>477</v>
      </c>
      <c r="C335" s="80" t="s">
        <v>503</v>
      </c>
      <c r="D335" s="80" t="s">
        <v>0</v>
      </c>
      <c r="E335" s="135" t="s">
        <v>601</v>
      </c>
      <c r="F335" s="82">
        <v>250000</v>
      </c>
    </row>
    <row r="336" spans="1:6">
      <c r="A336" s="79">
        <v>329</v>
      </c>
      <c r="B336" s="80" t="s">
        <v>477</v>
      </c>
      <c r="C336" s="80" t="s">
        <v>503</v>
      </c>
      <c r="D336" s="80" t="s">
        <v>320</v>
      </c>
      <c r="E336" s="90" t="s">
        <v>321</v>
      </c>
      <c r="F336" s="82">
        <v>250000</v>
      </c>
    </row>
    <row r="337" spans="1:6">
      <c r="A337" s="79">
        <v>330</v>
      </c>
      <c r="B337" s="80" t="s">
        <v>504</v>
      </c>
      <c r="C337" s="80" t="s">
        <v>190</v>
      </c>
      <c r="D337" s="80" t="s">
        <v>0</v>
      </c>
      <c r="E337" s="90" t="s">
        <v>505</v>
      </c>
      <c r="F337" s="82">
        <v>6191540</v>
      </c>
    </row>
    <row r="338" spans="1:6">
      <c r="A338" s="79">
        <v>331</v>
      </c>
      <c r="B338" s="80" t="s">
        <v>504</v>
      </c>
      <c r="C338" s="80" t="s">
        <v>194</v>
      </c>
      <c r="D338" s="80" t="s">
        <v>0</v>
      </c>
      <c r="E338" s="90" t="s">
        <v>195</v>
      </c>
      <c r="F338" s="82">
        <v>6191540</v>
      </c>
    </row>
    <row r="339" spans="1:6">
      <c r="A339" s="79">
        <v>332</v>
      </c>
      <c r="B339" s="80" t="s">
        <v>504</v>
      </c>
      <c r="C339" s="80" t="s">
        <v>246</v>
      </c>
      <c r="D339" s="80" t="s">
        <v>0</v>
      </c>
      <c r="E339" s="90" t="s">
        <v>247</v>
      </c>
      <c r="F339" s="82">
        <v>6191540</v>
      </c>
    </row>
    <row r="340" spans="1:6" s="78" customFormat="1">
      <c r="A340" s="79">
        <v>333</v>
      </c>
      <c r="B340" s="80" t="s">
        <v>504</v>
      </c>
      <c r="C340" s="80" t="s">
        <v>246</v>
      </c>
      <c r="D340" s="80" t="s">
        <v>3</v>
      </c>
      <c r="E340" s="90" t="s">
        <v>248</v>
      </c>
      <c r="F340" s="82">
        <v>6191540</v>
      </c>
    </row>
    <row r="341" spans="1:6" s="78" customFormat="1">
      <c r="A341" s="74">
        <v>334</v>
      </c>
      <c r="B341" s="75" t="s">
        <v>506</v>
      </c>
      <c r="C341" s="75" t="s">
        <v>190</v>
      </c>
      <c r="D341" s="75" t="s">
        <v>0</v>
      </c>
      <c r="E341" s="89" t="s">
        <v>507</v>
      </c>
      <c r="F341" s="77">
        <v>40550216</v>
      </c>
    </row>
    <row r="342" spans="1:6">
      <c r="A342" s="79">
        <v>335</v>
      </c>
      <c r="B342" s="80" t="s">
        <v>508</v>
      </c>
      <c r="C342" s="80" t="s">
        <v>190</v>
      </c>
      <c r="D342" s="80" t="s">
        <v>0</v>
      </c>
      <c r="E342" s="90" t="s">
        <v>509</v>
      </c>
      <c r="F342" s="82">
        <v>33231035</v>
      </c>
    </row>
    <row r="343" spans="1:6" s="78" customFormat="1" ht="38.25">
      <c r="A343" s="79">
        <v>336</v>
      </c>
      <c r="B343" s="80" t="s">
        <v>508</v>
      </c>
      <c r="C343" s="80" t="s">
        <v>226</v>
      </c>
      <c r="D343" s="80" t="s">
        <v>0</v>
      </c>
      <c r="E343" s="90" t="s">
        <v>227</v>
      </c>
      <c r="F343" s="82">
        <v>56035</v>
      </c>
    </row>
    <row r="344" spans="1:6" ht="25.5">
      <c r="A344" s="79">
        <v>337</v>
      </c>
      <c r="B344" s="80" t="s">
        <v>508</v>
      </c>
      <c r="C344" s="80" t="s">
        <v>510</v>
      </c>
      <c r="D344" s="80" t="s">
        <v>0</v>
      </c>
      <c r="E344" s="90" t="s">
        <v>511</v>
      </c>
      <c r="F344" s="82">
        <v>56035</v>
      </c>
    </row>
    <row r="345" spans="1:6" ht="25.5">
      <c r="A345" s="79">
        <v>338</v>
      </c>
      <c r="B345" s="80" t="s">
        <v>508</v>
      </c>
      <c r="C345" s="80" t="s">
        <v>512</v>
      </c>
      <c r="D345" s="80" t="s">
        <v>0</v>
      </c>
      <c r="E345" s="90" t="s">
        <v>513</v>
      </c>
      <c r="F345" s="82">
        <v>56035</v>
      </c>
    </row>
    <row r="346" spans="1:6" ht="25.5">
      <c r="A346" s="79">
        <v>339</v>
      </c>
      <c r="B346" s="80" t="s">
        <v>508</v>
      </c>
      <c r="C346" s="80" t="s">
        <v>512</v>
      </c>
      <c r="D346" s="80" t="s">
        <v>253</v>
      </c>
      <c r="E346" s="90" t="s">
        <v>254</v>
      </c>
      <c r="F346" s="82">
        <v>56035</v>
      </c>
    </row>
    <row r="347" spans="1:6" ht="38.25">
      <c r="A347" s="79">
        <v>340</v>
      </c>
      <c r="B347" s="80" t="s">
        <v>508</v>
      </c>
      <c r="C347" s="80" t="s">
        <v>314</v>
      </c>
      <c r="D347" s="80" t="s">
        <v>0</v>
      </c>
      <c r="E347" s="90" t="s">
        <v>315</v>
      </c>
      <c r="F347" s="82">
        <v>33175000</v>
      </c>
    </row>
    <row r="348" spans="1:6" ht="25.5">
      <c r="A348" s="79">
        <v>341</v>
      </c>
      <c r="B348" s="80" t="s">
        <v>508</v>
      </c>
      <c r="C348" s="80" t="s">
        <v>514</v>
      </c>
      <c r="D348" s="80" t="s">
        <v>0</v>
      </c>
      <c r="E348" s="90" t="s">
        <v>515</v>
      </c>
      <c r="F348" s="82">
        <v>33175000</v>
      </c>
    </row>
    <row r="349" spans="1:6" ht="87" customHeight="1">
      <c r="A349" s="79">
        <v>342</v>
      </c>
      <c r="B349" s="80" t="s">
        <v>508</v>
      </c>
      <c r="C349" s="80" t="s">
        <v>516</v>
      </c>
      <c r="D349" s="80" t="s">
        <v>0</v>
      </c>
      <c r="E349" s="135" t="s">
        <v>517</v>
      </c>
      <c r="F349" s="82">
        <v>13652500</v>
      </c>
    </row>
    <row r="350" spans="1:6" ht="25.5">
      <c r="A350" s="79">
        <v>343</v>
      </c>
      <c r="B350" s="80" t="s">
        <v>508</v>
      </c>
      <c r="C350" s="80" t="s">
        <v>516</v>
      </c>
      <c r="D350" s="80" t="s">
        <v>2</v>
      </c>
      <c r="E350" s="90" t="s">
        <v>203</v>
      </c>
      <c r="F350" s="82">
        <v>30000</v>
      </c>
    </row>
    <row r="351" spans="1:6" ht="25.5">
      <c r="A351" s="79">
        <v>344</v>
      </c>
      <c r="B351" s="80" t="s">
        <v>508</v>
      </c>
      <c r="C351" s="80" t="s">
        <v>516</v>
      </c>
      <c r="D351" s="80" t="s">
        <v>253</v>
      </c>
      <c r="E351" s="90" t="s">
        <v>254</v>
      </c>
      <c r="F351" s="82">
        <v>13622500</v>
      </c>
    </row>
    <row r="352" spans="1:6" ht="96">
      <c r="A352" s="79">
        <v>345</v>
      </c>
      <c r="B352" s="80" t="s">
        <v>508</v>
      </c>
      <c r="C352" s="80" t="s">
        <v>518</v>
      </c>
      <c r="D352" s="80" t="s">
        <v>0</v>
      </c>
      <c r="E352" s="135" t="s">
        <v>519</v>
      </c>
      <c r="F352" s="82">
        <v>12551900</v>
      </c>
    </row>
    <row r="353" spans="1:6" ht="25.5">
      <c r="A353" s="79">
        <v>346</v>
      </c>
      <c r="B353" s="80" t="s">
        <v>508</v>
      </c>
      <c r="C353" s="80" t="s">
        <v>518</v>
      </c>
      <c r="D353" s="80" t="s">
        <v>2</v>
      </c>
      <c r="E353" s="90" t="s">
        <v>203</v>
      </c>
      <c r="F353" s="82">
        <v>80000</v>
      </c>
    </row>
    <row r="354" spans="1:6" ht="25.5">
      <c r="A354" s="79">
        <v>347</v>
      </c>
      <c r="B354" s="80" t="s">
        <v>508</v>
      </c>
      <c r="C354" s="80" t="s">
        <v>518</v>
      </c>
      <c r="D354" s="80" t="s">
        <v>253</v>
      </c>
      <c r="E354" s="90" t="s">
        <v>254</v>
      </c>
      <c r="F354" s="82">
        <v>12471900</v>
      </c>
    </row>
    <row r="355" spans="1:6" ht="86.45" customHeight="1">
      <c r="A355" s="79">
        <v>348</v>
      </c>
      <c r="B355" s="80" t="s">
        <v>508</v>
      </c>
      <c r="C355" s="80" t="s">
        <v>520</v>
      </c>
      <c r="D355" s="80" t="s">
        <v>0</v>
      </c>
      <c r="E355" s="135" t="s">
        <v>521</v>
      </c>
      <c r="F355" s="82">
        <v>6760800</v>
      </c>
    </row>
    <row r="356" spans="1:6" s="78" customFormat="1" ht="25.5">
      <c r="A356" s="79">
        <v>349</v>
      </c>
      <c r="B356" s="80" t="s">
        <v>508</v>
      </c>
      <c r="C356" s="80" t="s">
        <v>520</v>
      </c>
      <c r="D356" s="80" t="s">
        <v>2</v>
      </c>
      <c r="E356" s="90" t="s">
        <v>203</v>
      </c>
      <c r="F356" s="82">
        <v>50000</v>
      </c>
    </row>
    <row r="357" spans="1:6" ht="25.5">
      <c r="A357" s="79">
        <v>350</v>
      </c>
      <c r="B357" s="80" t="s">
        <v>508</v>
      </c>
      <c r="C357" s="80" t="s">
        <v>520</v>
      </c>
      <c r="D357" s="80" t="s">
        <v>253</v>
      </c>
      <c r="E357" s="90" t="s">
        <v>254</v>
      </c>
      <c r="F357" s="82">
        <v>6710800</v>
      </c>
    </row>
    <row r="358" spans="1:6" ht="25.5">
      <c r="A358" s="79">
        <v>351</v>
      </c>
      <c r="B358" s="80" t="s">
        <v>508</v>
      </c>
      <c r="C358" s="80" t="s">
        <v>522</v>
      </c>
      <c r="D358" s="80" t="s">
        <v>0</v>
      </c>
      <c r="E358" s="90" t="s">
        <v>523</v>
      </c>
      <c r="F358" s="82">
        <v>165000</v>
      </c>
    </row>
    <row r="359" spans="1:6" s="78" customFormat="1" ht="25.5">
      <c r="A359" s="79">
        <v>352</v>
      </c>
      <c r="B359" s="80" t="s">
        <v>508</v>
      </c>
      <c r="C359" s="80" t="s">
        <v>522</v>
      </c>
      <c r="D359" s="80" t="s">
        <v>2</v>
      </c>
      <c r="E359" s="90" t="s">
        <v>203</v>
      </c>
      <c r="F359" s="82">
        <v>5000</v>
      </c>
    </row>
    <row r="360" spans="1:6" ht="25.5">
      <c r="A360" s="79">
        <v>353</v>
      </c>
      <c r="B360" s="80" t="s">
        <v>508</v>
      </c>
      <c r="C360" s="80" t="s">
        <v>522</v>
      </c>
      <c r="D360" s="80" t="s">
        <v>253</v>
      </c>
      <c r="E360" s="90" t="s">
        <v>254</v>
      </c>
      <c r="F360" s="82">
        <v>160000</v>
      </c>
    </row>
    <row r="361" spans="1:6" ht="97.9" customHeight="1">
      <c r="A361" s="79">
        <v>354</v>
      </c>
      <c r="B361" s="80" t="s">
        <v>508</v>
      </c>
      <c r="C361" s="80" t="s">
        <v>524</v>
      </c>
      <c r="D361" s="80" t="s">
        <v>0</v>
      </c>
      <c r="E361" s="135" t="s">
        <v>525</v>
      </c>
      <c r="F361" s="82">
        <v>44800</v>
      </c>
    </row>
    <row r="362" spans="1:6" s="78" customFormat="1" ht="25.5">
      <c r="A362" s="79">
        <v>355</v>
      </c>
      <c r="B362" s="80" t="s">
        <v>508</v>
      </c>
      <c r="C362" s="80" t="s">
        <v>524</v>
      </c>
      <c r="D362" s="80" t="s">
        <v>253</v>
      </c>
      <c r="E362" s="90" t="s">
        <v>254</v>
      </c>
      <c r="F362" s="82">
        <v>44800</v>
      </c>
    </row>
    <row r="363" spans="1:6">
      <c r="A363" s="79">
        <v>356</v>
      </c>
      <c r="B363" s="80" t="s">
        <v>526</v>
      </c>
      <c r="C363" s="80" t="s">
        <v>190</v>
      </c>
      <c r="D363" s="80" t="s">
        <v>0</v>
      </c>
      <c r="E363" s="90" t="s">
        <v>527</v>
      </c>
      <c r="F363" s="82">
        <v>4839881</v>
      </c>
    </row>
    <row r="364" spans="1:6" ht="25.5">
      <c r="A364" s="79">
        <v>357</v>
      </c>
      <c r="B364" s="80" t="s">
        <v>526</v>
      </c>
      <c r="C364" s="80" t="s">
        <v>407</v>
      </c>
      <c r="D364" s="80" t="s">
        <v>0</v>
      </c>
      <c r="E364" s="90" t="s">
        <v>408</v>
      </c>
      <c r="F364" s="82">
        <v>400000</v>
      </c>
    </row>
    <row r="365" spans="1:6" s="78" customFormat="1" ht="25.5">
      <c r="A365" s="79">
        <v>358</v>
      </c>
      <c r="B365" s="80" t="s">
        <v>526</v>
      </c>
      <c r="C365" s="80" t="s">
        <v>423</v>
      </c>
      <c r="D365" s="80" t="s">
        <v>0</v>
      </c>
      <c r="E365" s="90" t="s">
        <v>424</v>
      </c>
      <c r="F365" s="82">
        <v>400000</v>
      </c>
    </row>
    <row r="366" spans="1:6" ht="25.5">
      <c r="A366" s="79">
        <v>359</v>
      </c>
      <c r="B366" s="80" t="s">
        <v>526</v>
      </c>
      <c r="C366" s="80" t="s">
        <v>429</v>
      </c>
      <c r="D366" s="80" t="s">
        <v>0</v>
      </c>
      <c r="E366" s="90" t="s">
        <v>430</v>
      </c>
      <c r="F366" s="82">
        <v>400000</v>
      </c>
    </row>
    <row r="367" spans="1:6">
      <c r="A367" s="79">
        <v>360</v>
      </c>
      <c r="B367" s="80" t="s">
        <v>526</v>
      </c>
      <c r="C367" s="80" t="s">
        <v>429</v>
      </c>
      <c r="D367" s="80" t="s">
        <v>320</v>
      </c>
      <c r="E367" s="90" t="s">
        <v>321</v>
      </c>
      <c r="F367" s="82">
        <v>400000</v>
      </c>
    </row>
    <row r="368" spans="1:6" ht="38.25">
      <c r="A368" s="79">
        <v>361</v>
      </c>
      <c r="B368" s="80" t="s">
        <v>526</v>
      </c>
      <c r="C368" s="80" t="s">
        <v>491</v>
      </c>
      <c r="D368" s="80" t="s">
        <v>0</v>
      </c>
      <c r="E368" s="90" t="s">
        <v>492</v>
      </c>
      <c r="F368" s="82">
        <v>4439881</v>
      </c>
    </row>
    <row r="369" spans="1:6">
      <c r="A369" s="79">
        <v>362</v>
      </c>
      <c r="B369" s="80" t="s">
        <v>526</v>
      </c>
      <c r="C369" s="80" t="s">
        <v>528</v>
      </c>
      <c r="D369" s="80" t="s">
        <v>0</v>
      </c>
      <c r="E369" s="90" t="s">
        <v>529</v>
      </c>
      <c r="F369" s="82">
        <v>4439881</v>
      </c>
    </row>
    <row r="370" spans="1:6" ht="38.25">
      <c r="A370" s="79">
        <v>363</v>
      </c>
      <c r="B370" s="80" t="s">
        <v>526</v>
      </c>
      <c r="C370" s="80" t="s">
        <v>530</v>
      </c>
      <c r="D370" s="80" t="s">
        <v>0</v>
      </c>
      <c r="E370" s="90" t="s">
        <v>531</v>
      </c>
      <c r="F370" s="82">
        <v>4439881</v>
      </c>
    </row>
    <row r="371" spans="1:6" ht="25.5">
      <c r="A371" s="79">
        <v>364</v>
      </c>
      <c r="B371" s="80" t="s">
        <v>526</v>
      </c>
      <c r="C371" s="80" t="s">
        <v>530</v>
      </c>
      <c r="D371" s="80" t="s">
        <v>253</v>
      </c>
      <c r="E371" s="90" t="s">
        <v>254</v>
      </c>
      <c r="F371" s="82">
        <v>4439881</v>
      </c>
    </row>
    <row r="372" spans="1:6">
      <c r="A372" s="79">
        <v>365</v>
      </c>
      <c r="B372" s="80" t="s">
        <v>532</v>
      </c>
      <c r="C372" s="80" t="s">
        <v>190</v>
      </c>
      <c r="D372" s="80" t="s">
        <v>0</v>
      </c>
      <c r="E372" s="90" t="s">
        <v>533</v>
      </c>
      <c r="F372" s="82">
        <v>2479300</v>
      </c>
    </row>
    <row r="373" spans="1:6" ht="38.25">
      <c r="A373" s="79">
        <v>366</v>
      </c>
      <c r="B373" s="80" t="s">
        <v>532</v>
      </c>
      <c r="C373" s="80" t="s">
        <v>226</v>
      </c>
      <c r="D373" s="80" t="s">
        <v>0</v>
      </c>
      <c r="E373" s="90" t="s">
        <v>227</v>
      </c>
      <c r="F373" s="82">
        <v>210000</v>
      </c>
    </row>
    <row r="374" spans="1:6" ht="25.5">
      <c r="A374" s="79">
        <v>367</v>
      </c>
      <c r="B374" s="80" t="s">
        <v>532</v>
      </c>
      <c r="C374" s="80" t="s">
        <v>510</v>
      </c>
      <c r="D374" s="80" t="s">
        <v>0</v>
      </c>
      <c r="E374" s="90" t="s">
        <v>511</v>
      </c>
      <c r="F374" s="82">
        <v>210000</v>
      </c>
    </row>
    <row r="375" spans="1:6" ht="25.5">
      <c r="A375" s="79">
        <v>368</v>
      </c>
      <c r="B375" s="80" t="s">
        <v>532</v>
      </c>
      <c r="C375" s="80" t="s">
        <v>534</v>
      </c>
      <c r="D375" s="80" t="s">
        <v>0</v>
      </c>
      <c r="E375" s="90" t="s">
        <v>535</v>
      </c>
      <c r="F375" s="82">
        <v>210000</v>
      </c>
    </row>
    <row r="376" spans="1:6" ht="38.25">
      <c r="A376" s="79">
        <v>369</v>
      </c>
      <c r="B376" s="80" t="s">
        <v>532</v>
      </c>
      <c r="C376" s="80" t="s">
        <v>534</v>
      </c>
      <c r="D376" s="80" t="s">
        <v>292</v>
      </c>
      <c r="E376" s="90" t="s">
        <v>293</v>
      </c>
      <c r="F376" s="82">
        <v>210000</v>
      </c>
    </row>
    <row r="377" spans="1:6" ht="38.25">
      <c r="A377" s="79">
        <v>370</v>
      </c>
      <c r="B377" s="80" t="s">
        <v>532</v>
      </c>
      <c r="C377" s="80" t="s">
        <v>314</v>
      </c>
      <c r="D377" s="80" t="s">
        <v>0</v>
      </c>
      <c r="E377" s="90" t="s">
        <v>315</v>
      </c>
      <c r="F377" s="82">
        <v>2269300</v>
      </c>
    </row>
    <row r="378" spans="1:6" ht="25.5">
      <c r="A378" s="79">
        <v>371</v>
      </c>
      <c r="B378" s="80" t="s">
        <v>532</v>
      </c>
      <c r="C378" s="80" t="s">
        <v>514</v>
      </c>
      <c r="D378" s="80" t="s">
        <v>0</v>
      </c>
      <c r="E378" s="90" t="s">
        <v>515</v>
      </c>
      <c r="F378" s="82">
        <v>2269300</v>
      </c>
    </row>
    <row r="379" spans="1:6" ht="82.9" customHeight="1">
      <c r="A379" s="79">
        <v>372</v>
      </c>
      <c r="B379" s="80" t="s">
        <v>532</v>
      </c>
      <c r="C379" s="80" t="s">
        <v>516</v>
      </c>
      <c r="D379" s="80" t="s">
        <v>0</v>
      </c>
      <c r="E379" s="135" t="s">
        <v>517</v>
      </c>
      <c r="F379" s="82">
        <v>977500</v>
      </c>
    </row>
    <row r="380" spans="1:6">
      <c r="A380" s="79">
        <v>373</v>
      </c>
      <c r="B380" s="80" t="s">
        <v>532</v>
      </c>
      <c r="C380" s="80" t="s">
        <v>516</v>
      </c>
      <c r="D380" s="80" t="s">
        <v>3</v>
      </c>
      <c r="E380" s="90" t="s">
        <v>248</v>
      </c>
      <c r="F380" s="82">
        <v>945511</v>
      </c>
    </row>
    <row r="381" spans="1:6" ht="25.5">
      <c r="A381" s="79">
        <v>374</v>
      </c>
      <c r="B381" s="80" t="s">
        <v>532</v>
      </c>
      <c r="C381" s="80" t="s">
        <v>516</v>
      </c>
      <c r="D381" s="80" t="s">
        <v>2</v>
      </c>
      <c r="E381" s="90" t="s">
        <v>203</v>
      </c>
      <c r="F381" s="82">
        <v>31989</v>
      </c>
    </row>
    <row r="382" spans="1:6" ht="96">
      <c r="A382" s="79">
        <v>375</v>
      </c>
      <c r="B382" s="80" t="s">
        <v>532</v>
      </c>
      <c r="C382" s="80" t="s">
        <v>518</v>
      </c>
      <c r="D382" s="80" t="s">
        <v>0</v>
      </c>
      <c r="E382" s="135" t="s">
        <v>519</v>
      </c>
      <c r="F382" s="82">
        <v>1291800</v>
      </c>
    </row>
    <row r="383" spans="1:6">
      <c r="A383" s="79">
        <v>376</v>
      </c>
      <c r="B383" s="80" t="s">
        <v>532</v>
      </c>
      <c r="C383" s="80" t="s">
        <v>518</v>
      </c>
      <c r="D383" s="80" t="s">
        <v>3</v>
      </c>
      <c r="E383" s="90" t="s">
        <v>248</v>
      </c>
      <c r="F383" s="82">
        <v>1114927</v>
      </c>
    </row>
    <row r="384" spans="1:6" ht="25.5">
      <c r="A384" s="79">
        <v>377</v>
      </c>
      <c r="B384" s="80" t="s">
        <v>532</v>
      </c>
      <c r="C384" s="80" t="s">
        <v>518</v>
      </c>
      <c r="D384" s="80" t="s">
        <v>2</v>
      </c>
      <c r="E384" s="90" t="s">
        <v>203</v>
      </c>
      <c r="F384" s="82">
        <v>176873</v>
      </c>
    </row>
    <row r="385" spans="1:6" s="78" customFormat="1">
      <c r="A385" s="74">
        <v>378</v>
      </c>
      <c r="B385" s="75" t="s">
        <v>536</v>
      </c>
      <c r="C385" s="75" t="s">
        <v>190</v>
      </c>
      <c r="D385" s="75" t="s">
        <v>0</v>
      </c>
      <c r="E385" s="89" t="s">
        <v>537</v>
      </c>
      <c r="F385" s="77">
        <v>11654670</v>
      </c>
    </row>
    <row r="386" spans="1:6">
      <c r="A386" s="79">
        <v>379</v>
      </c>
      <c r="B386" s="80" t="s">
        <v>538</v>
      </c>
      <c r="C386" s="80" t="s">
        <v>190</v>
      </c>
      <c r="D386" s="80" t="s">
        <v>0</v>
      </c>
      <c r="E386" s="90" t="s">
        <v>539</v>
      </c>
      <c r="F386" s="82">
        <v>11654670</v>
      </c>
    </row>
    <row r="387" spans="1:6" ht="38.25">
      <c r="A387" s="79">
        <v>380</v>
      </c>
      <c r="B387" s="80" t="s">
        <v>538</v>
      </c>
      <c r="C387" s="80" t="s">
        <v>491</v>
      </c>
      <c r="D387" s="80" t="s">
        <v>0</v>
      </c>
      <c r="E387" s="90" t="s">
        <v>492</v>
      </c>
      <c r="F387" s="82">
        <v>11654670</v>
      </c>
    </row>
    <row r="388" spans="1:6" ht="25.5">
      <c r="A388" s="79">
        <v>381</v>
      </c>
      <c r="B388" s="80" t="s">
        <v>538</v>
      </c>
      <c r="C388" s="80" t="s">
        <v>540</v>
      </c>
      <c r="D388" s="80" t="s">
        <v>0</v>
      </c>
      <c r="E388" s="90" t="s">
        <v>602</v>
      </c>
      <c r="F388" s="82">
        <v>11654670</v>
      </c>
    </row>
    <row r="389" spans="1:6" ht="25.5">
      <c r="A389" s="79">
        <v>382</v>
      </c>
      <c r="B389" s="80" t="s">
        <v>538</v>
      </c>
      <c r="C389" s="80" t="s">
        <v>541</v>
      </c>
      <c r="D389" s="80" t="s">
        <v>0</v>
      </c>
      <c r="E389" s="90" t="s">
        <v>542</v>
      </c>
      <c r="F389" s="82">
        <v>10389161</v>
      </c>
    </row>
    <row r="390" spans="1:6">
      <c r="A390" s="79">
        <v>383</v>
      </c>
      <c r="B390" s="80" t="s">
        <v>538</v>
      </c>
      <c r="C390" s="80" t="s">
        <v>541</v>
      </c>
      <c r="D390" s="80" t="s">
        <v>320</v>
      </c>
      <c r="E390" s="90" t="s">
        <v>321</v>
      </c>
      <c r="F390" s="82">
        <v>10389161</v>
      </c>
    </row>
    <row r="391" spans="1:6" ht="25.5">
      <c r="A391" s="79">
        <v>384</v>
      </c>
      <c r="B391" s="80" t="s">
        <v>538</v>
      </c>
      <c r="C391" s="80" t="s">
        <v>543</v>
      </c>
      <c r="D391" s="80" t="s">
        <v>0</v>
      </c>
      <c r="E391" s="90" t="s">
        <v>544</v>
      </c>
      <c r="F391" s="82">
        <v>920709</v>
      </c>
    </row>
    <row r="392" spans="1:6">
      <c r="A392" s="79">
        <v>385</v>
      </c>
      <c r="B392" s="80" t="s">
        <v>538</v>
      </c>
      <c r="C392" s="80" t="s">
        <v>543</v>
      </c>
      <c r="D392" s="80" t="s">
        <v>320</v>
      </c>
      <c r="E392" s="90" t="s">
        <v>321</v>
      </c>
      <c r="F392" s="82">
        <v>920709</v>
      </c>
    </row>
    <row r="393" spans="1:6" ht="25.5">
      <c r="A393" s="79">
        <v>386</v>
      </c>
      <c r="B393" s="80" t="s">
        <v>538</v>
      </c>
      <c r="C393" s="80" t="s">
        <v>545</v>
      </c>
      <c r="D393" s="80" t="s">
        <v>0</v>
      </c>
      <c r="E393" s="90" t="s">
        <v>546</v>
      </c>
      <c r="F393" s="82">
        <v>118900</v>
      </c>
    </row>
    <row r="394" spans="1:6">
      <c r="A394" s="79">
        <v>387</v>
      </c>
      <c r="B394" s="80" t="s">
        <v>538</v>
      </c>
      <c r="C394" s="80" t="s">
        <v>545</v>
      </c>
      <c r="D394" s="80" t="s">
        <v>320</v>
      </c>
      <c r="E394" s="90" t="s">
        <v>321</v>
      </c>
      <c r="F394" s="82">
        <v>118900</v>
      </c>
    </row>
    <row r="395" spans="1:6" ht="25.5">
      <c r="A395" s="79">
        <v>388</v>
      </c>
      <c r="B395" s="80" t="s">
        <v>538</v>
      </c>
      <c r="C395" s="80" t="s">
        <v>547</v>
      </c>
      <c r="D395" s="80" t="s">
        <v>0</v>
      </c>
      <c r="E395" s="90" t="s">
        <v>546</v>
      </c>
      <c r="F395" s="82">
        <v>51000</v>
      </c>
    </row>
    <row r="396" spans="1:6">
      <c r="A396" s="79">
        <v>389</v>
      </c>
      <c r="B396" s="80" t="s">
        <v>538</v>
      </c>
      <c r="C396" s="80" t="s">
        <v>547</v>
      </c>
      <c r="D396" s="80" t="s">
        <v>320</v>
      </c>
      <c r="E396" s="90" t="s">
        <v>321</v>
      </c>
      <c r="F396" s="82">
        <v>51000</v>
      </c>
    </row>
    <row r="397" spans="1:6" ht="49.15" customHeight="1">
      <c r="A397" s="79">
        <v>390</v>
      </c>
      <c r="B397" s="80" t="s">
        <v>538</v>
      </c>
      <c r="C397" s="80" t="s">
        <v>548</v>
      </c>
      <c r="D397" s="80" t="s">
        <v>0</v>
      </c>
      <c r="E397" s="135" t="s">
        <v>603</v>
      </c>
      <c r="F397" s="82">
        <v>122400</v>
      </c>
    </row>
    <row r="398" spans="1:6">
      <c r="A398" s="79">
        <v>391</v>
      </c>
      <c r="B398" s="80" t="s">
        <v>538</v>
      </c>
      <c r="C398" s="80" t="s">
        <v>548</v>
      </c>
      <c r="D398" s="80" t="s">
        <v>320</v>
      </c>
      <c r="E398" s="90" t="s">
        <v>321</v>
      </c>
      <c r="F398" s="82">
        <v>122400</v>
      </c>
    </row>
    <row r="399" spans="1:6" ht="49.15" customHeight="1">
      <c r="A399" s="79">
        <v>392</v>
      </c>
      <c r="B399" s="80" t="s">
        <v>538</v>
      </c>
      <c r="C399" s="80" t="s">
        <v>549</v>
      </c>
      <c r="D399" s="80" t="s">
        <v>0</v>
      </c>
      <c r="E399" s="135" t="s">
        <v>603</v>
      </c>
      <c r="F399" s="82">
        <v>52500</v>
      </c>
    </row>
    <row r="400" spans="1:6">
      <c r="A400" s="79">
        <v>393</v>
      </c>
      <c r="B400" s="80" t="s">
        <v>538</v>
      </c>
      <c r="C400" s="80" t="s">
        <v>549</v>
      </c>
      <c r="D400" s="80" t="s">
        <v>320</v>
      </c>
      <c r="E400" s="90" t="s">
        <v>321</v>
      </c>
      <c r="F400" s="82">
        <v>52500</v>
      </c>
    </row>
    <row r="401" spans="1:6" s="78" customFormat="1">
      <c r="A401" s="74">
        <v>394</v>
      </c>
      <c r="B401" s="75" t="s">
        <v>550</v>
      </c>
      <c r="C401" s="75" t="s">
        <v>190</v>
      </c>
      <c r="D401" s="75" t="s">
        <v>0</v>
      </c>
      <c r="E401" s="89" t="s">
        <v>551</v>
      </c>
      <c r="F401" s="77">
        <v>365000</v>
      </c>
    </row>
    <row r="402" spans="1:6">
      <c r="A402" s="79">
        <v>395</v>
      </c>
      <c r="B402" s="80" t="s">
        <v>552</v>
      </c>
      <c r="C402" s="80" t="s">
        <v>190</v>
      </c>
      <c r="D402" s="80" t="s">
        <v>0</v>
      </c>
      <c r="E402" s="90" t="s">
        <v>553</v>
      </c>
      <c r="F402" s="82">
        <v>365000</v>
      </c>
    </row>
    <row r="403" spans="1:6" ht="38.25">
      <c r="A403" s="79">
        <v>396</v>
      </c>
      <c r="B403" s="80" t="s">
        <v>552</v>
      </c>
      <c r="C403" s="80" t="s">
        <v>226</v>
      </c>
      <c r="D403" s="80" t="s">
        <v>0</v>
      </c>
      <c r="E403" s="90" t="s">
        <v>227</v>
      </c>
      <c r="F403" s="82">
        <v>365000</v>
      </c>
    </row>
    <row r="404" spans="1:6" ht="25.5">
      <c r="A404" s="79">
        <v>397</v>
      </c>
      <c r="B404" s="80" t="s">
        <v>552</v>
      </c>
      <c r="C404" s="80" t="s">
        <v>554</v>
      </c>
      <c r="D404" s="80" t="s">
        <v>0</v>
      </c>
      <c r="E404" s="90" t="s">
        <v>604</v>
      </c>
      <c r="F404" s="82">
        <v>365000</v>
      </c>
    </row>
    <row r="405" spans="1:6" ht="25.5">
      <c r="A405" s="83">
        <v>398</v>
      </c>
      <c r="B405" s="84" t="s">
        <v>552</v>
      </c>
      <c r="C405" s="84" t="s">
        <v>555</v>
      </c>
      <c r="D405" s="84" t="s">
        <v>0</v>
      </c>
      <c r="E405" s="92" t="s">
        <v>556</v>
      </c>
      <c r="F405" s="86">
        <v>365000</v>
      </c>
    </row>
    <row r="406" spans="1:6">
      <c r="A406" s="79">
        <v>399</v>
      </c>
      <c r="B406" s="93" t="s">
        <v>552</v>
      </c>
      <c r="C406" s="93" t="s">
        <v>555</v>
      </c>
      <c r="D406" s="93" t="s">
        <v>557</v>
      </c>
      <c r="E406" s="94" t="s">
        <v>558</v>
      </c>
      <c r="F406" s="95">
        <v>365000</v>
      </c>
    </row>
    <row r="407" spans="1:6" s="78" customFormat="1">
      <c r="A407" s="74">
        <v>400</v>
      </c>
      <c r="B407" s="159" t="s">
        <v>559</v>
      </c>
      <c r="C407" s="160"/>
      <c r="D407" s="160"/>
      <c r="E407" s="161"/>
      <c r="F407" s="87">
        <v>916487903.88999999</v>
      </c>
    </row>
  </sheetData>
  <mergeCells count="6">
    <mergeCell ref="B407:E407"/>
    <mergeCell ref="E1:F1"/>
    <mergeCell ref="E2:F2"/>
    <mergeCell ref="E4:F4"/>
    <mergeCell ref="A5:F5"/>
    <mergeCell ref="E6:F6"/>
  </mergeCells>
  <pageMargins left="0.78740157480314965" right="0.39370078740157483" top="0.39370078740157483" bottom="0.39370078740157483" header="0.11811023622047245" footer="0.31496062992125984"/>
  <pageSetup paperSize="9" scale="90" firstPageNumber="12" orientation="portrait" useFirstPageNumber="1" r:id="rId1"/>
  <headerFooter>
    <oddHeader>&amp;C&amp;P</oddHeader>
  </headerFooter>
</worksheet>
</file>

<file path=xl/worksheets/sheet4.xml><?xml version="1.0" encoding="utf-8"?>
<worksheet xmlns="http://schemas.openxmlformats.org/spreadsheetml/2006/main" xmlns:r="http://schemas.openxmlformats.org/officeDocument/2006/relationships">
  <dimension ref="A1:G320"/>
  <sheetViews>
    <sheetView view="pageBreakPreview" zoomScale="110" zoomScaleSheetLayoutView="110" workbookViewId="0">
      <selection activeCell="E8" sqref="E8"/>
    </sheetView>
  </sheetViews>
  <sheetFormatPr defaultColWidth="9.140625" defaultRowHeight="12.75"/>
  <cols>
    <col min="1" max="1" width="4.85546875" style="69" customWidth="1"/>
    <col min="2" max="2" width="5" style="69" bestFit="1" customWidth="1"/>
    <col min="3" max="3" width="11" style="69" bestFit="1" customWidth="1"/>
    <col min="4" max="4" width="5.5703125" style="69" customWidth="1"/>
    <col min="5" max="5" width="48.7109375" style="69" customWidth="1"/>
    <col min="6" max="6" width="12.85546875" style="69" customWidth="1"/>
    <col min="7" max="7" width="13.42578125" style="69" bestFit="1" customWidth="1"/>
    <col min="8" max="16384" width="9.140625" style="69"/>
  </cols>
  <sheetData>
    <row r="1" spans="1:7">
      <c r="A1" s="67"/>
      <c r="B1" s="68"/>
      <c r="C1" s="68"/>
      <c r="D1" s="68"/>
      <c r="F1" s="96" t="s">
        <v>893</v>
      </c>
    </row>
    <row r="2" spans="1:7">
      <c r="A2" s="67"/>
      <c r="B2" s="68"/>
      <c r="C2" s="68"/>
      <c r="D2" s="68"/>
      <c r="F2" s="165" t="s">
        <v>116</v>
      </c>
      <c r="G2" s="165"/>
    </row>
    <row r="3" spans="1:7">
      <c r="A3" s="67"/>
      <c r="B3" s="68"/>
      <c r="C3" s="68"/>
      <c r="D3" s="68"/>
      <c r="F3" s="165" t="s">
        <v>117</v>
      </c>
      <c r="G3" s="165"/>
    </row>
    <row r="4" spans="1:7">
      <c r="A4" s="67"/>
      <c r="B4" s="68"/>
      <c r="C4" s="68"/>
      <c r="D4" s="68"/>
      <c r="F4" s="96" t="s">
        <v>890</v>
      </c>
    </row>
    <row r="5" spans="1:7">
      <c r="A5" s="67"/>
      <c r="B5" s="68"/>
      <c r="C5" s="68"/>
      <c r="D5" s="68"/>
    </row>
    <row r="6" spans="1:7" ht="46.15" customHeight="1">
      <c r="A6" s="166" t="s">
        <v>606</v>
      </c>
      <c r="B6" s="166"/>
      <c r="C6" s="166"/>
      <c r="D6" s="166"/>
      <c r="E6" s="166"/>
      <c r="F6" s="166"/>
      <c r="G6" s="166"/>
    </row>
    <row r="7" spans="1:7">
      <c r="A7" s="67"/>
      <c r="B7" s="68"/>
      <c r="C7" s="68"/>
      <c r="D7" s="68"/>
    </row>
    <row r="8" spans="1:7" ht="63">
      <c r="A8" s="97" t="s">
        <v>183</v>
      </c>
      <c r="B8" s="98" t="s">
        <v>607</v>
      </c>
      <c r="C8" s="98" t="s">
        <v>608</v>
      </c>
      <c r="D8" s="98" t="s">
        <v>609</v>
      </c>
      <c r="E8" s="99" t="s">
        <v>187</v>
      </c>
      <c r="F8" s="62" t="s">
        <v>610</v>
      </c>
      <c r="G8" s="62" t="s">
        <v>611</v>
      </c>
    </row>
    <row r="9" spans="1:7" s="78" customFormat="1">
      <c r="A9" s="74">
        <v>1</v>
      </c>
      <c r="B9" s="75" t="s">
        <v>189</v>
      </c>
      <c r="C9" s="75" t="s">
        <v>190</v>
      </c>
      <c r="D9" s="75" t="s">
        <v>0</v>
      </c>
      <c r="E9" s="76" t="s">
        <v>191</v>
      </c>
      <c r="F9" s="77">
        <v>78272448</v>
      </c>
      <c r="G9" s="77">
        <v>81175265</v>
      </c>
    </row>
    <row r="10" spans="1:7" ht="38.25">
      <c r="A10" s="79">
        <v>2</v>
      </c>
      <c r="B10" s="80" t="s">
        <v>192</v>
      </c>
      <c r="C10" s="80" t="s">
        <v>190</v>
      </c>
      <c r="D10" s="80" t="s">
        <v>0</v>
      </c>
      <c r="E10" s="81" t="s">
        <v>193</v>
      </c>
      <c r="F10" s="82">
        <v>3077535</v>
      </c>
      <c r="G10" s="82">
        <v>3200636</v>
      </c>
    </row>
    <row r="11" spans="1:7">
      <c r="A11" s="79">
        <v>3</v>
      </c>
      <c r="B11" s="80" t="s">
        <v>192</v>
      </c>
      <c r="C11" s="80" t="s">
        <v>194</v>
      </c>
      <c r="D11" s="80" t="s">
        <v>0</v>
      </c>
      <c r="E11" s="81" t="s">
        <v>195</v>
      </c>
      <c r="F11" s="82">
        <v>3077535</v>
      </c>
      <c r="G11" s="82">
        <v>3200636</v>
      </c>
    </row>
    <row r="12" spans="1:7">
      <c r="A12" s="79">
        <v>4</v>
      </c>
      <c r="B12" s="80" t="s">
        <v>192</v>
      </c>
      <c r="C12" s="80" t="s">
        <v>196</v>
      </c>
      <c r="D12" s="80" t="s">
        <v>0</v>
      </c>
      <c r="E12" s="81" t="s">
        <v>197</v>
      </c>
      <c r="F12" s="82">
        <v>3077535</v>
      </c>
      <c r="G12" s="82">
        <v>3200636</v>
      </c>
    </row>
    <row r="13" spans="1:7" ht="25.5">
      <c r="A13" s="79">
        <v>5</v>
      </c>
      <c r="B13" s="80" t="s">
        <v>192</v>
      </c>
      <c r="C13" s="80" t="s">
        <v>196</v>
      </c>
      <c r="D13" s="80" t="s">
        <v>1</v>
      </c>
      <c r="E13" s="81" t="s">
        <v>198</v>
      </c>
      <c r="F13" s="82">
        <v>3077535</v>
      </c>
      <c r="G13" s="82">
        <v>3200636</v>
      </c>
    </row>
    <row r="14" spans="1:7" ht="38.25">
      <c r="A14" s="79">
        <v>6</v>
      </c>
      <c r="B14" s="80" t="s">
        <v>199</v>
      </c>
      <c r="C14" s="80" t="s">
        <v>190</v>
      </c>
      <c r="D14" s="80" t="s">
        <v>0</v>
      </c>
      <c r="E14" s="81" t="s">
        <v>200</v>
      </c>
      <c r="F14" s="82">
        <v>789850</v>
      </c>
      <c r="G14" s="82">
        <v>816450</v>
      </c>
    </row>
    <row r="15" spans="1:7">
      <c r="A15" s="79">
        <v>7</v>
      </c>
      <c r="B15" s="80" t="s">
        <v>199</v>
      </c>
      <c r="C15" s="80" t="s">
        <v>194</v>
      </c>
      <c r="D15" s="80" t="s">
        <v>0</v>
      </c>
      <c r="E15" s="81" t="s">
        <v>195</v>
      </c>
      <c r="F15" s="82">
        <v>789850</v>
      </c>
      <c r="G15" s="82">
        <v>816450</v>
      </c>
    </row>
    <row r="16" spans="1:7" ht="25.5">
      <c r="A16" s="79">
        <v>8</v>
      </c>
      <c r="B16" s="80" t="s">
        <v>199</v>
      </c>
      <c r="C16" s="80" t="s">
        <v>201</v>
      </c>
      <c r="D16" s="80" t="s">
        <v>0</v>
      </c>
      <c r="E16" s="81" t="s">
        <v>202</v>
      </c>
      <c r="F16" s="82">
        <v>789850</v>
      </c>
      <c r="G16" s="82">
        <v>816450</v>
      </c>
    </row>
    <row r="17" spans="1:7" ht="25.5">
      <c r="A17" s="79">
        <v>9</v>
      </c>
      <c r="B17" s="80" t="s">
        <v>199</v>
      </c>
      <c r="C17" s="80" t="s">
        <v>201</v>
      </c>
      <c r="D17" s="80" t="s">
        <v>1</v>
      </c>
      <c r="E17" s="81" t="s">
        <v>198</v>
      </c>
      <c r="F17" s="82">
        <v>699800</v>
      </c>
      <c r="G17" s="82">
        <v>726400</v>
      </c>
    </row>
    <row r="18" spans="1:7" ht="25.5">
      <c r="A18" s="79">
        <v>10</v>
      </c>
      <c r="B18" s="80" t="s">
        <v>199</v>
      </c>
      <c r="C18" s="80" t="s">
        <v>201</v>
      </c>
      <c r="D18" s="80" t="s">
        <v>2</v>
      </c>
      <c r="E18" s="81" t="s">
        <v>203</v>
      </c>
      <c r="F18" s="82">
        <v>90000</v>
      </c>
      <c r="G18" s="82">
        <v>90000</v>
      </c>
    </row>
    <row r="19" spans="1:7">
      <c r="A19" s="79">
        <v>11</v>
      </c>
      <c r="B19" s="80" t="s">
        <v>199</v>
      </c>
      <c r="C19" s="80" t="s">
        <v>201</v>
      </c>
      <c r="D19" s="80" t="s">
        <v>204</v>
      </c>
      <c r="E19" s="81" t="s">
        <v>205</v>
      </c>
      <c r="F19" s="82">
        <v>50</v>
      </c>
      <c r="G19" s="82">
        <v>50</v>
      </c>
    </row>
    <row r="20" spans="1:7" ht="51">
      <c r="A20" s="79">
        <v>12</v>
      </c>
      <c r="B20" s="80" t="s">
        <v>206</v>
      </c>
      <c r="C20" s="80" t="s">
        <v>190</v>
      </c>
      <c r="D20" s="80" t="s">
        <v>0</v>
      </c>
      <c r="E20" s="81" t="s">
        <v>207</v>
      </c>
      <c r="F20" s="82">
        <v>21691253</v>
      </c>
      <c r="G20" s="82">
        <v>23593597</v>
      </c>
    </row>
    <row r="21" spans="1:7">
      <c r="A21" s="79">
        <v>13</v>
      </c>
      <c r="B21" s="80" t="s">
        <v>206</v>
      </c>
      <c r="C21" s="80" t="s">
        <v>194</v>
      </c>
      <c r="D21" s="80" t="s">
        <v>0</v>
      </c>
      <c r="E21" s="81" t="s">
        <v>195</v>
      </c>
      <c r="F21" s="82">
        <v>21691253</v>
      </c>
      <c r="G21" s="82">
        <v>23593597</v>
      </c>
    </row>
    <row r="22" spans="1:7" ht="25.5">
      <c r="A22" s="79">
        <v>14</v>
      </c>
      <c r="B22" s="80" t="s">
        <v>206</v>
      </c>
      <c r="C22" s="80" t="s">
        <v>201</v>
      </c>
      <c r="D22" s="80" t="s">
        <v>0</v>
      </c>
      <c r="E22" s="81" t="s">
        <v>202</v>
      </c>
      <c r="F22" s="82">
        <v>21691253</v>
      </c>
      <c r="G22" s="82">
        <v>23593597</v>
      </c>
    </row>
    <row r="23" spans="1:7" ht="25.5">
      <c r="A23" s="79">
        <v>15</v>
      </c>
      <c r="B23" s="80" t="s">
        <v>206</v>
      </c>
      <c r="C23" s="80" t="s">
        <v>201</v>
      </c>
      <c r="D23" s="80" t="s">
        <v>1</v>
      </c>
      <c r="E23" s="81" t="s">
        <v>198</v>
      </c>
      <c r="F23" s="82">
        <v>19645190</v>
      </c>
      <c r="G23" s="82">
        <v>21544134</v>
      </c>
    </row>
    <row r="24" spans="1:7" ht="25.5">
      <c r="A24" s="79">
        <v>16</v>
      </c>
      <c r="B24" s="80" t="s">
        <v>206</v>
      </c>
      <c r="C24" s="80" t="s">
        <v>201</v>
      </c>
      <c r="D24" s="80" t="s">
        <v>2</v>
      </c>
      <c r="E24" s="81" t="s">
        <v>203</v>
      </c>
      <c r="F24" s="82">
        <v>1835063</v>
      </c>
      <c r="G24" s="82">
        <v>1838463</v>
      </c>
    </row>
    <row r="25" spans="1:7">
      <c r="A25" s="79">
        <v>17</v>
      </c>
      <c r="B25" s="80" t="s">
        <v>206</v>
      </c>
      <c r="C25" s="80" t="s">
        <v>201</v>
      </c>
      <c r="D25" s="80" t="s">
        <v>208</v>
      </c>
      <c r="E25" s="81" t="s">
        <v>209</v>
      </c>
      <c r="F25" s="82">
        <v>50000</v>
      </c>
      <c r="G25" s="82">
        <v>50000</v>
      </c>
    </row>
    <row r="26" spans="1:7">
      <c r="A26" s="79">
        <v>18</v>
      </c>
      <c r="B26" s="80" t="s">
        <v>206</v>
      </c>
      <c r="C26" s="80" t="s">
        <v>201</v>
      </c>
      <c r="D26" s="80" t="s">
        <v>204</v>
      </c>
      <c r="E26" s="81" t="s">
        <v>205</v>
      </c>
      <c r="F26" s="82">
        <v>161000</v>
      </c>
      <c r="G26" s="82">
        <v>161000</v>
      </c>
    </row>
    <row r="27" spans="1:7">
      <c r="A27" s="79">
        <v>19</v>
      </c>
      <c r="B27" s="80" t="s">
        <v>210</v>
      </c>
      <c r="C27" s="80" t="s">
        <v>190</v>
      </c>
      <c r="D27" s="80" t="s">
        <v>0</v>
      </c>
      <c r="E27" s="81" t="s">
        <v>211</v>
      </c>
      <c r="F27" s="82">
        <v>700</v>
      </c>
      <c r="G27" s="82">
        <v>600</v>
      </c>
    </row>
    <row r="28" spans="1:7">
      <c r="A28" s="79">
        <v>20</v>
      </c>
      <c r="B28" s="80" t="s">
        <v>210</v>
      </c>
      <c r="C28" s="80" t="s">
        <v>194</v>
      </c>
      <c r="D28" s="80" t="s">
        <v>0</v>
      </c>
      <c r="E28" s="81" t="s">
        <v>195</v>
      </c>
      <c r="F28" s="82">
        <v>700</v>
      </c>
      <c r="G28" s="82">
        <v>600</v>
      </c>
    </row>
    <row r="29" spans="1:7" ht="51">
      <c r="A29" s="79">
        <v>21</v>
      </c>
      <c r="B29" s="80" t="s">
        <v>210</v>
      </c>
      <c r="C29" s="80" t="s">
        <v>212</v>
      </c>
      <c r="D29" s="80" t="s">
        <v>0</v>
      </c>
      <c r="E29" s="81" t="s">
        <v>213</v>
      </c>
      <c r="F29" s="82">
        <v>700</v>
      </c>
      <c r="G29" s="82">
        <v>600</v>
      </c>
    </row>
    <row r="30" spans="1:7" ht="25.5">
      <c r="A30" s="79">
        <v>22</v>
      </c>
      <c r="B30" s="80" t="s">
        <v>210</v>
      </c>
      <c r="C30" s="80" t="s">
        <v>212</v>
      </c>
      <c r="D30" s="80" t="s">
        <v>2</v>
      </c>
      <c r="E30" s="81" t="s">
        <v>203</v>
      </c>
      <c r="F30" s="82">
        <v>700</v>
      </c>
      <c r="G30" s="82">
        <v>600</v>
      </c>
    </row>
    <row r="31" spans="1:7" ht="38.25">
      <c r="A31" s="79">
        <v>23</v>
      </c>
      <c r="B31" s="80" t="s">
        <v>214</v>
      </c>
      <c r="C31" s="80" t="s">
        <v>190</v>
      </c>
      <c r="D31" s="80" t="s">
        <v>0</v>
      </c>
      <c r="E31" s="81" t="s">
        <v>215</v>
      </c>
      <c r="F31" s="82">
        <v>7727982</v>
      </c>
      <c r="G31" s="82">
        <v>8009608</v>
      </c>
    </row>
    <row r="32" spans="1:7">
      <c r="A32" s="79">
        <v>24</v>
      </c>
      <c r="B32" s="80" t="s">
        <v>214</v>
      </c>
      <c r="C32" s="80" t="s">
        <v>194</v>
      </c>
      <c r="D32" s="80" t="s">
        <v>0</v>
      </c>
      <c r="E32" s="81" t="s">
        <v>195</v>
      </c>
      <c r="F32" s="82">
        <v>7727982</v>
      </c>
      <c r="G32" s="82">
        <v>8009608</v>
      </c>
    </row>
    <row r="33" spans="1:7" ht="25.5">
      <c r="A33" s="79">
        <v>25</v>
      </c>
      <c r="B33" s="80" t="s">
        <v>214</v>
      </c>
      <c r="C33" s="80" t="s">
        <v>216</v>
      </c>
      <c r="D33" s="80" t="s">
        <v>0</v>
      </c>
      <c r="E33" s="81" t="s">
        <v>217</v>
      </c>
      <c r="F33" s="82">
        <v>1024200</v>
      </c>
      <c r="G33" s="82">
        <v>1063100</v>
      </c>
    </row>
    <row r="34" spans="1:7" ht="25.5">
      <c r="A34" s="79">
        <v>26</v>
      </c>
      <c r="B34" s="80" t="s">
        <v>214</v>
      </c>
      <c r="C34" s="80" t="s">
        <v>216</v>
      </c>
      <c r="D34" s="80" t="s">
        <v>1</v>
      </c>
      <c r="E34" s="81" t="s">
        <v>198</v>
      </c>
      <c r="F34" s="82">
        <v>1024200</v>
      </c>
      <c r="G34" s="82">
        <v>1063100</v>
      </c>
    </row>
    <row r="35" spans="1:7" ht="25.5">
      <c r="A35" s="79">
        <v>27</v>
      </c>
      <c r="B35" s="80" t="s">
        <v>214</v>
      </c>
      <c r="C35" s="80" t="s">
        <v>201</v>
      </c>
      <c r="D35" s="80" t="s">
        <v>0</v>
      </c>
      <c r="E35" s="81" t="s">
        <v>202</v>
      </c>
      <c r="F35" s="82">
        <v>6703782</v>
      </c>
      <c r="G35" s="82">
        <v>6946508</v>
      </c>
    </row>
    <row r="36" spans="1:7" ht="25.5">
      <c r="A36" s="79">
        <v>28</v>
      </c>
      <c r="B36" s="80" t="s">
        <v>214</v>
      </c>
      <c r="C36" s="80" t="s">
        <v>201</v>
      </c>
      <c r="D36" s="80" t="s">
        <v>1</v>
      </c>
      <c r="E36" s="81" t="s">
        <v>198</v>
      </c>
      <c r="F36" s="82">
        <v>5555457</v>
      </c>
      <c r="G36" s="82">
        <v>5769013</v>
      </c>
    </row>
    <row r="37" spans="1:7" ht="25.5">
      <c r="A37" s="79">
        <v>29</v>
      </c>
      <c r="B37" s="80" t="s">
        <v>214</v>
      </c>
      <c r="C37" s="80" t="s">
        <v>201</v>
      </c>
      <c r="D37" s="80" t="s">
        <v>2</v>
      </c>
      <c r="E37" s="81" t="s">
        <v>203</v>
      </c>
      <c r="F37" s="82">
        <v>1148265</v>
      </c>
      <c r="G37" s="82">
        <v>1177435</v>
      </c>
    </row>
    <row r="38" spans="1:7">
      <c r="A38" s="79">
        <v>30</v>
      </c>
      <c r="B38" s="80" t="s">
        <v>214</v>
      </c>
      <c r="C38" s="80" t="s">
        <v>201</v>
      </c>
      <c r="D38" s="80" t="s">
        <v>204</v>
      </c>
      <c r="E38" s="81" t="s">
        <v>205</v>
      </c>
      <c r="F38" s="82">
        <v>60</v>
      </c>
      <c r="G38" s="82">
        <v>60</v>
      </c>
    </row>
    <row r="39" spans="1:7">
      <c r="A39" s="79">
        <v>31</v>
      </c>
      <c r="B39" s="80" t="s">
        <v>218</v>
      </c>
      <c r="C39" s="80" t="s">
        <v>190</v>
      </c>
      <c r="D39" s="80" t="s">
        <v>0</v>
      </c>
      <c r="E39" s="81" t="s">
        <v>219</v>
      </c>
      <c r="F39" s="82">
        <v>150000</v>
      </c>
      <c r="G39" s="82">
        <v>150000</v>
      </c>
    </row>
    <row r="40" spans="1:7">
      <c r="A40" s="79">
        <v>32</v>
      </c>
      <c r="B40" s="80" t="s">
        <v>218</v>
      </c>
      <c r="C40" s="80" t="s">
        <v>194</v>
      </c>
      <c r="D40" s="80" t="s">
        <v>0</v>
      </c>
      <c r="E40" s="81" t="s">
        <v>195</v>
      </c>
      <c r="F40" s="82">
        <v>150000</v>
      </c>
      <c r="G40" s="82">
        <v>150000</v>
      </c>
    </row>
    <row r="41" spans="1:7">
      <c r="A41" s="79">
        <v>33</v>
      </c>
      <c r="B41" s="80" t="s">
        <v>218</v>
      </c>
      <c r="C41" s="80" t="s">
        <v>220</v>
      </c>
      <c r="D41" s="80" t="s">
        <v>0</v>
      </c>
      <c r="E41" s="81" t="s">
        <v>221</v>
      </c>
      <c r="F41" s="82">
        <v>150000</v>
      </c>
      <c r="G41" s="82">
        <v>150000</v>
      </c>
    </row>
    <row r="42" spans="1:7">
      <c r="A42" s="79">
        <v>34</v>
      </c>
      <c r="B42" s="80" t="s">
        <v>218</v>
      </c>
      <c r="C42" s="80" t="s">
        <v>220</v>
      </c>
      <c r="D42" s="80" t="s">
        <v>222</v>
      </c>
      <c r="E42" s="81" t="s">
        <v>223</v>
      </c>
      <c r="F42" s="82">
        <v>150000</v>
      </c>
      <c r="G42" s="82">
        <v>150000</v>
      </c>
    </row>
    <row r="43" spans="1:7">
      <c r="A43" s="79">
        <v>35</v>
      </c>
      <c r="B43" s="80" t="s">
        <v>224</v>
      </c>
      <c r="C43" s="80" t="s">
        <v>190</v>
      </c>
      <c r="D43" s="80" t="s">
        <v>0</v>
      </c>
      <c r="E43" s="81" t="s">
        <v>225</v>
      </c>
      <c r="F43" s="82">
        <v>44835128</v>
      </c>
      <c r="G43" s="82">
        <v>45404374</v>
      </c>
    </row>
    <row r="44" spans="1:7" ht="51">
      <c r="A44" s="79">
        <v>36</v>
      </c>
      <c r="B44" s="80" t="s">
        <v>224</v>
      </c>
      <c r="C44" s="80" t="s">
        <v>226</v>
      </c>
      <c r="D44" s="80" t="s">
        <v>0</v>
      </c>
      <c r="E44" s="81" t="s">
        <v>227</v>
      </c>
      <c r="F44" s="82">
        <v>608500</v>
      </c>
      <c r="G44" s="82">
        <v>611500</v>
      </c>
    </row>
    <row r="45" spans="1:7" ht="38.25">
      <c r="A45" s="79">
        <v>37</v>
      </c>
      <c r="B45" s="80" t="s">
        <v>224</v>
      </c>
      <c r="C45" s="80" t="s">
        <v>228</v>
      </c>
      <c r="D45" s="80" t="s">
        <v>0</v>
      </c>
      <c r="E45" s="81" t="s">
        <v>229</v>
      </c>
      <c r="F45" s="82">
        <v>504900</v>
      </c>
      <c r="G45" s="82">
        <v>504900</v>
      </c>
    </row>
    <row r="46" spans="1:7" ht="67.900000000000006" customHeight="1">
      <c r="A46" s="79">
        <v>38</v>
      </c>
      <c r="B46" s="80" t="s">
        <v>224</v>
      </c>
      <c r="C46" s="80" t="s">
        <v>230</v>
      </c>
      <c r="D46" s="80" t="s">
        <v>0</v>
      </c>
      <c r="E46" s="81" t="s">
        <v>231</v>
      </c>
      <c r="F46" s="82">
        <v>200</v>
      </c>
      <c r="G46" s="82">
        <v>200</v>
      </c>
    </row>
    <row r="47" spans="1:7" ht="25.5">
      <c r="A47" s="79">
        <v>39</v>
      </c>
      <c r="B47" s="80" t="s">
        <v>224</v>
      </c>
      <c r="C47" s="80" t="s">
        <v>230</v>
      </c>
      <c r="D47" s="80" t="s">
        <v>2</v>
      </c>
      <c r="E47" s="81" t="s">
        <v>203</v>
      </c>
      <c r="F47" s="82">
        <v>200</v>
      </c>
      <c r="G47" s="82">
        <v>200</v>
      </c>
    </row>
    <row r="48" spans="1:7" ht="38.25">
      <c r="A48" s="79">
        <v>40</v>
      </c>
      <c r="B48" s="80" t="s">
        <v>224</v>
      </c>
      <c r="C48" s="80" t="s">
        <v>232</v>
      </c>
      <c r="D48" s="80" t="s">
        <v>0</v>
      </c>
      <c r="E48" s="81" t="s">
        <v>233</v>
      </c>
      <c r="F48" s="82">
        <v>120900</v>
      </c>
      <c r="G48" s="82">
        <v>120900</v>
      </c>
    </row>
    <row r="49" spans="1:7" ht="25.5">
      <c r="A49" s="79">
        <v>41</v>
      </c>
      <c r="B49" s="80" t="s">
        <v>224</v>
      </c>
      <c r="C49" s="80" t="s">
        <v>232</v>
      </c>
      <c r="D49" s="80" t="s">
        <v>1</v>
      </c>
      <c r="E49" s="81" t="s">
        <v>198</v>
      </c>
      <c r="F49" s="82">
        <v>120900</v>
      </c>
      <c r="G49" s="82">
        <v>120900</v>
      </c>
    </row>
    <row r="50" spans="1:7" ht="107.45" customHeight="1">
      <c r="A50" s="79">
        <v>42</v>
      </c>
      <c r="B50" s="80" t="s">
        <v>224</v>
      </c>
      <c r="C50" s="80" t="s">
        <v>234</v>
      </c>
      <c r="D50" s="80" t="s">
        <v>0</v>
      </c>
      <c r="E50" s="81" t="s">
        <v>235</v>
      </c>
      <c r="F50" s="82">
        <v>200</v>
      </c>
      <c r="G50" s="82">
        <v>200</v>
      </c>
    </row>
    <row r="51" spans="1:7" ht="25.5">
      <c r="A51" s="79">
        <v>43</v>
      </c>
      <c r="B51" s="80" t="s">
        <v>224</v>
      </c>
      <c r="C51" s="80" t="s">
        <v>234</v>
      </c>
      <c r="D51" s="80" t="s">
        <v>2</v>
      </c>
      <c r="E51" s="81" t="s">
        <v>203</v>
      </c>
      <c r="F51" s="82">
        <v>200</v>
      </c>
      <c r="G51" s="82">
        <v>200</v>
      </c>
    </row>
    <row r="52" spans="1:7" ht="38.25">
      <c r="A52" s="79">
        <v>44</v>
      </c>
      <c r="B52" s="80" t="s">
        <v>224</v>
      </c>
      <c r="C52" s="80" t="s">
        <v>236</v>
      </c>
      <c r="D52" s="80" t="s">
        <v>0</v>
      </c>
      <c r="E52" s="81" t="s">
        <v>237</v>
      </c>
      <c r="F52" s="82">
        <v>73600</v>
      </c>
      <c r="G52" s="82">
        <v>73600</v>
      </c>
    </row>
    <row r="53" spans="1:7" ht="25.5">
      <c r="A53" s="79">
        <v>45</v>
      </c>
      <c r="B53" s="80" t="s">
        <v>224</v>
      </c>
      <c r="C53" s="80" t="s">
        <v>236</v>
      </c>
      <c r="D53" s="80" t="s">
        <v>1</v>
      </c>
      <c r="E53" s="81" t="s">
        <v>198</v>
      </c>
      <c r="F53" s="82">
        <v>13600</v>
      </c>
      <c r="G53" s="82">
        <v>13600</v>
      </c>
    </row>
    <row r="54" spans="1:7" ht="25.5">
      <c r="A54" s="79">
        <v>46</v>
      </c>
      <c r="B54" s="80" t="s">
        <v>224</v>
      </c>
      <c r="C54" s="80" t="s">
        <v>236</v>
      </c>
      <c r="D54" s="80" t="s">
        <v>2</v>
      </c>
      <c r="E54" s="81" t="s">
        <v>203</v>
      </c>
      <c r="F54" s="82">
        <v>60000</v>
      </c>
      <c r="G54" s="82">
        <v>60000</v>
      </c>
    </row>
    <row r="55" spans="1:7" ht="25.5">
      <c r="A55" s="79">
        <v>47</v>
      </c>
      <c r="B55" s="80" t="s">
        <v>224</v>
      </c>
      <c r="C55" s="80" t="s">
        <v>238</v>
      </c>
      <c r="D55" s="80" t="s">
        <v>0</v>
      </c>
      <c r="E55" s="81" t="s">
        <v>239</v>
      </c>
      <c r="F55" s="82">
        <v>310000</v>
      </c>
      <c r="G55" s="82">
        <v>310000</v>
      </c>
    </row>
    <row r="56" spans="1:7" ht="25.5">
      <c r="A56" s="79">
        <v>48</v>
      </c>
      <c r="B56" s="80" t="s">
        <v>224</v>
      </c>
      <c r="C56" s="80" t="s">
        <v>238</v>
      </c>
      <c r="D56" s="80" t="s">
        <v>2</v>
      </c>
      <c r="E56" s="81" t="s">
        <v>203</v>
      </c>
      <c r="F56" s="82">
        <v>310000</v>
      </c>
      <c r="G56" s="82">
        <v>310000</v>
      </c>
    </row>
    <row r="57" spans="1:7" ht="51">
      <c r="A57" s="79">
        <v>49</v>
      </c>
      <c r="B57" s="80" t="s">
        <v>224</v>
      </c>
      <c r="C57" s="80" t="s">
        <v>240</v>
      </c>
      <c r="D57" s="80" t="s">
        <v>0</v>
      </c>
      <c r="E57" s="81" t="s">
        <v>241</v>
      </c>
      <c r="F57" s="82">
        <v>103600</v>
      </c>
      <c r="G57" s="82">
        <v>106600</v>
      </c>
    </row>
    <row r="58" spans="1:7" ht="51">
      <c r="A58" s="79">
        <v>50</v>
      </c>
      <c r="B58" s="80" t="s">
        <v>224</v>
      </c>
      <c r="C58" s="80" t="s">
        <v>242</v>
      </c>
      <c r="D58" s="80" t="s">
        <v>0</v>
      </c>
      <c r="E58" s="81" t="s">
        <v>243</v>
      </c>
      <c r="F58" s="82">
        <v>71000</v>
      </c>
      <c r="G58" s="82">
        <v>74000</v>
      </c>
    </row>
    <row r="59" spans="1:7" ht="25.5">
      <c r="A59" s="79">
        <v>51</v>
      </c>
      <c r="B59" s="80" t="s">
        <v>224</v>
      </c>
      <c r="C59" s="80" t="s">
        <v>242</v>
      </c>
      <c r="D59" s="80" t="s">
        <v>2</v>
      </c>
      <c r="E59" s="81" t="s">
        <v>203</v>
      </c>
      <c r="F59" s="82">
        <v>71000</v>
      </c>
      <c r="G59" s="82">
        <v>74000</v>
      </c>
    </row>
    <row r="60" spans="1:7">
      <c r="A60" s="79">
        <v>52</v>
      </c>
      <c r="B60" s="80" t="s">
        <v>224</v>
      </c>
      <c r="C60" s="80" t="s">
        <v>244</v>
      </c>
      <c r="D60" s="80" t="s">
        <v>0</v>
      </c>
      <c r="E60" s="81" t="s">
        <v>245</v>
      </c>
      <c r="F60" s="82">
        <v>32600</v>
      </c>
      <c r="G60" s="82">
        <v>32600</v>
      </c>
    </row>
    <row r="61" spans="1:7" ht="25.5">
      <c r="A61" s="79">
        <v>53</v>
      </c>
      <c r="B61" s="80" t="s">
        <v>224</v>
      </c>
      <c r="C61" s="80" t="s">
        <v>244</v>
      </c>
      <c r="D61" s="80" t="s">
        <v>2</v>
      </c>
      <c r="E61" s="81" t="s">
        <v>203</v>
      </c>
      <c r="F61" s="82">
        <v>32600</v>
      </c>
      <c r="G61" s="82">
        <v>32600</v>
      </c>
    </row>
    <row r="62" spans="1:7">
      <c r="A62" s="79">
        <v>54</v>
      </c>
      <c r="B62" s="80" t="s">
        <v>224</v>
      </c>
      <c r="C62" s="80" t="s">
        <v>194</v>
      </c>
      <c r="D62" s="80" t="s">
        <v>0</v>
      </c>
      <c r="E62" s="81" t="s">
        <v>195</v>
      </c>
      <c r="F62" s="82">
        <v>44226628</v>
      </c>
      <c r="G62" s="82">
        <v>44792874</v>
      </c>
    </row>
    <row r="63" spans="1:7" ht="25.5">
      <c r="A63" s="79">
        <v>55</v>
      </c>
      <c r="B63" s="80" t="s">
        <v>224</v>
      </c>
      <c r="C63" s="80" t="s">
        <v>246</v>
      </c>
      <c r="D63" s="80" t="s">
        <v>0</v>
      </c>
      <c r="E63" s="81" t="s">
        <v>247</v>
      </c>
      <c r="F63" s="82">
        <v>16743200</v>
      </c>
      <c r="G63" s="82">
        <v>17185600</v>
      </c>
    </row>
    <row r="64" spans="1:7" ht="25.5">
      <c r="A64" s="79">
        <v>56</v>
      </c>
      <c r="B64" s="80" t="s">
        <v>224</v>
      </c>
      <c r="C64" s="80" t="s">
        <v>246</v>
      </c>
      <c r="D64" s="80" t="s">
        <v>3</v>
      </c>
      <c r="E64" s="81" t="s">
        <v>248</v>
      </c>
      <c r="F64" s="82">
        <v>11642300</v>
      </c>
      <c r="G64" s="82">
        <v>12084700</v>
      </c>
    </row>
    <row r="65" spans="1:7" ht="25.5">
      <c r="A65" s="79">
        <v>57</v>
      </c>
      <c r="B65" s="80" t="s">
        <v>224</v>
      </c>
      <c r="C65" s="80" t="s">
        <v>246</v>
      </c>
      <c r="D65" s="80" t="s">
        <v>2</v>
      </c>
      <c r="E65" s="81" t="s">
        <v>203</v>
      </c>
      <c r="F65" s="82">
        <v>5100000</v>
      </c>
      <c r="G65" s="82">
        <v>5100000</v>
      </c>
    </row>
    <row r="66" spans="1:7">
      <c r="A66" s="79">
        <v>58</v>
      </c>
      <c r="B66" s="80" t="s">
        <v>224</v>
      </c>
      <c r="C66" s="80" t="s">
        <v>246</v>
      </c>
      <c r="D66" s="80" t="s">
        <v>204</v>
      </c>
      <c r="E66" s="81" t="s">
        <v>205</v>
      </c>
      <c r="F66" s="82">
        <v>900</v>
      </c>
      <c r="G66" s="82">
        <v>900</v>
      </c>
    </row>
    <row r="67" spans="1:7" ht="38.25">
      <c r="A67" s="79">
        <v>59</v>
      </c>
      <c r="B67" s="80" t="s">
        <v>224</v>
      </c>
      <c r="C67" s="80" t="s">
        <v>249</v>
      </c>
      <c r="D67" s="80" t="s">
        <v>0</v>
      </c>
      <c r="E67" s="81" t="s">
        <v>250</v>
      </c>
      <c r="F67" s="82">
        <v>24635165</v>
      </c>
      <c r="G67" s="82">
        <v>24645800</v>
      </c>
    </row>
    <row r="68" spans="1:7" ht="25.5">
      <c r="A68" s="79">
        <v>60</v>
      </c>
      <c r="B68" s="80" t="s">
        <v>224</v>
      </c>
      <c r="C68" s="80" t="s">
        <v>249</v>
      </c>
      <c r="D68" s="80" t="s">
        <v>2</v>
      </c>
      <c r="E68" s="81" t="s">
        <v>203</v>
      </c>
      <c r="F68" s="82">
        <v>302165</v>
      </c>
      <c r="G68" s="82">
        <v>311800</v>
      </c>
    </row>
    <row r="69" spans="1:7">
      <c r="A69" s="79">
        <v>61</v>
      </c>
      <c r="B69" s="80" t="s">
        <v>224</v>
      </c>
      <c r="C69" s="80" t="s">
        <v>249</v>
      </c>
      <c r="D69" s="80" t="s">
        <v>208</v>
      </c>
      <c r="E69" s="81" t="s">
        <v>209</v>
      </c>
      <c r="F69" s="82">
        <v>24333000</v>
      </c>
      <c r="G69" s="82">
        <v>24334000</v>
      </c>
    </row>
    <row r="70" spans="1:7">
      <c r="A70" s="79">
        <v>62</v>
      </c>
      <c r="B70" s="80" t="s">
        <v>224</v>
      </c>
      <c r="C70" s="80" t="s">
        <v>251</v>
      </c>
      <c r="D70" s="80" t="s">
        <v>0</v>
      </c>
      <c r="E70" s="81" t="s">
        <v>252</v>
      </c>
      <c r="F70" s="82">
        <v>18000</v>
      </c>
      <c r="G70" s="82">
        <v>18000</v>
      </c>
    </row>
    <row r="71" spans="1:7" ht="25.5">
      <c r="A71" s="79">
        <v>63</v>
      </c>
      <c r="B71" s="80" t="s">
        <v>224</v>
      </c>
      <c r="C71" s="80" t="s">
        <v>251</v>
      </c>
      <c r="D71" s="80" t="s">
        <v>2</v>
      </c>
      <c r="E71" s="81" t="s">
        <v>203</v>
      </c>
      <c r="F71" s="82">
        <v>18000</v>
      </c>
      <c r="G71" s="82">
        <v>18000</v>
      </c>
    </row>
    <row r="72" spans="1:7" ht="38.25">
      <c r="A72" s="79">
        <v>64</v>
      </c>
      <c r="B72" s="80" t="s">
        <v>224</v>
      </c>
      <c r="C72" s="80" t="s">
        <v>561</v>
      </c>
      <c r="D72" s="80" t="s">
        <v>0</v>
      </c>
      <c r="E72" s="81" t="s">
        <v>562</v>
      </c>
      <c r="F72" s="82">
        <v>2830263</v>
      </c>
      <c r="G72" s="82">
        <v>2943474</v>
      </c>
    </row>
    <row r="73" spans="1:7" ht="25.5">
      <c r="A73" s="79">
        <v>65</v>
      </c>
      <c r="B73" s="80" t="s">
        <v>224</v>
      </c>
      <c r="C73" s="80" t="s">
        <v>561</v>
      </c>
      <c r="D73" s="80" t="s">
        <v>253</v>
      </c>
      <c r="E73" s="81" t="s">
        <v>254</v>
      </c>
      <c r="F73" s="82">
        <v>2830263</v>
      </c>
      <c r="G73" s="82">
        <v>2943474</v>
      </c>
    </row>
    <row r="74" spans="1:7" s="78" customFormat="1">
      <c r="A74" s="74">
        <v>66</v>
      </c>
      <c r="B74" s="75" t="s">
        <v>255</v>
      </c>
      <c r="C74" s="75" t="s">
        <v>190</v>
      </c>
      <c r="D74" s="75" t="s">
        <v>0</v>
      </c>
      <c r="E74" s="76" t="s">
        <v>256</v>
      </c>
      <c r="F74" s="77">
        <v>702700</v>
      </c>
      <c r="G74" s="77">
        <v>727200</v>
      </c>
    </row>
    <row r="75" spans="1:7">
      <c r="A75" s="79">
        <v>67</v>
      </c>
      <c r="B75" s="80" t="s">
        <v>257</v>
      </c>
      <c r="C75" s="80" t="s">
        <v>190</v>
      </c>
      <c r="D75" s="80" t="s">
        <v>0</v>
      </c>
      <c r="E75" s="81" t="s">
        <v>258</v>
      </c>
      <c r="F75" s="82">
        <v>702700</v>
      </c>
      <c r="G75" s="82">
        <v>727200</v>
      </c>
    </row>
    <row r="76" spans="1:7">
      <c r="A76" s="79">
        <v>68</v>
      </c>
      <c r="B76" s="80" t="s">
        <v>257</v>
      </c>
      <c r="C76" s="80" t="s">
        <v>194</v>
      </c>
      <c r="D76" s="80" t="s">
        <v>0</v>
      </c>
      <c r="E76" s="81" t="s">
        <v>195</v>
      </c>
      <c r="F76" s="82">
        <v>702700</v>
      </c>
      <c r="G76" s="82">
        <v>727200</v>
      </c>
    </row>
    <row r="77" spans="1:7" ht="51">
      <c r="A77" s="79">
        <v>69</v>
      </c>
      <c r="B77" s="80" t="s">
        <v>257</v>
      </c>
      <c r="C77" s="80" t="s">
        <v>259</v>
      </c>
      <c r="D77" s="80" t="s">
        <v>0</v>
      </c>
      <c r="E77" s="81" t="s">
        <v>260</v>
      </c>
      <c r="F77" s="82">
        <v>702700</v>
      </c>
      <c r="G77" s="82">
        <v>727200</v>
      </c>
    </row>
    <row r="78" spans="1:7" ht="25.5">
      <c r="A78" s="79">
        <v>70</v>
      </c>
      <c r="B78" s="80" t="s">
        <v>257</v>
      </c>
      <c r="C78" s="80" t="s">
        <v>259</v>
      </c>
      <c r="D78" s="80" t="s">
        <v>1</v>
      </c>
      <c r="E78" s="81" t="s">
        <v>198</v>
      </c>
      <c r="F78" s="82">
        <v>702700</v>
      </c>
      <c r="G78" s="82">
        <v>727200</v>
      </c>
    </row>
    <row r="79" spans="1:7" s="78" customFormat="1" ht="25.5">
      <c r="A79" s="74">
        <v>71</v>
      </c>
      <c r="B79" s="75" t="s">
        <v>261</v>
      </c>
      <c r="C79" s="75" t="s">
        <v>190</v>
      </c>
      <c r="D79" s="75" t="s">
        <v>0</v>
      </c>
      <c r="E79" s="76" t="s">
        <v>262</v>
      </c>
      <c r="F79" s="77">
        <v>9232640</v>
      </c>
      <c r="G79" s="77">
        <v>9537640</v>
      </c>
    </row>
    <row r="80" spans="1:7">
      <c r="A80" s="79">
        <v>72</v>
      </c>
      <c r="B80" s="80" t="s">
        <v>263</v>
      </c>
      <c r="C80" s="80" t="s">
        <v>190</v>
      </c>
      <c r="D80" s="80" t="s">
        <v>0</v>
      </c>
      <c r="E80" s="81" t="s">
        <v>264</v>
      </c>
      <c r="F80" s="82">
        <v>80000</v>
      </c>
      <c r="G80" s="82">
        <v>80000</v>
      </c>
    </row>
    <row r="81" spans="1:7" ht="51">
      <c r="A81" s="79">
        <v>73</v>
      </c>
      <c r="B81" s="80" t="s">
        <v>263</v>
      </c>
      <c r="C81" s="80" t="s">
        <v>226</v>
      </c>
      <c r="D81" s="80" t="s">
        <v>0</v>
      </c>
      <c r="E81" s="81" t="s">
        <v>227</v>
      </c>
      <c r="F81" s="82">
        <v>80000</v>
      </c>
      <c r="G81" s="82">
        <v>80000</v>
      </c>
    </row>
    <row r="82" spans="1:7" ht="38.25">
      <c r="A82" s="79">
        <v>74</v>
      </c>
      <c r="B82" s="80" t="s">
        <v>263</v>
      </c>
      <c r="C82" s="80" t="s">
        <v>265</v>
      </c>
      <c r="D82" s="80" t="s">
        <v>0</v>
      </c>
      <c r="E82" s="81" t="s">
        <v>266</v>
      </c>
      <c r="F82" s="82">
        <v>80000</v>
      </c>
      <c r="G82" s="82">
        <v>80000</v>
      </c>
    </row>
    <row r="83" spans="1:7">
      <c r="A83" s="79">
        <v>75</v>
      </c>
      <c r="B83" s="80" t="s">
        <v>263</v>
      </c>
      <c r="C83" s="80" t="s">
        <v>267</v>
      </c>
      <c r="D83" s="80" t="s">
        <v>0</v>
      </c>
      <c r="E83" s="81" t="s">
        <v>268</v>
      </c>
      <c r="F83" s="82">
        <v>80000</v>
      </c>
      <c r="G83" s="82">
        <v>80000</v>
      </c>
    </row>
    <row r="84" spans="1:7" ht="25.5">
      <c r="A84" s="79">
        <v>76</v>
      </c>
      <c r="B84" s="80" t="s">
        <v>263</v>
      </c>
      <c r="C84" s="80" t="s">
        <v>267</v>
      </c>
      <c r="D84" s="80" t="s">
        <v>2</v>
      </c>
      <c r="E84" s="81" t="s">
        <v>203</v>
      </c>
      <c r="F84" s="82">
        <v>80000</v>
      </c>
      <c r="G84" s="82">
        <v>80000</v>
      </c>
    </row>
    <row r="85" spans="1:7" ht="38.25">
      <c r="A85" s="79">
        <v>77</v>
      </c>
      <c r="B85" s="80" t="s">
        <v>269</v>
      </c>
      <c r="C85" s="80" t="s">
        <v>190</v>
      </c>
      <c r="D85" s="80" t="s">
        <v>0</v>
      </c>
      <c r="E85" s="81" t="s">
        <v>270</v>
      </c>
      <c r="F85" s="82">
        <v>8911700</v>
      </c>
      <c r="G85" s="82">
        <v>9216700</v>
      </c>
    </row>
    <row r="86" spans="1:7" ht="51">
      <c r="A86" s="79">
        <v>78</v>
      </c>
      <c r="B86" s="80" t="s">
        <v>269</v>
      </c>
      <c r="C86" s="80" t="s">
        <v>226</v>
      </c>
      <c r="D86" s="80" t="s">
        <v>0</v>
      </c>
      <c r="E86" s="81" t="s">
        <v>227</v>
      </c>
      <c r="F86" s="82">
        <v>8911700</v>
      </c>
      <c r="G86" s="82">
        <v>9216700</v>
      </c>
    </row>
    <row r="87" spans="1:7" ht="25.5">
      <c r="A87" s="79">
        <v>79</v>
      </c>
      <c r="B87" s="80" t="s">
        <v>269</v>
      </c>
      <c r="C87" s="80" t="s">
        <v>271</v>
      </c>
      <c r="D87" s="80" t="s">
        <v>0</v>
      </c>
      <c r="E87" s="81" t="s">
        <v>563</v>
      </c>
      <c r="F87" s="82">
        <v>451700</v>
      </c>
      <c r="G87" s="82">
        <v>451700</v>
      </c>
    </row>
    <row r="88" spans="1:7" ht="25.5">
      <c r="A88" s="79">
        <v>80</v>
      </c>
      <c r="B88" s="80" t="s">
        <v>269</v>
      </c>
      <c r="C88" s="80" t="s">
        <v>272</v>
      </c>
      <c r="D88" s="80" t="s">
        <v>0</v>
      </c>
      <c r="E88" s="81" t="s">
        <v>273</v>
      </c>
      <c r="F88" s="82">
        <v>151700</v>
      </c>
      <c r="G88" s="82">
        <v>151700</v>
      </c>
    </row>
    <row r="89" spans="1:7" ht="25.5">
      <c r="A89" s="79">
        <v>81</v>
      </c>
      <c r="B89" s="80" t="s">
        <v>269</v>
      </c>
      <c r="C89" s="80" t="s">
        <v>272</v>
      </c>
      <c r="D89" s="80" t="s">
        <v>2</v>
      </c>
      <c r="E89" s="81" t="s">
        <v>203</v>
      </c>
      <c r="F89" s="82">
        <v>151700</v>
      </c>
      <c r="G89" s="82">
        <v>151700</v>
      </c>
    </row>
    <row r="90" spans="1:7" ht="25.5">
      <c r="A90" s="79">
        <v>82</v>
      </c>
      <c r="B90" s="80" t="s">
        <v>269</v>
      </c>
      <c r="C90" s="80" t="s">
        <v>274</v>
      </c>
      <c r="D90" s="80" t="s">
        <v>0</v>
      </c>
      <c r="E90" s="81" t="s">
        <v>275</v>
      </c>
      <c r="F90" s="82">
        <v>300000</v>
      </c>
      <c r="G90" s="82">
        <v>300000</v>
      </c>
    </row>
    <row r="91" spans="1:7" ht="25.5">
      <c r="A91" s="79">
        <v>83</v>
      </c>
      <c r="B91" s="80" t="s">
        <v>269</v>
      </c>
      <c r="C91" s="80" t="s">
        <v>274</v>
      </c>
      <c r="D91" s="80" t="s">
        <v>2</v>
      </c>
      <c r="E91" s="81" t="s">
        <v>203</v>
      </c>
      <c r="F91" s="82">
        <v>300000</v>
      </c>
      <c r="G91" s="82">
        <v>300000</v>
      </c>
    </row>
    <row r="92" spans="1:7" ht="38.25">
      <c r="A92" s="79">
        <v>84</v>
      </c>
      <c r="B92" s="80" t="s">
        <v>269</v>
      </c>
      <c r="C92" s="80" t="s">
        <v>265</v>
      </c>
      <c r="D92" s="80" t="s">
        <v>0</v>
      </c>
      <c r="E92" s="81" t="s">
        <v>266</v>
      </c>
      <c r="F92" s="82">
        <v>100000</v>
      </c>
      <c r="G92" s="82">
        <v>100000</v>
      </c>
    </row>
    <row r="93" spans="1:7" ht="25.5">
      <c r="A93" s="79">
        <v>85</v>
      </c>
      <c r="B93" s="80" t="s">
        <v>269</v>
      </c>
      <c r="C93" s="80" t="s">
        <v>276</v>
      </c>
      <c r="D93" s="80" t="s">
        <v>0</v>
      </c>
      <c r="E93" s="81" t="s">
        <v>277</v>
      </c>
      <c r="F93" s="82">
        <v>100000</v>
      </c>
      <c r="G93" s="82">
        <v>100000</v>
      </c>
    </row>
    <row r="94" spans="1:7" ht="25.5">
      <c r="A94" s="79">
        <v>86</v>
      </c>
      <c r="B94" s="80" t="s">
        <v>269</v>
      </c>
      <c r="C94" s="80" t="s">
        <v>276</v>
      </c>
      <c r="D94" s="80" t="s">
        <v>2</v>
      </c>
      <c r="E94" s="81" t="s">
        <v>203</v>
      </c>
      <c r="F94" s="82">
        <v>100000</v>
      </c>
      <c r="G94" s="82">
        <v>100000</v>
      </c>
    </row>
    <row r="95" spans="1:7" ht="63.75">
      <c r="A95" s="79">
        <v>87</v>
      </c>
      <c r="B95" s="80" t="s">
        <v>269</v>
      </c>
      <c r="C95" s="80" t="s">
        <v>278</v>
      </c>
      <c r="D95" s="80" t="s">
        <v>0</v>
      </c>
      <c r="E95" s="81" t="s">
        <v>279</v>
      </c>
      <c r="F95" s="82">
        <v>8360000</v>
      </c>
      <c r="G95" s="82">
        <v>8665000</v>
      </c>
    </row>
    <row r="96" spans="1:7" ht="25.5">
      <c r="A96" s="79">
        <v>88</v>
      </c>
      <c r="B96" s="80" t="s">
        <v>269</v>
      </c>
      <c r="C96" s="80" t="s">
        <v>280</v>
      </c>
      <c r="D96" s="80" t="s">
        <v>0</v>
      </c>
      <c r="E96" s="81" t="s">
        <v>281</v>
      </c>
      <c r="F96" s="82">
        <v>1620000</v>
      </c>
      <c r="G96" s="82">
        <v>1620000</v>
      </c>
    </row>
    <row r="97" spans="1:7" ht="25.5">
      <c r="A97" s="79">
        <v>89</v>
      </c>
      <c r="B97" s="80" t="s">
        <v>269</v>
      </c>
      <c r="C97" s="80" t="s">
        <v>280</v>
      </c>
      <c r="D97" s="80" t="s">
        <v>2</v>
      </c>
      <c r="E97" s="81" t="s">
        <v>203</v>
      </c>
      <c r="F97" s="82">
        <v>1620000</v>
      </c>
      <c r="G97" s="82">
        <v>1620000</v>
      </c>
    </row>
    <row r="98" spans="1:7" ht="38.25">
      <c r="A98" s="79">
        <v>90</v>
      </c>
      <c r="B98" s="80" t="s">
        <v>269</v>
      </c>
      <c r="C98" s="80" t="s">
        <v>282</v>
      </c>
      <c r="D98" s="80" t="s">
        <v>0</v>
      </c>
      <c r="E98" s="81" t="s">
        <v>283</v>
      </c>
      <c r="F98" s="82">
        <v>6740000</v>
      </c>
      <c r="G98" s="82">
        <v>7045000</v>
      </c>
    </row>
    <row r="99" spans="1:7" ht="25.5">
      <c r="A99" s="79">
        <v>91</v>
      </c>
      <c r="B99" s="80" t="s">
        <v>269</v>
      </c>
      <c r="C99" s="80" t="s">
        <v>282</v>
      </c>
      <c r="D99" s="80" t="s">
        <v>3</v>
      </c>
      <c r="E99" s="81" t="s">
        <v>248</v>
      </c>
      <c r="F99" s="82">
        <v>6090000</v>
      </c>
      <c r="G99" s="82">
        <v>6395000</v>
      </c>
    </row>
    <row r="100" spans="1:7" ht="25.5">
      <c r="A100" s="79">
        <v>92</v>
      </c>
      <c r="B100" s="80" t="s">
        <v>269</v>
      </c>
      <c r="C100" s="80" t="s">
        <v>282</v>
      </c>
      <c r="D100" s="80" t="s">
        <v>2</v>
      </c>
      <c r="E100" s="81" t="s">
        <v>203</v>
      </c>
      <c r="F100" s="82">
        <v>650000</v>
      </c>
      <c r="G100" s="82">
        <v>650000</v>
      </c>
    </row>
    <row r="101" spans="1:7" ht="25.5">
      <c r="A101" s="79">
        <v>93</v>
      </c>
      <c r="B101" s="80" t="s">
        <v>284</v>
      </c>
      <c r="C101" s="80" t="s">
        <v>190</v>
      </c>
      <c r="D101" s="80" t="s">
        <v>0</v>
      </c>
      <c r="E101" s="81" t="s">
        <v>285</v>
      </c>
      <c r="F101" s="82">
        <v>240940</v>
      </c>
      <c r="G101" s="82">
        <v>240940</v>
      </c>
    </row>
    <row r="102" spans="1:7" ht="51">
      <c r="A102" s="79">
        <v>94</v>
      </c>
      <c r="B102" s="80" t="s">
        <v>284</v>
      </c>
      <c r="C102" s="80" t="s">
        <v>226</v>
      </c>
      <c r="D102" s="80" t="s">
        <v>0</v>
      </c>
      <c r="E102" s="81" t="s">
        <v>227</v>
      </c>
      <c r="F102" s="82">
        <v>240940</v>
      </c>
      <c r="G102" s="82">
        <v>240940</v>
      </c>
    </row>
    <row r="103" spans="1:7" ht="38.25">
      <c r="A103" s="79">
        <v>95</v>
      </c>
      <c r="B103" s="80" t="s">
        <v>284</v>
      </c>
      <c r="C103" s="80" t="s">
        <v>286</v>
      </c>
      <c r="D103" s="80" t="s">
        <v>0</v>
      </c>
      <c r="E103" s="81" t="s">
        <v>287</v>
      </c>
      <c r="F103" s="82">
        <v>240940</v>
      </c>
      <c r="G103" s="82">
        <v>240940</v>
      </c>
    </row>
    <row r="104" spans="1:7" ht="25.5">
      <c r="A104" s="79">
        <v>96</v>
      </c>
      <c r="B104" s="80" t="s">
        <v>284</v>
      </c>
      <c r="C104" s="80" t="s">
        <v>288</v>
      </c>
      <c r="D104" s="80" t="s">
        <v>0</v>
      </c>
      <c r="E104" s="81" t="s">
        <v>289</v>
      </c>
      <c r="F104" s="82">
        <v>142740</v>
      </c>
      <c r="G104" s="82">
        <v>142740</v>
      </c>
    </row>
    <row r="105" spans="1:7" ht="25.5">
      <c r="A105" s="79">
        <v>97</v>
      </c>
      <c r="B105" s="80" t="s">
        <v>284</v>
      </c>
      <c r="C105" s="80" t="s">
        <v>288</v>
      </c>
      <c r="D105" s="80" t="s">
        <v>2</v>
      </c>
      <c r="E105" s="81" t="s">
        <v>203</v>
      </c>
      <c r="F105" s="82">
        <v>142740</v>
      </c>
      <c r="G105" s="82">
        <v>142740</v>
      </c>
    </row>
    <row r="106" spans="1:7" ht="25.5">
      <c r="A106" s="79">
        <v>98</v>
      </c>
      <c r="B106" s="80" t="s">
        <v>284</v>
      </c>
      <c r="C106" s="80" t="s">
        <v>290</v>
      </c>
      <c r="D106" s="80" t="s">
        <v>0</v>
      </c>
      <c r="E106" s="81" t="s">
        <v>291</v>
      </c>
      <c r="F106" s="82">
        <v>98200</v>
      </c>
      <c r="G106" s="82">
        <v>98200</v>
      </c>
    </row>
    <row r="107" spans="1:7" ht="51">
      <c r="A107" s="79">
        <v>99</v>
      </c>
      <c r="B107" s="80" t="s">
        <v>284</v>
      </c>
      <c r="C107" s="80" t="s">
        <v>290</v>
      </c>
      <c r="D107" s="80" t="s">
        <v>292</v>
      </c>
      <c r="E107" s="81" t="s">
        <v>293</v>
      </c>
      <c r="F107" s="82">
        <v>98200</v>
      </c>
      <c r="G107" s="82">
        <v>98200</v>
      </c>
    </row>
    <row r="108" spans="1:7" s="78" customFormat="1">
      <c r="A108" s="74">
        <v>100</v>
      </c>
      <c r="B108" s="75" t="s">
        <v>294</v>
      </c>
      <c r="C108" s="75" t="s">
        <v>190</v>
      </c>
      <c r="D108" s="75" t="s">
        <v>0</v>
      </c>
      <c r="E108" s="76" t="s">
        <v>295</v>
      </c>
      <c r="F108" s="77">
        <v>164393401</v>
      </c>
      <c r="G108" s="77">
        <v>143440714</v>
      </c>
    </row>
    <row r="109" spans="1:7">
      <c r="A109" s="79">
        <v>101</v>
      </c>
      <c r="B109" s="80" t="s">
        <v>296</v>
      </c>
      <c r="C109" s="80" t="s">
        <v>190</v>
      </c>
      <c r="D109" s="80" t="s">
        <v>0</v>
      </c>
      <c r="E109" s="81" t="s">
        <v>297</v>
      </c>
      <c r="F109" s="82">
        <v>209600</v>
      </c>
      <c r="G109" s="82">
        <v>211900</v>
      </c>
    </row>
    <row r="110" spans="1:7">
      <c r="A110" s="79">
        <v>102</v>
      </c>
      <c r="B110" s="80" t="s">
        <v>296</v>
      </c>
      <c r="C110" s="80" t="s">
        <v>194</v>
      </c>
      <c r="D110" s="80" t="s">
        <v>0</v>
      </c>
      <c r="E110" s="81" t="s">
        <v>195</v>
      </c>
      <c r="F110" s="82">
        <v>209600</v>
      </c>
      <c r="G110" s="82">
        <v>211900</v>
      </c>
    </row>
    <row r="111" spans="1:7" ht="55.9" customHeight="1">
      <c r="A111" s="79">
        <v>103</v>
      </c>
      <c r="B111" s="80" t="s">
        <v>296</v>
      </c>
      <c r="C111" s="80" t="s">
        <v>298</v>
      </c>
      <c r="D111" s="80" t="s">
        <v>0</v>
      </c>
      <c r="E111" s="81" t="s">
        <v>299</v>
      </c>
      <c r="F111" s="82">
        <v>201500</v>
      </c>
      <c r="G111" s="82">
        <v>203800</v>
      </c>
    </row>
    <row r="112" spans="1:7" ht="25.5">
      <c r="A112" s="79">
        <v>104</v>
      </c>
      <c r="B112" s="80" t="s">
        <v>296</v>
      </c>
      <c r="C112" s="80" t="s">
        <v>298</v>
      </c>
      <c r="D112" s="80" t="s">
        <v>2</v>
      </c>
      <c r="E112" s="81" t="s">
        <v>203</v>
      </c>
      <c r="F112" s="82">
        <v>201500</v>
      </c>
      <c r="G112" s="82">
        <v>203800</v>
      </c>
    </row>
    <row r="113" spans="1:7" ht="55.9" customHeight="1">
      <c r="A113" s="79">
        <v>105</v>
      </c>
      <c r="B113" s="80" t="s">
        <v>296</v>
      </c>
      <c r="C113" s="80" t="s">
        <v>300</v>
      </c>
      <c r="D113" s="80" t="s">
        <v>0</v>
      </c>
      <c r="E113" s="81" t="s">
        <v>301</v>
      </c>
      <c r="F113" s="82">
        <v>8100</v>
      </c>
      <c r="G113" s="82">
        <v>8100</v>
      </c>
    </row>
    <row r="114" spans="1:7" ht="25.5">
      <c r="A114" s="79">
        <v>106</v>
      </c>
      <c r="B114" s="80" t="s">
        <v>296</v>
      </c>
      <c r="C114" s="80" t="s">
        <v>300</v>
      </c>
      <c r="D114" s="80" t="s">
        <v>2</v>
      </c>
      <c r="E114" s="81" t="s">
        <v>203</v>
      </c>
      <c r="F114" s="82">
        <v>8100</v>
      </c>
      <c r="G114" s="82">
        <v>8100</v>
      </c>
    </row>
    <row r="115" spans="1:7">
      <c r="A115" s="79">
        <v>107</v>
      </c>
      <c r="B115" s="80" t="s">
        <v>302</v>
      </c>
      <c r="C115" s="80" t="s">
        <v>190</v>
      </c>
      <c r="D115" s="80" t="s">
        <v>0</v>
      </c>
      <c r="E115" s="81" t="s">
        <v>303</v>
      </c>
      <c r="F115" s="82">
        <v>2867500</v>
      </c>
      <c r="G115" s="82">
        <v>2999500</v>
      </c>
    </row>
    <row r="116" spans="1:7" ht="51">
      <c r="A116" s="79">
        <v>108</v>
      </c>
      <c r="B116" s="80" t="s">
        <v>302</v>
      </c>
      <c r="C116" s="80" t="s">
        <v>226</v>
      </c>
      <c r="D116" s="80" t="s">
        <v>0</v>
      </c>
      <c r="E116" s="81" t="s">
        <v>227</v>
      </c>
      <c r="F116" s="82">
        <v>2867500</v>
      </c>
      <c r="G116" s="82">
        <v>2999500</v>
      </c>
    </row>
    <row r="117" spans="1:7" ht="51">
      <c r="A117" s="79">
        <v>109</v>
      </c>
      <c r="B117" s="80" t="s">
        <v>302</v>
      </c>
      <c r="C117" s="80" t="s">
        <v>304</v>
      </c>
      <c r="D117" s="80" t="s">
        <v>0</v>
      </c>
      <c r="E117" s="81" t="s">
        <v>305</v>
      </c>
      <c r="F117" s="82">
        <v>2867500</v>
      </c>
      <c r="G117" s="82">
        <v>2999500</v>
      </c>
    </row>
    <row r="118" spans="1:7" ht="38.25">
      <c r="A118" s="79">
        <v>110</v>
      </c>
      <c r="B118" s="80" t="s">
        <v>302</v>
      </c>
      <c r="C118" s="80" t="s">
        <v>306</v>
      </c>
      <c r="D118" s="80" t="s">
        <v>0</v>
      </c>
      <c r="E118" s="81" t="s">
        <v>307</v>
      </c>
      <c r="F118" s="82">
        <v>2867500</v>
      </c>
      <c r="G118" s="82">
        <v>2999500</v>
      </c>
    </row>
    <row r="119" spans="1:7" ht="25.5">
      <c r="A119" s="79">
        <v>111</v>
      </c>
      <c r="B119" s="80" t="s">
        <v>302</v>
      </c>
      <c r="C119" s="80" t="s">
        <v>306</v>
      </c>
      <c r="D119" s="80" t="s">
        <v>3</v>
      </c>
      <c r="E119" s="81" t="s">
        <v>248</v>
      </c>
      <c r="F119" s="82">
        <v>2638000</v>
      </c>
      <c r="G119" s="82">
        <v>2770000</v>
      </c>
    </row>
    <row r="120" spans="1:7" ht="25.5">
      <c r="A120" s="79">
        <v>112</v>
      </c>
      <c r="B120" s="80" t="s">
        <v>302</v>
      </c>
      <c r="C120" s="80" t="s">
        <v>306</v>
      </c>
      <c r="D120" s="80" t="s">
        <v>2</v>
      </c>
      <c r="E120" s="81" t="s">
        <v>203</v>
      </c>
      <c r="F120" s="82">
        <v>220000</v>
      </c>
      <c r="G120" s="82">
        <v>220000</v>
      </c>
    </row>
    <row r="121" spans="1:7">
      <c r="A121" s="79">
        <v>113</v>
      </c>
      <c r="B121" s="80" t="s">
        <v>302</v>
      </c>
      <c r="C121" s="80" t="s">
        <v>306</v>
      </c>
      <c r="D121" s="80" t="s">
        <v>204</v>
      </c>
      <c r="E121" s="81" t="s">
        <v>205</v>
      </c>
      <c r="F121" s="82">
        <v>9500</v>
      </c>
      <c r="G121" s="82">
        <v>9500</v>
      </c>
    </row>
    <row r="122" spans="1:7">
      <c r="A122" s="79">
        <v>114</v>
      </c>
      <c r="B122" s="80" t="s">
        <v>308</v>
      </c>
      <c r="C122" s="80" t="s">
        <v>190</v>
      </c>
      <c r="D122" s="80" t="s">
        <v>0</v>
      </c>
      <c r="E122" s="81" t="s">
        <v>309</v>
      </c>
      <c r="F122" s="82">
        <v>2032405</v>
      </c>
      <c r="G122" s="82">
        <v>2032405</v>
      </c>
    </row>
    <row r="123" spans="1:7">
      <c r="A123" s="79">
        <v>115</v>
      </c>
      <c r="B123" s="80" t="s">
        <v>308</v>
      </c>
      <c r="C123" s="80" t="s">
        <v>194</v>
      </c>
      <c r="D123" s="80" t="s">
        <v>0</v>
      </c>
      <c r="E123" s="81" t="s">
        <v>195</v>
      </c>
      <c r="F123" s="82">
        <v>2032405</v>
      </c>
      <c r="G123" s="82">
        <v>2032405</v>
      </c>
    </row>
    <row r="124" spans="1:7" ht="25.5">
      <c r="A124" s="79">
        <v>116</v>
      </c>
      <c r="B124" s="80" t="s">
        <v>308</v>
      </c>
      <c r="C124" s="80" t="s">
        <v>310</v>
      </c>
      <c r="D124" s="80" t="s">
        <v>0</v>
      </c>
      <c r="E124" s="81" t="s">
        <v>311</v>
      </c>
      <c r="F124" s="82">
        <v>2032405</v>
      </c>
      <c r="G124" s="82">
        <v>2032405</v>
      </c>
    </row>
    <row r="125" spans="1:7" ht="25.5">
      <c r="A125" s="79">
        <v>117</v>
      </c>
      <c r="B125" s="80" t="s">
        <v>308</v>
      </c>
      <c r="C125" s="80" t="s">
        <v>310</v>
      </c>
      <c r="D125" s="80" t="s">
        <v>2</v>
      </c>
      <c r="E125" s="81" t="s">
        <v>203</v>
      </c>
      <c r="F125" s="82">
        <v>2032405</v>
      </c>
      <c r="G125" s="82">
        <v>2032405</v>
      </c>
    </row>
    <row r="126" spans="1:7">
      <c r="A126" s="79">
        <v>118</v>
      </c>
      <c r="B126" s="80" t="s">
        <v>312</v>
      </c>
      <c r="C126" s="80" t="s">
        <v>190</v>
      </c>
      <c r="D126" s="80" t="s">
        <v>0</v>
      </c>
      <c r="E126" s="81" t="s">
        <v>313</v>
      </c>
      <c r="F126" s="82">
        <v>158339396</v>
      </c>
      <c r="G126" s="82">
        <v>137252409</v>
      </c>
    </row>
    <row r="127" spans="1:7" ht="41.45" customHeight="1">
      <c r="A127" s="79">
        <v>119</v>
      </c>
      <c r="B127" s="80" t="s">
        <v>312</v>
      </c>
      <c r="C127" s="80" t="s">
        <v>314</v>
      </c>
      <c r="D127" s="80" t="s">
        <v>0</v>
      </c>
      <c r="E127" s="81" t="s">
        <v>315</v>
      </c>
      <c r="F127" s="82">
        <v>158339396</v>
      </c>
      <c r="G127" s="82">
        <v>137252409</v>
      </c>
    </row>
    <row r="128" spans="1:7" ht="43.15" customHeight="1">
      <c r="A128" s="79">
        <v>120</v>
      </c>
      <c r="B128" s="80" t="s">
        <v>312</v>
      </c>
      <c r="C128" s="80" t="s">
        <v>316</v>
      </c>
      <c r="D128" s="80" t="s">
        <v>0</v>
      </c>
      <c r="E128" s="81" t="s">
        <v>317</v>
      </c>
      <c r="F128" s="82">
        <v>158339396</v>
      </c>
      <c r="G128" s="82">
        <v>137252409</v>
      </c>
    </row>
    <row r="129" spans="1:7" ht="42" customHeight="1">
      <c r="A129" s="79">
        <v>121</v>
      </c>
      <c r="B129" s="80" t="s">
        <v>312</v>
      </c>
      <c r="C129" s="80" t="s">
        <v>564</v>
      </c>
      <c r="D129" s="80" t="s">
        <v>0</v>
      </c>
      <c r="E129" s="81" t="s">
        <v>565</v>
      </c>
      <c r="F129" s="82">
        <v>25875650</v>
      </c>
      <c r="G129" s="82">
        <v>4445380</v>
      </c>
    </row>
    <row r="130" spans="1:7" ht="27.6" customHeight="1">
      <c r="A130" s="79">
        <v>122</v>
      </c>
      <c r="B130" s="80" t="s">
        <v>312</v>
      </c>
      <c r="C130" s="80" t="s">
        <v>564</v>
      </c>
      <c r="D130" s="80" t="s">
        <v>2</v>
      </c>
      <c r="E130" s="81" t="s">
        <v>203</v>
      </c>
      <c r="F130" s="82">
        <v>25875650</v>
      </c>
      <c r="G130" s="82">
        <v>4445380</v>
      </c>
    </row>
    <row r="131" spans="1:7" ht="25.5">
      <c r="A131" s="79">
        <v>123</v>
      </c>
      <c r="B131" s="80" t="s">
        <v>312</v>
      </c>
      <c r="C131" s="80" t="s">
        <v>318</v>
      </c>
      <c r="D131" s="80" t="s">
        <v>0</v>
      </c>
      <c r="E131" s="81" t="s">
        <v>319</v>
      </c>
      <c r="F131" s="82">
        <v>10183350</v>
      </c>
      <c r="G131" s="82">
        <v>11461036</v>
      </c>
    </row>
    <row r="132" spans="1:7" ht="14.45" customHeight="1">
      <c r="A132" s="79">
        <v>124</v>
      </c>
      <c r="B132" s="80" t="s">
        <v>312</v>
      </c>
      <c r="C132" s="80" t="s">
        <v>318</v>
      </c>
      <c r="D132" s="80" t="s">
        <v>320</v>
      </c>
      <c r="E132" s="81" t="s">
        <v>321</v>
      </c>
      <c r="F132" s="82">
        <v>10183350</v>
      </c>
      <c r="G132" s="82">
        <v>11461036</v>
      </c>
    </row>
    <row r="133" spans="1:7" ht="42" customHeight="1">
      <c r="A133" s="79">
        <v>125</v>
      </c>
      <c r="B133" s="80" t="s">
        <v>312</v>
      </c>
      <c r="C133" s="80" t="s">
        <v>568</v>
      </c>
      <c r="D133" s="80" t="s">
        <v>0</v>
      </c>
      <c r="E133" s="81" t="s">
        <v>323</v>
      </c>
      <c r="F133" s="82">
        <v>108370431</v>
      </c>
      <c r="G133" s="82">
        <v>108370431</v>
      </c>
    </row>
    <row r="134" spans="1:7">
      <c r="A134" s="79">
        <v>126</v>
      </c>
      <c r="B134" s="80" t="s">
        <v>312</v>
      </c>
      <c r="C134" s="80" t="s">
        <v>568</v>
      </c>
      <c r="D134" s="80" t="s">
        <v>324</v>
      </c>
      <c r="E134" s="81" t="s">
        <v>325</v>
      </c>
      <c r="F134" s="82">
        <v>108370431</v>
      </c>
      <c r="G134" s="82">
        <v>108370431</v>
      </c>
    </row>
    <row r="135" spans="1:7" ht="38.25">
      <c r="A135" s="79">
        <v>127</v>
      </c>
      <c r="B135" s="80" t="s">
        <v>312</v>
      </c>
      <c r="C135" s="80" t="s">
        <v>322</v>
      </c>
      <c r="D135" s="80" t="s">
        <v>0</v>
      </c>
      <c r="E135" s="81" t="s">
        <v>323</v>
      </c>
      <c r="F135" s="82">
        <v>1868805</v>
      </c>
      <c r="G135" s="82">
        <v>934402</v>
      </c>
    </row>
    <row r="136" spans="1:7">
      <c r="A136" s="79">
        <v>128</v>
      </c>
      <c r="B136" s="80" t="s">
        <v>312</v>
      </c>
      <c r="C136" s="80" t="s">
        <v>322</v>
      </c>
      <c r="D136" s="80" t="s">
        <v>324</v>
      </c>
      <c r="E136" s="81" t="s">
        <v>325</v>
      </c>
      <c r="F136" s="82">
        <v>1868805</v>
      </c>
      <c r="G136" s="82">
        <v>934402</v>
      </c>
    </row>
    <row r="137" spans="1:7" ht="38.25">
      <c r="A137" s="79">
        <v>129</v>
      </c>
      <c r="B137" s="80" t="s">
        <v>312</v>
      </c>
      <c r="C137" s="80" t="s">
        <v>326</v>
      </c>
      <c r="D137" s="80" t="s">
        <v>0</v>
      </c>
      <c r="E137" s="81" t="s">
        <v>323</v>
      </c>
      <c r="F137" s="82">
        <v>12041160</v>
      </c>
      <c r="G137" s="82">
        <v>12041160</v>
      </c>
    </row>
    <row r="138" spans="1:7">
      <c r="A138" s="79">
        <v>130</v>
      </c>
      <c r="B138" s="80" t="s">
        <v>312</v>
      </c>
      <c r="C138" s="80" t="s">
        <v>326</v>
      </c>
      <c r="D138" s="80" t="s">
        <v>324</v>
      </c>
      <c r="E138" s="81" t="s">
        <v>325</v>
      </c>
      <c r="F138" s="82">
        <v>12041160</v>
      </c>
      <c r="G138" s="82">
        <v>12041160</v>
      </c>
    </row>
    <row r="139" spans="1:7">
      <c r="A139" s="79">
        <v>131</v>
      </c>
      <c r="B139" s="80" t="s">
        <v>327</v>
      </c>
      <c r="C139" s="80" t="s">
        <v>190</v>
      </c>
      <c r="D139" s="80" t="s">
        <v>0</v>
      </c>
      <c r="E139" s="81" t="s">
        <v>328</v>
      </c>
      <c r="F139" s="82">
        <v>944500</v>
      </c>
      <c r="G139" s="82">
        <v>944500</v>
      </c>
    </row>
    <row r="140" spans="1:7" ht="51">
      <c r="A140" s="79">
        <v>132</v>
      </c>
      <c r="B140" s="80" t="s">
        <v>327</v>
      </c>
      <c r="C140" s="80" t="s">
        <v>226</v>
      </c>
      <c r="D140" s="80" t="s">
        <v>0</v>
      </c>
      <c r="E140" s="81" t="s">
        <v>227</v>
      </c>
      <c r="F140" s="82">
        <v>944500</v>
      </c>
      <c r="G140" s="82">
        <v>944500</v>
      </c>
    </row>
    <row r="141" spans="1:7" ht="38.25">
      <c r="A141" s="79">
        <v>133</v>
      </c>
      <c r="B141" s="80" t="s">
        <v>327</v>
      </c>
      <c r="C141" s="80" t="s">
        <v>329</v>
      </c>
      <c r="D141" s="80" t="s">
        <v>0</v>
      </c>
      <c r="E141" s="81" t="s">
        <v>330</v>
      </c>
      <c r="F141" s="82">
        <v>100000</v>
      </c>
      <c r="G141" s="82">
        <v>100000</v>
      </c>
    </row>
    <row r="142" spans="1:7" ht="38.25">
      <c r="A142" s="79">
        <v>134</v>
      </c>
      <c r="B142" s="80" t="s">
        <v>327</v>
      </c>
      <c r="C142" s="80" t="s">
        <v>331</v>
      </c>
      <c r="D142" s="80" t="s">
        <v>0</v>
      </c>
      <c r="E142" s="81" t="s">
        <v>332</v>
      </c>
      <c r="F142" s="82">
        <v>100000</v>
      </c>
      <c r="G142" s="82">
        <v>100000</v>
      </c>
    </row>
    <row r="143" spans="1:7" ht="25.5">
      <c r="A143" s="79">
        <v>135</v>
      </c>
      <c r="B143" s="80" t="s">
        <v>327</v>
      </c>
      <c r="C143" s="80" t="s">
        <v>331</v>
      </c>
      <c r="D143" s="80" t="s">
        <v>2</v>
      </c>
      <c r="E143" s="81" t="s">
        <v>203</v>
      </c>
      <c r="F143" s="82">
        <v>100000</v>
      </c>
      <c r="G143" s="82">
        <v>100000</v>
      </c>
    </row>
    <row r="144" spans="1:7" ht="25.5">
      <c r="A144" s="79">
        <v>136</v>
      </c>
      <c r="B144" s="80" t="s">
        <v>327</v>
      </c>
      <c r="C144" s="80" t="s">
        <v>333</v>
      </c>
      <c r="D144" s="80" t="s">
        <v>0</v>
      </c>
      <c r="E144" s="81" t="s">
        <v>334</v>
      </c>
      <c r="F144" s="82">
        <v>14000</v>
      </c>
      <c r="G144" s="82">
        <v>14000</v>
      </c>
    </row>
    <row r="145" spans="1:7" ht="38.25">
      <c r="A145" s="79">
        <v>137</v>
      </c>
      <c r="B145" s="80" t="s">
        <v>327</v>
      </c>
      <c r="C145" s="80" t="s">
        <v>335</v>
      </c>
      <c r="D145" s="80" t="s">
        <v>0</v>
      </c>
      <c r="E145" s="81" t="s">
        <v>336</v>
      </c>
      <c r="F145" s="82">
        <v>14000</v>
      </c>
      <c r="G145" s="82">
        <v>14000</v>
      </c>
    </row>
    <row r="146" spans="1:7" ht="25.5">
      <c r="A146" s="79">
        <v>138</v>
      </c>
      <c r="B146" s="80" t="s">
        <v>327</v>
      </c>
      <c r="C146" s="80" t="s">
        <v>335</v>
      </c>
      <c r="D146" s="80" t="s">
        <v>2</v>
      </c>
      <c r="E146" s="81" t="s">
        <v>203</v>
      </c>
      <c r="F146" s="82">
        <v>14000</v>
      </c>
      <c r="G146" s="82">
        <v>14000</v>
      </c>
    </row>
    <row r="147" spans="1:7" ht="38.25">
      <c r="A147" s="79">
        <v>139</v>
      </c>
      <c r="B147" s="80" t="s">
        <v>327</v>
      </c>
      <c r="C147" s="80" t="s">
        <v>337</v>
      </c>
      <c r="D147" s="80" t="s">
        <v>0</v>
      </c>
      <c r="E147" s="81" t="s">
        <v>338</v>
      </c>
      <c r="F147" s="82">
        <v>510500</v>
      </c>
      <c r="G147" s="82">
        <v>510500</v>
      </c>
    </row>
    <row r="148" spans="1:7">
      <c r="A148" s="79">
        <v>140</v>
      </c>
      <c r="B148" s="80" t="s">
        <v>327</v>
      </c>
      <c r="C148" s="80" t="s">
        <v>339</v>
      </c>
      <c r="D148" s="80" t="s">
        <v>0</v>
      </c>
      <c r="E148" s="81" t="s">
        <v>340</v>
      </c>
      <c r="F148" s="82">
        <v>510500</v>
      </c>
      <c r="G148" s="82">
        <v>510500</v>
      </c>
    </row>
    <row r="149" spans="1:7" ht="25.5">
      <c r="A149" s="79">
        <v>141</v>
      </c>
      <c r="B149" s="80" t="s">
        <v>327</v>
      </c>
      <c r="C149" s="80" t="s">
        <v>339</v>
      </c>
      <c r="D149" s="80" t="s">
        <v>2</v>
      </c>
      <c r="E149" s="81" t="s">
        <v>203</v>
      </c>
      <c r="F149" s="82">
        <v>510500</v>
      </c>
      <c r="G149" s="82">
        <v>510500</v>
      </c>
    </row>
    <row r="150" spans="1:7" ht="38.25">
      <c r="A150" s="79">
        <v>142</v>
      </c>
      <c r="B150" s="80" t="s">
        <v>327</v>
      </c>
      <c r="C150" s="80" t="s">
        <v>343</v>
      </c>
      <c r="D150" s="80" t="s">
        <v>0</v>
      </c>
      <c r="E150" s="81" t="s">
        <v>344</v>
      </c>
      <c r="F150" s="82">
        <v>320000</v>
      </c>
      <c r="G150" s="82">
        <v>320000</v>
      </c>
    </row>
    <row r="151" spans="1:7" ht="25.5">
      <c r="A151" s="79">
        <v>143</v>
      </c>
      <c r="B151" s="80" t="s">
        <v>327</v>
      </c>
      <c r="C151" s="80" t="s">
        <v>345</v>
      </c>
      <c r="D151" s="80" t="s">
        <v>0</v>
      </c>
      <c r="E151" s="81" t="s">
        <v>346</v>
      </c>
      <c r="F151" s="82">
        <v>320000</v>
      </c>
      <c r="G151" s="82">
        <v>320000</v>
      </c>
    </row>
    <row r="152" spans="1:7" ht="25.5">
      <c r="A152" s="79">
        <v>144</v>
      </c>
      <c r="B152" s="80" t="s">
        <v>327</v>
      </c>
      <c r="C152" s="80" t="s">
        <v>345</v>
      </c>
      <c r="D152" s="80" t="s">
        <v>2</v>
      </c>
      <c r="E152" s="81" t="s">
        <v>203</v>
      </c>
      <c r="F152" s="82">
        <v>320000</v>
      </c>
      <c r="G152" s="82">
        <v>320000</v>
      </c>
    </row>
    <row r="153" spans="1:7" s="78" customFormat="1">
      <c r="A153" s="74">
        <v>145</v>
      </c>
      <c r="B153" s="75" t="s">
        <v>347</v>
      </c>
      <c r="C153" s="75" t="s">
        <v>190</v>
      </c>
      <c r="D153" s="75" t="s">
        <v>0</v>
      </c>
      <c r="E153" s="76" t="s">
        <v>348</v>
      </c>
      <c r="F153" s="77">
        <v>34679043</v>
      </c>
      <c r="G153" s="77">
        <v>21089712</v>
      </c>
    </row>
    <row r="154" spans="1:7">
      <c r="A154" s="79">
        <v>146</v>
      </c>
      <c r="B154" s="80" t="s">
        <v>349</v>
      </c>
      <c r="C154" s="80" t="s">
        <v>190</v>
      </c>
      <c r="D154" s="80" t="s">
        <v>0</v>
      </c>
      <c r="E154" s="81" t="s">
        <v>350</v>
      </c>
      <c r="F154" s="82">
        <v>539043</v>
      </c>
      <c r="G154" s="82">
        <v>560744</v>
      </c>
    </row>
    <row r="155" spans="1:7">
      <c r="A155" s="79">
        <v>147</v>
      </c>
      <c r="B155" s="80" t="s">
        <v>349</v>
      </c>
      <c r="C155" s="80" t="s">
        <v>194</v>
      </c>
      <c r="D155" s="80" t="s">
        <v>0</v>
      </c>
      <c r="E155" s="81" t="s">
        <v>195</v>
      </c>
      <c r="F155" s="82">
        <v>539043</v>
      </c>
      <c r="G155" s="82">
        <v>560744</v>
      </c>
    </row>
    <row r="156" spans="1:7">
      <c r="A156" s="79">
        <v>148</v>
      </c>
      <c r="B156" s="80" t="s">
        <v>349</v>
      </c>
      <c r="C156" s="80" t="s">
        <v>351</v>
      </c>
      <c r="D156" s="80" t="s">
        <v>0</v>
      </c>
      <c r="E156" s="81" t="s">
        <v>352</v>
      </c>
      <c r="F156" s="82">
        <v>539043</v>
      </c>
      <c r="G156" s="82">
        <v>560744</v>
      </c>
    </row>
    <row r="157" spans="1:7" ht="25.5">
      <c r="A157" s="79">
        <v>149</v>
      </c>
      <c r="B157" s="80" t="s">
        <v>349</v>
      </c>
      <c r="C157" s="80" t="s">
        <v>351</v>
      </c>
      <c r="D157" s="80" t="s">
        <v>2</v>
      </c>
      <c r="E157" s="81" t="s">
        <v>203</v>
      </c>
      <c r="F157" s="82">
        <v>539043</v>
      </c>
      <c r="G157" s="82">
        <v>560744</v>
      </c>
    </row>
    <row r="158" spans="1:7">
      <c r="A158" s="79">
        <v>150</v>
      </c>
      <c r="B158" s="80" t="s">
        <v>353</v>
      </c>
      <c r="C158" s="80" t="s">
        <v>190</v>
      </c>
      <c r="D158" s="80" t="s">
        <v>0</v>
      </c>
      <c r="E158" s="81" t="s">
        <v>354</v>
      </c>
      <c r="F158" s="82">
        <v>256000</v>
      </c>
      <c r="G158" s="82">
        <v>256000</v>
      </c>
    </row>
    <row r="159" spans="1:7">
      <c r="A159" s="79">
        <v>151</v>
      </c>
      <c r="B159" s="80" t="s">
        <v>353</v>
      </c>
      <c r="C159" s="80" t="s">
        <v>194</v>
      </c>
      <c r="D159" s="80" t="s">
        <v>0</v>
      </c>
      <c r="E159" s="81" t="s">
        <v>195</v>
      </c>
      <c r="F159" s="82">
        <v>256000</v>
      </c>
      <c r="G159" s="82">
        <v>256000</v>
      </c>
    </row>
    <row r="160" spans="1:7" ht="82.15" customHeight="1">
      <c r="A160" s="79">
        <v>152</v>
      </c>
      <c r="B160" s="80" t="s">
        <v>353</v>
      </c>
      <c r="C160" s="80" t="s">
        <v>362</v>
      </c>
      <c r="D160" s="80" t="s">
        <v>0</v>
      </c>
      <c r="E160" s="81" t="s">
        <v>363</v>
      </c>
      <c r="F160" s="82">
        <v>256000</v>
      </c>
      <c r="G160" s="82">
        <v>256000</v>
      </c>
    </row>
    <row r="161" spans="1:7" ht="51">
      <c r="A161" s="79">
        <v>153</v>
      </c>
      <c r="B161" s="80" t="s">
        <v>353</v>
      </c>
      <c r="C161" s="80" t="s">
        <v>362</v>
      </c>
      <c r="D161" s="80" t="s">
        <v>364</v>
      </c>
      <c r="E161" s="81" t="s">
        <v>365</v>
      </c>
      <c r="F161" s="82">
        <v>256000</v>
      </c>
      <c r="G161" s="82">
        <v>256000</v>
      </c>
    </row>
    <row r="162" spans="1:7">
      <c r="A162" s="79">
        <v>154</v>
      </c>
      <c r="B162" s="80" t="s">
        <v>366</v>
      </c>
      <c r="C162" s="80" t="s">
        <v>190</v>
      </c>
      <c r="D162" s="80" t="s">
        <v>0</v>
      </c>
      <c r="E162" s="81" t="s">
        <v>367</v>
      </c>
      <c r="F162" s="82">
        <v>12883000</v>
      </c>
      <c r="G162" s="82">
        <v>13484000</v>
      </c>
    </row>
    <row r="163" spans="1:7" ht="51">
      <c r="A163" s="79">
        <v>155</v>
      </c>
      <c r="B163" s="80" t="s">
        <v>366</v>
      </c>
      <c r="C163" s="80" t="s">
        <v>226</v>
      </c>
      <c r="D163" s="80" t="s">
        <v>0</v>
      </c>
      <c r="E163" s="81" t="s">
        <v>227</v>
      </c>
      <c r="F163" s="82">
        <v>1500000</v>
      </c>
      <c r="G163" s="82">
        <v>1500000</v>
      </c>
    </row>
    <row r="164" spans="1:7" ht="38.25">
      <c r="A164" s="79">
        <v>156</v>
      </c>
      <c r="B164" s="80" t="s">
        <v>366</v>
      </c>
      <c r="C164" s="80" t="s">
        <v>368</v>
      </c>
      <c r="D164" s="80" t="s">
        <v>0</v>
      </c>
      <c r="E164" s="81" t="s">
        <v>369</v>
      </c>
      <c r="F164" s="82">
        <v>1500000</v>
      </c>
      <c r="G164" s="82">
        <v>1500000</v>
      </c>
    </row>
    <row r="165" spans="1:7">
      <c r="A165" s="79">
        <v>157</v>
      </c>
      <c r="B165" s="80" t="s">
        <v>366</v>
      </c>
      <c r="C165" s="80" t="s">
        <v>370</v>
      </c>
      <c r="D165" s="80" t="s">
        <v>0</v>
      </c>
      <c r="E165" s="81" t="s">
        <v>371</v>
      </c>
      <c r="F165" s="82">
        <v>1500000</v>
      </c>
      <c r="G165" s="82">
        <v>1500000</v>
      </c>
    </row>
    <row r="166" spans="1:7" ht="29.45" customHeight="1">
      <c r="A166" s="79">
        <v>158</v>
      </c>
      <c r="B166" s="80" t="s">
        <v>366</v>
      </c>
      <c r="C166" s="80" t="s">
        <v>370</v>
      </c>
      <c r="D166" s="80" t="s">
        <v>2</v>
      </c>
      <c r="E166" s="81" t="s">
        <v>203</v>
      </c>
      <c r="F166" s="82">
        <v>1500000</v>
      </c>
      <c r="G166" s="82">
        <v>1500000</v>
      </c>
    </row>
    <row r="167" spans="1:7" ht="38.25">
      <c r="A167" s="79">
        <v>159</v>
      </c>
      <c r="B167" s="80" t="s">
        <v>366</v>
      </c>
      <c r="C167" s="80" t="s">
        <v>314</v>
      </c>
      <c r="D167" s="80" t="s">
        <v>0</v>
      </c>
      <c r="E167" s="81" t="s">
        <v>315</v>
      </c>
      <c r="F167" s="82">
        <v>6033000</v>
      </c>
      <c r="G167" s="82">
        <v>6334000</v>
      </c>
    </row>
    <row r="168" spans="1:7" ht="38.25">
      <c r="A168" s="79">
        <v>160</v>
      </c>
      <c r="B168" s="80" t="s">
        <v>366</v>
      </c>
      <c r="C168" s="80" t="s">
        <v>375</v>
      </c>
      <c r="D168" s="80" t="s">
        <v>0</v>
      </c>
      <c r="E168" s="81" t="s">
        <v>376</v>
      </c>
      <c r="F168" s="82">
        <v>6033000</v>
      </c>
      <c r="G168" s="82">
        <v>6334000</v>
      </c>
    </row>
    <row r="169" spans="1:7" ht="25.5">
      <c r="A169" s="79">
        <v>161</v>
      </c>
      <c r="B169" s="80" t="s">
        <v>366</v>
      </c>
      <c r="C169" s="80" t="s">
        <v>377</v>
      </c>
      <c r="D169" s="80" t="s">
        <v>0</v>
      </c>
      <c r="E169" s="81" t="s">
        <v>378</v>
      </c>
      <c r="F169" s="82">
        <v>6033000</v>
      </c>
      <c r="G169" s="82">
        <v>6334000</v>
      </c>
    </row>
    <row r="170" spans="1:7" ht="25.5">
      <c r="A170" s="79">
        <v>162</v>
      </c>
      <c r="B170" s="80" t="s">
        <v>366</v>
      </c>
      <c r="C170" s="80" t="s">
        <v>377</v>
      </c>
      <c r="D170" s="80" t="s">
        <v>2</v>
      </c>
      <c r="E170" s="81" t="s">
        <v>203</v>
      </c>
      <c r="F170" s="82">
        <v>53000</v>
      </c>
      <c r="G170" s="82">
        <v>55000</v>
      </c>
    </row>
    <row r="171" spans="1:7">
      <c r="A171" s="79">
        <v>163</v>
      </c>
      <c r="B171" s="80" t="s">
        <v>366</v>
      </c>
      <c r="C171" s="80" t="s">
        <v>377</v>
      </c>
      <c r="D171" s="80" t="s">
        <v>320</v>
      </c>
      <c r="E171" s="81" t="s">
        <v>321</v>
      </c>
      <c r="F171" s="82">
        <v>5980000</v>
      </c>
      <c r="G171" s="82">
        <v>6279000</v>
      </c>
    </row>
    <row r="172" spans="1:7" ht="38.25">
      <c r="A172" s="79">
        <v>164</v>
      </c>
      <c r="B172" s="80" t="s">
        <v>366</v>
      </c>
      <c r="C172" s="80" t="s">
        <v>379</v>
      </c>
      <c r="D172" s="80" t="s">
        <v>0</v>
      </c>
      <c r="E172" s="81" t="s">
        <v>380</v>
      </c>
      <c r="F172" s="82">
        <v>50000</v>
      </c>
      <c r="G172" s="82">
        <v>50000</v>
      </c>
    </row>
    <row r="173" spans="1:7" ht="25.5">
      <c r="A173" s="79">
        <v>165</v>
      </c>
      <c r="B173" s="80" t="s">
        <v>366</v>
      </c>
      <c r="C173" s="80" t="s">
        <v>381</v>
      </c>
      <c r="D173" s="80" t="s">
        <v>0</v>
      </c>
      <c r="E173" s="81" t="s">
        <v>382</v>
      </c>
      <c r="F173" s="82">
        <v>50000</v>
      </c>
      <c r="G173" s="82">
        <v>50000</v>
      </c>
    </row>
    <row r="174" spans="1:7" ht="25.5">
      <c r="A174" s="79">
        <v>166</v>
      </c>
      <c r="B174" s="80" t="s">
        <v>366</v>
      </c>
      <c r="C174" s="80" t="s">
        <v>381</v>
      </c>
      <c r="D174" s="80" t="s">
        <v>2</v>
      </c>
      <c r="E174" s="81" t="s">
        <v>203</v>
      </c>
      <c r="F174" s="82">
        <v>50000</v>
      </c>
      <c r="G174" s="82">
        <v>50000</v>
      </c>
    </row>
    <row r="175" spans="1:7">
      <c r="A175" s="79">
        <v>167</v>
      </c>
      <c r="B175" s="80" t="s">
        <v>366</v>
      </c>
      <c r="C175" s="80" t="s">
        <v>194</v>
      </c>
      <c r="D175" s="80" t="s">
        <v>0</v>
      </c>
      <c r="E175" s="81" t="s">
        <v>195</v>
      </c>
      <c r="F175" s="82">
        <v>5300000</v>
      </c>
      <c r="G175" s="82">
        <v>5600000</v>
      </c>
    </row>
    <row r="176" spans="1:7">
      <c r="A176" s="79">
        <v>168</v>
      </c>
      <c r="B176" s="80" t="s">
        <v>366</v>
      </c>
      <c r="C176" s="80" t="s">
        <v>385</v>
      </c>
      <c r="D176" s="80" t="s">
        <v>0</v>
      </c>
      <c r="E176" s="81" t="s">
        <v>386</v>
      </c>
      <c r="F176" s="82">
        <v>5300000</v>
      </c>
      <c r="G176" s="82">
        <v>5600000</v>
      </c>
    </row>
    <row r="177" spans="1:7" ht="25.5">
      <c r="A177" s="79">
        <v>169</v>
      </c>
      <c r="B177" s="80" t="s">
        <v>366</v>
      </c>
      <c r="C177" s="80" t="s">
        <v>385</v>
      </c>
      <c r="D177" s="80" t="s">
        <v>2</v>
      </c>
      <c r="E177" s="81" t="s">
        <v>203</v>
      </c>
      <c r="F177" s="82">
        <v>5300000</v>
      </c>
      <c r="G177" s="82">
        <v>5600000</v>
      </c>
    </row>
    <row r="178" spans="1:7" ht="25.5">
      <c r="A178" s="79">
        <v>170</v>
      </c>
      <c r="B178" s="80" t="s">
        <v>387</v>
      </c>
      <c r="C178" s="80" t="s">
        <v>190</v>
      </c>
      <c r="D178" s="80" t="s">
        <v>0</v>
      </c>
      <c r="E178" s="81" t="s">
        <v>388</v>
      </c>
      <c r="F178" s="82">
        <v>21001000</v>
      </c>
      <c r="G178" s="82">
        <v>6788968</v>
      </c>
    </row>
    <row r="179" spans="1:7" ht="38.25">
      <c r="A179" s="79">
        <v>171</v>
      </c>
      <c r="B179" s="80" t="s">
        <v>387</v>
      </c>
      <c r="C179" s="80" t="s">
        <v>314</v>
      </c>
      <c r="D179" s="80" t="s">
        <v>0</v>
      </c>
      <c r="E179" s="81" t="s">
        <v>315</v>
      </c>
      <c r="F179" s="82">
        <v>13721000</v>
      </c>
      <c r="G179" s="82">
        <v>0</v>
      </c>
    </row>
    <row r="180" spans="1:7" ht="25.5">
      <c r="A180" s="79">
        <v>172</v>
      </c>
      <c r="B180" s="80" t="s">
        <v>387</v>
      </c>
      <c r="C180" s="80" t="s">
        <v>573</v>
      </c>
      <c r="D180" s="80" t="s">
        <v>0</v>
      </c>
      <c r="E180" s="81" t="s">
        <v>574</v>
      </c>
      <c r="F180" s="82">
        <v>13721000</v>
      </c>
      <c r="G180" s="82">
        <v>0</v>
      </c>
    </row>
    <row r="181" spans="1:7">
      <c r="A181" s="79">
        <v>173</v>
      </c>
      <c r="B181" s="80" t="s">
        <v>387</v>
      </c>
      <c r="C181" s="80" t="s">
        <v>589</v>
      </c>
      <c r="D181" s="80" t="s">
        <v>0</v>
      </c>
      <c r="E181" s="81" t="s">
        <v>590</v>
      </c>
      <c r="F181" s="82">
        <v>13721000</v>
      </c>
      <c r="G181" s="82">
        <v>0</v>
      </c>
    </row>
    <row r="182" spans="1:7" ht="95.45" customHeight="1">
      <c r="A182" s="79">
        <v>174</v>
      </c>
      <c r="B182" s="80" t="s">
        <v>387</v>
      </c>
      <c r="C182" s="80" t="s">
        <v>589</v>
      </c>
      <c r="D182" s="80" t="s">
        <v>591</v>
      </c>
      <c r="E182" s="81" t="s">
        <v>592</v>
      </c>
      <c r="F182" s="82">
        <v>13721000</v>
      </c>
      <c r="G182" s="82">
        <v>0</v>
      </c>
    </row>
    <row r="183" spans="1:7">
      <c r="A183" s="79">
        <v>175</v>
      </c>
      <c r="B183" s="80" t="s">
        <v>387</v>
      </c>
      <c r="C183" s="80" t="s">
        <v>194</v>
      </c>
      <c r="D183" s="80" t="s">
        <v>0</v>
      </c>
      <c r="E183" s="81" t="s">
        <v>195</v>
      </c>
      <c r="F183" s="82">
        <v>7280000</v>
      </c>
      <c r="G183" s="82">
        <v>6788968</v>
      </c>
    </row>
    <row r="184" spans="1:7" ht="25.5">
      <c r="A184" s="79">
        <v>176</v>
      </c>
      <c r="B184" s="80" t="s">
        <v>387</v>
      </c>
      <c r="C184" s="80" t="s">
        <v>246</v>
      </c>
      <c r="D184" s="80" t="s">
        <v>0</v>
      </c>
      <c r="E184" s="81" t="s">
        <v>247</v>
      </c>
      <c r="F184" s="82">
        <v>7280000</v>
      </c>
      <c r="G184" s="82">
        <v>6788968</v>
      </c>
    </row>
    <row r="185" spans="1:7" ht="25.5">
      <c r="A185" s="79">
        <v>177</v>
      </c>
      <c r="B185" s="80" t="s">
        <v>387</v>
      </c>
      <c r="C185" s="80" t="s">
        <v>246</v>
      </c>
      <c r="D185" s="80" t="s">
        <v>3</v>
      </c>
      <c r="E185" s="81" t="s">
        <v>248</v>
      </c>
      <c r="F185" s="82">
        <v>6430000</v>
      </c>
      <c r="G185" s="82">
        <v>5938968</v>
      </c>
    </row>
    <row r="186" spans="1:7" ht="25.5">
      <c r="A186" s="79">
        <v>178</v>
      </c>
      <c r="B186" s="80" t="s">
        <v>387</v>
      </c>
      <c r="C186" s="80" t="s">
        <v>246</v>
      </c>
      <c r="D186" s="80" t="s">
        <v>2</v>
      </c>
      <c r="E186" s="81" t="s">
        <v>203</v>
      </c>
      <c r="F186" s="82">
        <v>800000</v>
      </c>
      <c r="G186" s="82">
        <v>800000</v>
      </c>
    </row>
    <row r="187" spans="1:7">
      <c r="A187" s="79">
        <v>179</v>
      </c>
      <c r="B187" s="80" t="s">
        <v>387</v>
      </c>
      <c r="C187" s="80" t="s">
        <v>246</v>
      </c>
      <c r="D187" s="80" t="s">
        <v>204</v>
      </c>
      <c r="E187" s="81" t="s">
        <v>205</v>
      </c>
      <c r="F187" s="82">
        <v>50000</v>
      </c>
      <c r="G187" s="82">
        <v>50000</v>
      </c>
    </row>
    <row r="188" spans="1:7" s="78" customFormat="1">
      <c r="A188" s="74">
        <v>180</v>
      </c>
      <c r="B188" s="75" t="s">
        <v>389</v>
      </c>
      <c r="C188" s="75" t="s">
        <v>190</v>
      </c>
      <c r="D188" s="75" t="s">
        <v>0</v>
      </c>
      <c r="E188" s="76" t="s">
        <v>390</v>
      </c>
      <c r="F188" s="77">
        <v>150000</v>
      </c>
      <c r="G188" s="77">
        <v>150000</v>
      </c>
    </row>
    <row r="189" spans="1:7" ht="25.5">
      <c r="A189" s="79">
        <v>181</v>
      </c>
      <c r="B189" s="80" t="s">
        <v>391</v>
      </c>
      <c r="C189" s="80" t="s">
        <v>190</v>
      </c>
      <c r="D189" s="80" t="s">
        <v>0</v>
      </c>
      <c r="E189" s="81" t="s">
        <v>392</v>
      </c>
      <c r="F189" s="82">
        <v>150000</v>
      </c>
      <c r="G189" s="82">
        <v>150000</v>
      </c>
    </row>
    <row r="190" spans="1:7" ht="51">
      <c r="A190" s="79">
        <v>182</v>
      </c>
      <c r="B190" s="80" t="s">
        <v>391</v>
      </c>
      <c r="C190" s="80" t="s">
        <v>226</v>
      </c>
      <c r="D190" s="80" t="s">
        <v>0</v>
      </c>
      <c r="E190" s="81" t="s">
        <v>227</v>
      </c>
      <c r="F190" s="82">
        <v>150000</v>
      </c>
      <c r="G190" s="82">
        <v>150000</v>
      </c>
    </row>
    <row r="191" spans="1:7" ht="25.5">
      <c r="A191" s="79">
        <v>183</v>
      </c>
      <c r="B191" s="80" t="s">
        <v>391</v>
      </c>
      <c r="C191" s="80" t="s">
        <v>393</v>
      </c>
      <c r="D191" s="80" t="s">
        <v>0</v>
      </c>
      <c r="E191" s="81" t="s">
        <v>394</v>
      </c>
      <c r="F191" s="82">
        <v>150000</v>
      </c>
      <c r="G191" s="82">
        <v>150000</v>
      </c>
    </row>
    <row r="192" spans="1:7" ht="25.5">
      <c r="A192" s="79">
        <v>184</v>
      </c>
      <c r="B192" s="80" t="s">
        <v>391</v>
      </c>
      <c r="C192" s="80" t="s">
        <v>395</v>
      </c>
      <c r="D192" s="80" t="s">
        <v>0</v>
      </c>
      <c r="E192" s="81" t="s">
        <v>396</v>
      </c>
      <c r="F192" s="82">
        <v>150000</v>
      </c>
      <c r="G192" s="82">
        <v>150000</v>
      </c>
    </row>
    <row r="193" spans="1:7" ht="25.5">
      <c r="A193" s="79">
        <v>185</v>
      </c>
      <c r="B193" s="80" t="s">
        <v>391</v>
      </c>
      <c r="C193" s="80" t="s">
        <v>395</v>
      </c>
      <c r="D193" s="80" t="s">
        <v>2</v>
      </c>
      <c r="E193" s="81" t="s">
        <v>203</v>
      </c>
      <c r="F193" s="82">
        <v>150000</v>
      </c>
      <c r="G193" s="82">
        <v>150000</v>
      </c>
    </row>
    <row r="194" spans="1:7" s="78" customFormat="1">
      <c r="A194" s="74">
        <v>186</v>
      </c>
      <c r="B194" s="75" t="s">
        <v>403</v>
      </c>
      <c r="C194" s="75" t="s">
        <v>190</v>
      </c>
      <c r="D194" s="75" t="s">
        <v>0</v>
      </c>
      <c r="E194" s="76" t="s">
        <v>404</v>
      </c>
      <c r="F194" s="77">
        <v>333269903</v>
      </c>
      <c r="G194" s="77">
        <v>343156179</v>
      </c>
    </row>
    <row r="195" spans="1:7">
      <c r="A195" s="79">
        <v>187</v>
      </c>
      <c r="B195" s="80" t="s">
        <v>405</v>
      </c>
      <c r="C195" s="80" t="s">
        <v>190</v>
      </c>
      <c r="D195" s="80" t="s">
        <v>0</v>
      </c>
      <c r="E195" s="81" t="s">
        <v>406</v>
      </c>
      <c r="F195" s="82">
        <v>125474000</v>
      </c>
      <c r="G195" s="82">
        <v>129787600</v>
      </c>
    </row>
    <row r="196" spans="1:7" ht="38.25">
      <c r="A196" s="79">
        <v>188</v>
      </c>
      <c r="B196" s="80" t="s">
        <v>405</v>
      </c>
      <c r="C196" s="80" t="s">
        <v>407</v>
      </c>
      <c r="D196" s="80" t="s">
        <v>0</v>
      </c>
      <c r="E196" s="81" t="s">
        <v>408</v>
      </c>
      <c r="F196" s="82">
        <v>125474000</v>
      </c>
      <c r="G196" s="82">
        <v>129787600</v>
      </c>
    </row>
    <row r="197" spans="1:7" ht="29.45" customHeight="1">
      <c r="A197" s="79">
        <v>189</v>
      </c>
      <c r="B197" s="80" t="s">
        <v>405</v>
      </c>
      <c r="C197" s="80" t="s">
        <v>409</v>
      </c>
      <c r="D197" s="80" t="s">
        <v>0</v>
      </c>
      <c r="E197" s="81" t="s">
        <v>410</v>
      </c>
      <c r="F197" s="82">
        <v>125474000</v>
      </c>
      <c r="G197" s="82">
        <v>129787600</v>
      </c>
    </row>
    <row r="198" spans="1:7" ht="80.45" customHeight="1">
      <c r="A198" s="79">
        <v>190</v>
      </c>
      <c r="B198" s="80" t="s">
        <v>405</v>
      </c>
      <c r="C198" s="80" t="s">
        <v>411</v>
      </c>
      <c r="D198" s="80" t="s">
        <v>0</v>
      </c>
      <c r="E198" s="81" t="s">
        <v>412</v>
      </c>
      <c r="F198" s="82">
        <v>79367000</v>
      </c>
      <c r="G198" s="82">
        <v>82542000</v>
      </c>
    </row>
    <row r="199" spans="1:7">
      <c r="A199" s="79">
        <v>191</v>
      </c>
      <c r="B199" s="80" t="s">
        <v>405</v>
      </c>
      <c r="C199" s="80" t="s">
        <v>411</v>
      </c>
      <c r="D199" s="80" t="s">
        <v>320</v>
      </c>
      <c r="E199" s="81" t="s">
        <v>321</v>
      </c>
      <c r="F199" s="82">
        <v>79367000</v>
      </c>
      <c r="G199" s="82">
        <v>82542000</v>
      </c>
    </row>
    <row r="200" spans="1:7" ht="81.599999999999994" customHeight="1">
      <c r="A200" s="79">
        <v>192</v>
      </c>
      <c r="B200" s="80" t="s">
        <v>405</v>
      </c>
      <c r="C200" s="80" t="s">
        <v>413</v>
      </c>
      <c r="D200" s="80" t="s">
        <v>0</v>
      </c>
      <c r="E200" s="81" t="s">
        <v>414</v>
      </c>
      <c r="F200" s="82">
        <v>779000</v>
      </c>
      <c r="G200" s="82">
        <v>810000</v>
      </c>
    </row>
    <row r="201" spans="1:7">
      <c r="A201" s="79">
        <v>193</v>
      </c>
      <c r="B201" s="80" t="s">
        <v>405</v>
      </c>
      <c r="C201" s="80" t="s">
        <v>413</v>
      </c>
      <c r="D201" s="80" t="s">
        <v>320</v>
      </c>
      <c r="E201" s="81" t="s">
        <v>321</v>
      </c>
      <c r="F201" s="82">
        <v>779000</v>
      </c>
      <c r="G201" s="82">
        <v>810000</v>
      </c>
    </row>
    <row r="202" spans="1:7" ht="51">
      <c r="A202" s="79">
        <v>194</v>
      </c>
      <c r="B202" s="80" t="s">
        <v>405</v>
      </c>
      <c r="C202" s="80" t="s">
        <v>415</v>
      </c>
      <c r="D202" s="80" t="s">
        <v>0</v>
      </c>
      <c r="E202" s="81" t="s">
        <v>416</v>
      </c>
      <c r="F202" s="82">
        <v>45328000</v>
      </c>
      <c r="G202" s="82">
        <v>46435600</v>
      </c>
    </row>
    <row r="203" spans="1:7">
      <c r="A203" s="79">
        <v>195</v>
      </c>
      <c r="B203" s="80" t="s">
        <v>405</v>
      </c>
      <c r="C203" s="80" t="s">
        <v>415</v>
      </c>
      <c r="D203" s="80" t="s">
        <v>320</v>
      </c>
      <c r="E203" s="81" t="s">
        <v>321</v>
      </c>
      <c r="F203" s="82">
        <v>45328000</v>
      </c>
      <c r="G203" s="82">
        <v>46435600</v>
      </c>
    </row>
    <row r="204" spans="1:7">
      <c r="A204" s="79">
        <v>196</v>
      </c>
      <c r="B204" s="80" t="s">
        <v>421</v>
      </c>
      <c r="C204" s="80" t="s">
        <v>190</v>
      </c>
      <c r="D204" s="80" t="s">
        <v>0</v>
      </c>
      <c r="E204" s="81" t="s">
        <v>422</v>
      </c>
      <c r="F204" s="82">
        <v>127062300</v>
      </c>
      <c r="G204" s="82">
        <v>131180400</v>
      </c>
    </row>
    <row r="205" spans="1:7" ht="38.25">
      <c r="A205" s="79">
        <v>197</v>
      </c>
      <c r="B205" s="80" t="s">
        <v>421</v>
      </c>
      <c r="C205" s="80" t="s">
        <v>407</v>
      </c>
      <c r="D205" s="80" t="s">
        <v>0</v>
      </c>
      <c r="E205" s="81" t="s">
        <v>408</v>
      </c>
      <c r="F205" s="82">
        <v>127062300</v>
      </c>
      <c r="G205" s="82">
        <v>131180400</v>
      </c>
    </row>
    <row r="206" spans="1:7" ht="31.15" customHeight="1">
      <c r="A206" s="79">
        <v>198</v>
      </c>
      <c r="B206" s="80" t="s">
        <v>421</v>
      </c>
      <c r="C206" s="80" t="s">
        <v>423</v>
      </c>
      <c r="D206" s="80" t="s">
        <v>0</v>
      </c>
      <c r="E206" s="81" t="s">
        <v>424</v>
      </c>
      <c r="F206" s="82">
        <v>127062300</v>
      </c>
      <c r="G206" s="82">
        <v>131180400</v>
      </c>
    </row>
    <row r="207" spans="1:7" ht="121.15" customHeight="1">
      <c r="A207" s="79">
        <v>199</v>
      </c>
      <c r="B207" s="80" t="s">
        <v>421</v>
      </c>
      <c r="C207" s="80" t="s">
        <v>425</v>
      </c>
      <c r="D207" s="80" t="s">
        <v>0</v>
      </c>
      <c r="E207" s="81" t="s">
        <v>426</v>
      </c>
      <c r="F207" s="82">
        <v>76223000</v>
      </c>
      <c r="G207" s="82">
        <v>79272000</v>
      </c>
    </row>
    <row r="208" spans="1:7">
      <c r="A208" s="79">
        <v>200</v>
      </c>
      <c r="B208" s="80" t="s">
        <v>421</v>
      </c>
      <c r="C208" s="80" t="s">
        <v>425</v>
      </c>
      <c r="D208" s="80" t="s">
        <v>320</v>
      </c>
      <c r="E208" s="81" t="s">
        <v>321</v>
      </c>
      <c r="F208" s="82">
        <v>76223000</v>
      </c>
      <c r="G208" s="82">
        <v>79272000</v>
      </c>
    </row>
    <row r="209" spans="1:7" ht="127.5">
      <c r="A209" s="79">
        <v>201</v>
      </c>
      <c r="B209" s="80" t="s">
        <v>421</v>
      </c>
      <c r="C209" s="80" t="s">
        <v>427</v>
      </c>
      <c r="D209" s="80" t="s">
        <v>0</v>
      </c>
      <c r="E209" s="81" t="s">
        <v>428</v>
      </c>
      <c r="F209" s="82">
        <v>4350000</v>
      </c>
      <c r="G209" s="82">
        <v>4524000</v>
      </c>
    </row>
    <row r="210" spans="1:7">
      <c r="A210" s="79">
        <v>202</v>
      </c>
      <c r="B210" s="80" t="s">
        <v>421</v>
      </c>
      <c r="C210" s="80" t="s">
        <v>427</v>
      </c>
      <c r="D210" s="80" t="s">
        <v>320</v>
      </c>
      <c r="E210" s="81" t="s">
        <v>321</v>
      </c>
      <c r="F210" s="82">
        <v>4350000</v>
      </c>
      <c r="G210" s="82">
        <v>4524000</v>
      </c>
    </row>
    <row r="211" spans="1:7" ht="38.25">
      <c r="A211" s="79">
        <v>203</v>
      </c>
      <c r="B211" s="80" t="s">
        <v>421</v>
      </c>
      <c r="C211" s="80" t="s">
        <v>429</v>
      </c>
      <c r="D211" s="80" t="s">
        <v>0</v>
      </c>
      <c r="E211" s="81" t="s">
        <v>430</v>
      </c>
      <c r="F211" s="82">
        <v>10797000</v>
      </c>
      <c r="G211" s="82">
        <v>11239000</v>
      </c>
    </row>
    <row r="212" spans="1:7">
      <c r="A212" s="79">
        <v>204</v>
      </c>
      <c r="B212" s="80" t="s">
        <v>421</v>
      </c>
      <c r="C212" s="80" t="s">
        <v>429</v>
      </c>
      <c r="D212" s="80" t="s">
        <v>320</v>
      </c>
      <c r="E212" s="81" t="s">
        <v>321</v>
      </c>
      <c r="F212" s="82">
        <v>10797000</v>
      </c>
      <c r="G212" s="82">
        <v>11239000</v>
      </c>
    </row>
    <row r="213" spans="1:7" ht="38.25">
      <c r="A213" s="79">
        <v>205</v>
      </c>
      <c r="B213" s="80" t="s">
        <v>421</v>
      </c>
      <c r="C213" s="80" t="s">
        <v>431</v>
      </c>
      <c r="D213" s="80" t="s">
        <v>0</v>
      </c>
      <c r="E213" s="81" t="s">
        <v>432</v>
      </c>
      <c r="F213" s="82">
        <v>551324</v>
      </c>
      <c r="G213" s="82">
        <v>551324</v>
      </c>
    </row>
    <row r="214" spans="1:7">
      <c r="A214" s="79">
        <v>206</v>
      </c>
      <c r="B214" s="80" t="s">
        <v>421</v>
      </c>
      <c r="C214" s="80" t="s">
        <v>431</v>
      </c>
      <c r="D214" s="80" t="s">
        <v>320</v>
      </c>
      <c r="E214" s="81" t="s">
        <v>321</v>
      </c>
      <c r="F214" s="82">
        <v>551324</v>
      </c>
      <c r="G214" s="82">
        <v>551324</v>
      </c>
    </row>
    <row r="215" spans="1:7" ht="38.25">
      <c r="A215" s="79">
        <v>207</v>
      </c>
      <c r="B215" s="80" t="s">
        <v>421</v>
      </c>
      <c r="C215" s="80" t="s">
        <v>433</v>
      </c>
      <c r="D215" s="80" t="s">
        <v>0</v>
      </c>
      <c r="E215" s="81" t="s">
        <v>434</v>
      </c>
      <c r="F215" s="82">
        <v>22740676</v>
      </c>
      <c r="G215" s="82">
        <v>23004676</v>
      </c>
    </row>
    <row r="216" spans="1:7">
      <c r="A216" s="79">
        <v>208</v>
      </c>
      <c r="B216" s="80" t="s">
        <v>421</v>
      </c>
      <c r="C216" s="80" t="s">
        <v>433</v>
      </c>
      <c r="D216" s="80" t="s">
        <v>320</v>
      </c>
      <c r="E216" s="81" t="s">
        <v>321</v>
      </c>
      <c r="F216" s="82">
        <v>22740676</v>
      </c>
      <c r="G216" s="82">
        <v>23004676</v>
      </c>
    </row>
    <row r="217" spans="1:7" ht="102">
      <c r="A217" s="79">
        <v>209</v>
      </c>
      <c r="B217" s="80" t="s">
        <v>421</v>
      </c>
      <c r="C217" s="80" t="s">
        <v>593</v>
      </c>
      <c r="D217" s="80" t="s">
        <v>0</v>
      </c>
      <c r="E217" s="81" t="s">
        <v>594</v>
      </c>
      <c r="F217" s="82">
        <v>6019000</v>
      </c>
      <c r="G217" s="82">
        <v>6019000</v>
      </c>
    </row>
    <row r="218" spans="1:7">
      <c r="A218" s="79">
        <v>210</v>
      </c>
      <c r="B218" s="80" t="s">
        <v>421</v>
      </c>
      <c r="C218" s="80" t="s">
        <v>593</v>
      </c>
      <c r="D218" s="80" t="s">
        <v>320</v>
      </c>
      <c r="E218" s="81" t="s">
        <v>321</v>
      </c>
      <c r="F218" s="82">
        <v>6019000</v>
      </c>
      <c r="G218" s="82">
        <v>6019000</v>
      </c>
    </row>
    <row r="219" spans="1:7" ht="51">
      <c r="A219" s="79">
        <v>211</v>
      </c>
      <c r="B219" s="80" t="s">
        <v>421</v>
      </c>
      <c r="C219" s="80" t="s">
        <v>595</v>
      </c>
      <c r="D219" s="80" t="s">
        <v>0</v>
      </c>
      <c r="E219" s="81" t="s">
        <v>596</v>
      </c>
      <c r="F219" s="82">
        <v>6381300</v>
      </c>
      <c r="G219" s="82">
        <v>6570400</v>
      </c>
    </row>
    <row r="220" spans="1:7">
      <c r="A220" s="79">
        <v>212</v>
      </c>
      <c r="B220" s="80" t="s">
        <v>421</v>
      </c>
      <c r="C220" s="80" t="s">
        <v>595</v>
      </c>
      <c r="D220" s="80" t="s">
        <v>320</v>
      </c>
      <c r="E220" s="81" t="s">
        <v>321</v>
      </c>
      <c r="F220" s="82">
        <v>6381300</v>
      </c>
      <c r="G220" s="82">
        <v>6570400</v>
      </c>
    </row>
    <row r="221" spans="1:7">
      <c r="A221" s="79">
        <v>213</v>
      </c>
      <c r="B221" s="80" t="s">
        <v>440</v>
      </c>
      <c r="C221" s="80" t="s">
        <v>190</v>
      </c>
      <c r="D221" s="80" t="s">
        <v>0</v>
      </c>
      <c r="E221" s="81" t="s">
        <v>441</v>
      </c>
      <c r="F221" s="82">
        <v>44969000</v>
      </c>
      <c r="G221" s="82">
        <v>45118000</v>
      </c>
    </row>
    <row r="222" spans="1:7" ht="38.25">
      <c r="A222" s="79">
        <v>214</v>
      </c>
      <c r="B222" s="80" t="s">
        <v>440</v>
      </c>
      <c r="C222" s="80" t="s">
        <v>407</v>
      </c>
      <c r="D222" s="80" t="s">
        <v>0</v>
      </c>
      <c r="E222" s="81" t="s">
        <v>408</v>
      </c>
      <c r="F222" s="82">
        <v>44969000</v>
      </c>
      <c r="G222" s="82">
        <v>45118000</v>
      </c>
    </row>
    <row r="223" spans="1:7" ht="25.5">
      <c r="A223" s="79">
        <v>215</v>
      </c>
      <c r="B223" s="80" t="s">
        <v>440</v>
      </c>
      <c r="C223" s="80" t="s">
        <v>442</v>
      </c>
      <c r="D223" s="80" t="s">
        <v>0</v>
      </c>
      <c r="E223" s="81" t="s">
        <v>443</v>
      </c>
      <c r="F223" s="82">
        <v>44969000</v>
      </c>
      <c r="G223" s="82">
        <v>45118000</v>
      </c>
    </row>
    <row r="224" spans="1:7" ht="38.25">
      <c r="A224" s="79">
        <v>216</v>
      </c>
      <c r="B224" s="80" t="s">
        <v>440</v>
      </c>
      <c r="C224" s="80" t="s">
        <v>446</v>
      </c>
      <c r="D224" s="80" t="s">
        <v>0</v>
      </c>
      <c r="E224" s="81" t="s">
        <v>447</v>
      </c>
      <c r="F224" s="82">
        <v>44969000</v>
      </c>
      <c r="G224" s="82">
        <v>45118000</v>
      </c>
    </row>
    <row r="225" spans="1:7">
      <c r="A225" s="79">
        <v>217</v>
      </c>
      <c r="B225" s="80" t="s">
        <v>440</v>
      </c>
      <c r="C225" s="80" t="s">
        <v>446</v>
      </c>
      <c r="D225" s="80" t="s">
        <v>320</v>
      </c>
      <c r="E225" s="81" t="s">
        <v>321</v>
      </c>
      <c r="F225" s="82">
        <v>44969000</v>
      </c>
      <c r="G225" s="82">
        <v>45118000</v>
      </c>
    </row>
    <row r="226" spans="1:7">
      <c r="A226" s="79">
        <v>218</v>
      </c>
      <c r="B226" s="80" t="s">
        <v>450</v>
      </c>
      <c r="C226" s="80" t="s">
        <v>190</v>
      </c>
      <c r="D226" s="80" t="s">
        <v>0</v>
      </c>
      <c r="E226" s="81" t="s">
        <v>451</v>
      </c>
      <c r="F226" s="82">
        <v>9605500</v>
      </c>
      <c r="G226" s="82">
        <v>10075500</v>
      </c>
    </row>
    <row r="227" spans="1:7" ht="38.25">
      <c r="A227" s="79">
        <v>219</v>
      </c>
      <c r="B227" s="80" t="s">
        <v>450</v>
      </c>
      <c r="C227" s="80" t="s">
        <v>407</v>
      </c>
      <c r="D227" s="80" t="s">
        <v>0</v>
      </c>
      <c r="E227" s="81" t="s">
        <v>408</v>
      </c>
      <c r="F227" s="82">
        <v>9605500</v>
      </c>
      <c r="G227" s="82">
        <v>10075500</v>
      </c>
    </row>
    <row r="228" spans="1:7" ht="25.5">
      <c r="A228" s="79">
        <v>220</v>
      </c>
      <c r="B228" s="80" t="s">
        <v>450</v>
      </c>
      <c r="C228" s="80" t="s">
        <v>452</v>
      </c>
      <c r="D228" s="80" t="s">
        <v>0</v>
      </c>
      <c r="E228" s="81" t="s">
        <v>453</v>
      </c>
      <c r="F228" s="82">
        <v>9605500</v>
      </c>
      <c r="G228" s="82">
        <v>10075500</v>
      </c>
    </row>
    <row r="229" spans="1:7" ht="38.25">
      <c r="A229" s="79">
        <v>221</v>
      </c>
      <c r="B229" s="80" t="s">
        <v>450</v>
      </c>
      <c r="C229" s="80" t="s">
        <v>454</v>
      </c>
      <c r="D229" s="80" t="s">
        <v>0</v>
      </c>
      <c r="E229" s="81" t="s">
        <v>455</v>
      </c>
      <c r="F229" s="82">
        <v>8610000</v>
      </c>
      <c r="G229" s="82">
        <v>9040000</v>
      </c>
    </row>
    <row r="230" spans="1:7">
      <c r="A230" s="79">
        <v>222</v>
      </c>
      <c r="B230" s="80" t="s">
        <v>450</v>
      </c>
      <c r="C230" s="80" t="s">
        <v>454</v>
      </c>
      <c r="D230" s="80" t="s">
        <v>320</v>
      </c>
      <c r="E230" s="81" t="s">
        <v>321</v>
      </c>
      <c r="F230" s="82">
        <v>8610000</v>
      </c>
      <c r="G230" s="82">
        <v>9040000</v>
      </c>
    </row>
    <row r="231" spans="1:7">
      <c r="A231" s="79">
        <v>223</v>
      </c>
      <c r="B231" s="80" t="s">
        <v>450</v>
      </c>
      <c r="C231" s="80" t="s">
        <v>456</v>
      </c>
      <c r="D231" s="80" t="s">
        <v>0</v>
      </c>
      <c r="E231" s="81" t="s">
        <v>457</v>
      </c>
      <c r="F231" s="82">
        <v>820000</v>
      </c>
      <c r="G231" s="82">
        <v>860000</v>
      </c>
    </row>
    <row r="232" spans="1:7">
      <c r="A232" s="79">
        <v>224</v>
      </c>
      <c r="B232" s="80" t="s">
        <v>450</v>
      </c>
      <c r="C232" s="80" t="s">
        <v>456</v>
      </c>
      <c r="D232" s="80" t="s">
        <v>320</v>
      </c>
      <c r="E232" s="81" t="s">
        <v>321</v>
      </c>
      <c r="F232" s="82">
        <v>820000</v>
      </c>
      <c r="G232" s="82">
        <v>860000</v>
      </c>
    </row>
    <row r="233" spans="1:7" ht="63.75">
      <c r="A233" s="79">
        <v>225</v>
      </c>
      <c r="B233" s="80" t="s">
        <v>450</v>
      </c>
      <c r="C233" s="80" t="s">
        <v>458</v>
      </c>
      <c r="D233" s="80" t="s">
        <v>0</v>
      </c>
      <c r="E233" s="81" t="s">
        <v>459</v>
      </c>
      <c r="F233" s="82">
        <v>50000</v>
      </c>
      <c r="G233" s="82">
        <v>50000</v>
      </c>
    </row>
    <row r="234" spans="1:7">
      <c r="A234" s="79">
        <v>226</v>
      </c>
      <c r="B234" s="80" t="s">
        <v>450</v>
      </c>
      <c r="C234" s="80" t="s">
        <v>458</v>
      </c>
      <c r="D234" s="80" t="s">
        <v>320</v>
      </c>
      <c r="E234" s="81" t="s">
        <v>321</v>
      </c>
      <c r="F234" s="82">
        <v>50000</v>
      </c>
      <c r="G234" s="82">
        <v>50000</v>
      </c>
    </row>
    <row r="235" spans="1:7" ht="25.5">
      <c r="A235" s="79">
        <v>227</v>
      </c>
      <c r="B235" s="80" t="s">
        <v>450</v>
      </c>
      <c r="C235" s="80" t="s">
        <v>460</v>
      </c>
      <c r="D235" s="80" t="s">
        <v>0</v>
      </c>
      <c r="E235" s="81" t="s">
        <v>461</v>
      </c>
      <c r="F235" s="82">
        <v>50000</v>
      </c>
      <c r="G235" s="82">
        <v>50000</v>
      </c>
    </row>
    <row r="236" spans="1:7">
      <c r="A236" s="79">
        <v>228</v>
      </c>
      <c r="B236" s="80" t="s">
        <v>450</v>
      </c>
      <c r="C236" s="80" t="s">
        <v>460</v>
      </c>
      <c r="D236" s="80" t="s">
        <v>320</v>
      </c>
      <c r="E236" s="81" t="s">
        <v>321</v>
      </c>
      <c r="F236" s="82">
        <v>50000</v>
      </c>
      <c r="G236" s="82">
        <v>50000</v>
      </c>
    </row>
    <row r="237" spans="1:7" ht="38.25">
      <c r="A237" s="79">
        <v>229</v>
      </c>
      <c r="B237" s="80" t="s">
        <v>450</v>
      </c>
      <c r="C237" s="80" t="s">
        <v>462</v>
      </c>
      <c r="D237" s="80" t="s">
        <v>0</v>
      </c>
      <c r="E237" s="81" t="s">
        <v>463</v>
      </c>
      <c r="F237" s="82">
        <v>75500</v>
      </c>
      <c r="G237" s="82">
        <v>75500</v>
      </c>
    </row>
    <row r="238" spans="1:7" ht="25.5">
      <c r="A238" s="79">
        <v>230</v>
      </c>
      <c r="B238" s="80" t="s">
        <v>450</v>
      </c>
      <c r="C238" s="80" t="s">
        <v>462</v>
      </c>
      <c r="D238" s="80" t="s">
        <v>2</v>
      </c>
      <c r="E238" s="81" t="s">
        <v>203</v>
      </c>
      <c r="F238" s="82">
        <v>75500</v>
      </c>
      <c r="G238" s="82">
        <v>75500</v>
      </c>
    </row>
    <row r="239" spans="1:7">
      <c r="A239" s="79">
        <v>231</v>
      </c>
      <c r="B239" s="80" t="s">
        <v>466</v>
      </c>
      <c r="C239" s="80" t="s">
        <v>190</v>
      </c>
      <c r="D239" s="80" t="s">
        <v>0</v>
      </c>
      <c r="E239" s="81" t="s">
        <v>467</v>
      </c>
      <c r="F239" s="82">
        <v>26159103</v>
      </c>
      <c r="G239" s="82">
        <v>26994679</v>
      </c>
    </row>
    <row r="240" spans="1:7" ht="38.25">
      <c r="A240" s="79">
        <v>232</v>
      </c>
      <c r="B240" s="80" t="s">
        <v>466</v>
      </c>
      <c r="C240" s="80" t="s">
        <v>407</v>
      </c>
      <c r="D240" s="80" t="s">
        <v>0</v>
      </c>
      <c r="E240" s="81" t="s">
        <v>408</v>
      </c>
      <c r="F240" s="82">
        <v>10189200</v>
      </c>
      <c r="G240" s="82">
        <v>10489400</v>
      </c>
    </row>
    <row r="241" spans="1:7" ht="25.5">
      <c r="A241" s="79">
        <v>233</v>
      </c>
      <c r="B241" s="80" t="s">
        <v>466</v>
      </c>
      <c r="C241" s="80" t="s">
        <v>423</v>
      </c>
      <c r="D241" s="80" t="s">
        <v>0</v>
      </c>
      <c r="E241" s="81" t="s">
        <v>424</v>
      </c>
      <c r="F241" s="82">
        <v>732200</v>
      </c>
      <c r="G241" s="82">
        <v>761400</v>
      </c>
    </row>
    <row r="242" spans="1:7" ht="94.15" customHeight="1">
      <c r="A242" s="79">
        <v>234</v>
      </c>
      <c r="B242" s="80" t="s">
        <v>466</v>
      </c>
      <c r="C242" s="80" t="s">
        <v>597</v>
      </c>
      <c r="D242" s="80" t="s">
        <v>0</v>
      </c>
      <c r="E242" s="81" t="s">
        <v>598</v>
      </c>
      <c r="F242" s="82">
        <v>292500</v>
      </c>
      <c r="G242" s="82">
        <v>304100</v>
      </c>
    </row>
    <row r="243" spans="1:7">
      <c r="A243" s="79">
        <v>235</v>
      </c>
      <c r="B243" s="80" t="s">
        <v>466</v>
      </c>
      <c r="C243" s="80" t="s">
        <v>597</v>
      </c>
      <c r="D243" s="80" t="s">
        <v>320</v>
      </c>
      <c r="E243" s="81" t="s">
        <v>321</v>
      </c>
      <c r="F243" s="82">
        <v>292500</v>
      </c>
      <c r="G243" s="82">
        <v>304100</v>
      </c>
    </row>
    <row r="244" spans="1:7" ht="94.9" customHeight="1">
      <c r="A244" s="79">
        <v>236</v>
      </c>
      <c r="B244" s="80" t="s">
        <v>466</v>
      </c>
      <c r="C244" s="80" t="s">
        <v>468</v>
      </c>
      <c r="D244" s="80" t="s">
        <v>0</v>
      </c>
      <c r="E244" s="81" t="s">
        <v>469</v>
      </c>
      <c r="F244" s="82">
        <v>439700</v>
      </c>
      <c r="G244" s="82">
        <v>457300</v>
      </c>
    </row>
    <row r="245" spans="1:7">
      <c r="A245" s="79">
        <v>237</v>
      </c>
      <c r="B245" s="80" t="s">
        <v>466</v>
      </c>
      <c r="C245" s="80" t="s">
        <v>468</v>
      </c>
      <c r="D245" s="80" t="s">
        <v>320</v>
      </c>
      <c r="E245" s="81" t="s">
        <v>321</v>
      </c>
      <c r="F245" s="82">
        <v>439700</v>
      </c>
      <c r="G245" s="82">
        <v>457300</v>
      </c>
    </row>
    <row r="246" spans="1:7" ht="25.5">
      <c r="A246" s="79">
        <v>238</v>
      </c>
      <c r="B246" s="80" t="s">
        <v>466</v>
      </c>
      <c r="C246" s="80" t="s">
        <v>470</v>
      </c>
      <c r="D246" s="80" t="s">
        <v>0</v>
      </c>
      <c r="E246" s="81" t="s">
        <v>471</v>
      </c>
      <c r="F246" s="82">
        <v>9457000</v>
      </c>
      <c r="G246" s="82">
        <v>9728000</v>
      </c>
    </row>
    <row r="247" spans="1:7" ht="25.5">
      <c r="A247" s="79">
        <v>239</v>
      </c>
      <c r="B247" s="80" t="s">
        <v>466</v>
      </c>
      <c r="C247" s="80" t="s">
        <v>472</v>
      </c>
      <c r="D247" s="80" t="s">
        <v>0</v>
      </c>
      <c r="E247" s="81" t="s">
        <v>473</v>
      </c>
      <c r="F247" s="82">
        <v>3777000</v>
      </c>
      <c r="G247" s="82">
        <v>3928000</v>
      </c>
    </row>
    <row r="248" spans="1:7">
      <c r="A248" s="79">
        <v>240</v>
      </c>
      <c r="B248" s="80" t="s">
        <v>466</v>
      </c>
      <c r="C248" s="80" t="s">
        <v>472</v>
      </c>
      <c r="D248" s="80" t="s">
        <v>320</v>
      </c>
      <c r="E248" s="81" t="s">
        <v>321</v>
      </c>
      <c r="F248" s="82">
        <v>3777000</v>
      </c>
      <c r="G248" s="82">
        <v>3928000</v>
      </c>
    </row>
    <row r="249" spans="1:7" ht="25.5">
      <c r="A249" s="79">
        <v>241</v>
      </c>
      <c r="B249" s="80" t="s">
        <v>466</v>
      </c>
      <c r="C249" s="80" t="s">
        <v>474</v>
      </c>
      <c r="D249" s="80" t="s">
        <v>0</v>
      </c>
      <c r="E249" s="81" t="s">
        <v>473</v>
      </c>
      <c r="F249" s="82">
        <v>5680000</v>
      </c>
      <c r="G249" s="82">
        <v>5800000</v>
      </c>
    </row>
    <row r="250" spans="1:7">
      <c r="A250" s="79">
        <v>242</v>
      </c>
      <c r="B250" s="80" t="s">
        <v>466</v>
      </c>
      <c r="C250" s="80" t="s">
        <v>474</v>
      </c>
      <c r="D250" s="80" t="s">
        <v>320</v>
      </c>
      <c r="E250" s="81" t="s">
        <v>321</v>
      </c>
      <c r="F250" s="82">
        <v>5680000</v>
      </c>
      <c r="G250" s="82">
        <v>5800000</v>
      </c>
    </row>
    <row r="251" spans="1:7">
      <c r="A251" s="79">
        <v>243</v>
      </c>
      <c r="B251" s="80" t="s">
        <v>466</v>
      </c>
      <c r="C251" s="80" t="s">
        <v>194</v>
      </c>
      <c r="D251" s="80" t="s">
        <v>0</v>
      </c>
      <c r="E251" s="81" t="s">
        <v>195</v>
      </c>
      <c r="F251" s="82">
        <v>15969903</v>
      </c>
      <c r="G251" s="82">
        <v>16505279</v>
      </c>
    </row>
    <row r="252" spans="1:7" ht="25.5">
      <c r="A252" s="79">
        <v>244</v>
      </c>
      <c r="B252" s="80" t="s">
        <v>466</v>
      </c>
      <c r="C252" s="80" t="s">
        <v>246</v>
      </c>
      <c r="D252" s="80" t="s">
        <v>0</v>
      </c>
      <c r="E252" s="81" t="s">
        <v>247</v>
      </c>
      <c r="F252" s="82">
        <v>15969903</v>
      </c>
      <c r="G252" s="82">
        <v>16505279</v>
      </c>
    </row>
    <row r="253" spans="1:7" ht="25.5">
      <c r="A253" s="79">
        <v>245</v>
      </c>
      <c r="B253" s="80" t="s">
        <v>466</v>
      </c>
      <c r="C253" s="80" t="s">
        <v>246</v>
      </c>
      <c r="D253" s="80" t="s">
        <v>3</v>
      </c>
      <c r="E253" s="81" t="s">
        <v>248</v>
      </c>
      <c r="F253" s="82">
        <v>15388800</v>
      </c>
      <c r="G253" s="82">
        <v>15955300</v>
      </c>
    </row>
    <row r="254" spans="1:7" ht="25.5">
      <c r="A254" s="79">
        <v>246</v>
      </c>
      <c r="B254" s="80" t="s">
        <v>466</v>
      </c>
      <c r="C254" s="80" t="s">
        <v>246</v>
      </c>
      <c r="D254" s="80" t="s">
        <v>2</v>
      </c>
      <c r="E254" s="81" t="s">
        <v>203</v>
      </c>
      <c r="F254" s="82">
        <v>581103</v>
      </c>
      <c r="G254" s="82">
        <v>549979</v>
      </c>
    </row>
    <row r="255" spans="1:7" s="78" customFormat="1">
      <c r="A255" s="74">
        <v>247</v>
      </c>
      <c r="B255" s="75" t="s">
        <v>475</v>
      </c>
      <c r="C255" s="75" t="s">
        <v>190</v>
      </c>
      <c r="D255" s="75" t="s">
        <v>0</v>
      </c>
      <c r="E255" s="76" t="s">
        <v>476</v>
      </c>
      <c r="F255" s="77">
        <v>40339000</v>
      </c>
      <c r="G255" s="77">
        <v>41401700</v>
      </c>
    </row>
    <row r="256" spans="1:7">
      <c r="A256" s="79">
        <v>248</v>
      </c>
      <c r="B256" s="80" t="s">
        <v>477</v>
      </c>
      <c r="C256" s="80" t="s">
        <v>190</v>
      </c>
      <c r="D256" s="80" t="s">
        <v>0</v>
      </c>
      <c r="E256" s="81" t="s">
        <v>478</v>
      </c>
      <c r="F256" s="82">
        <v>33844000</v>
      </c>
      <c r="G256" s="82">
        <v>34660000</v>
      </c>
    </row>
    <row r="257" spans="1:7" ht="38.25">
      <c r="A257" s="79">
        <v>249</v>
      </c>
      <c r="B257" s="80" t="s">
        <v>477</v>
      </c>
      <c r="C257" s="80" t="s">
        <v>491</v>
      </c>
      <c r="D257" s="80" t="s">
        <v>0</v>
      </c>
      <c r="E257" s="81" t="s">
        <v>492</v>
      </c>
      <c r="F257" s="82">
        <v>33844000</v>
      </c>
      <c r="G257" s="82">
        <v>34660000</v>
      </c>
    </row>
    <row r="258" spans="1:7" ht="25.5">
      <c r="A258" s="79">
        <v>250</v>
      </c>
      <c r="B258" s="80" t="s">
        <v>477</v>
      </c>
      <c r="C258" s="80" t="s">
        <v>493</v>
      </c>
      <c r="D258" s="80" t="s">
        <v>0</v>
      </c>
      <c r="E258" s="81" t="s">
        <v>494</v>
      </c>
      <c r="F258" s="82">
        <v>33844000</v>
      </c>
      <c r="G258" s="82">
        <v>34660000</v>
      </c>
    </row>
    <row r="259" spans="1:7" ht="38.25">
      <c r="A259" s="79">
        <v>251</v>
      </c>
      <c r="B259" s="80" t="s">
        <v>477</v>
      </c>
      <c r="C259" s="80" t="s">
        <v>495</v>
      </c>
      <c r="D259" s="80" t="s">
        <v>0</v>
      </c>
      <c r="E259" s="81" t="s">
        <v>496</v>
      </c>
      <c r="F259" s="82">
        <v>8494000</v>
      </c>
      <c r="G259" s="82">
        <v>8820000</v>
      </c>
    </row>
    <row r="260" spans="1:7">
      <c r="A260" s="79">
        <v>252</v>
      </c>
      <c r="B260" s="80" t="s">
        <v>477</v>
      </c>
      <c r="C260" s="80" t="s">
        <v>495</v>
      </c>
      <c r="D260" s="80" t="s">
        <v>320</v>
      </c>
      <c r="E260" s="81" t="s">
        <v>321</v>
      </c>
      <c r="F260" s="82">
        <v>8494000</v>
      </c>
      <c r="G260" s="82">
        <v>8820000</v>
      </c>
    </row>
    <row r="261" spans="1:7" ht="25.5">
      <c r="A261" s="79">
        <v>253</v>
      </c>
      <c r="B261" s="80" t="s">
        <v>477</v>
      </c>
      <c r="C261" s="80" t="s">
        <v>497</v>
      </c>
      <c r="D261" s="80" t="s">
        <v>0</v>
      </c>
      <c r="E261" s="81" t="s">
        <v>498</v>
      </c>
      <c r="F261" s="82">
        <v>22076000</v>
      </c>
      <c r="G261" s="82">
        <v>22400000</v>
      </c>
    </row>
    <row r="262" spans="1:7">
      <c r="A262" s="79">
        <v>254</v>
      </c>
      <c r="B262" s="80" t="s">
        <v>477</v>
      </c>
      <c r="C262" s="80" t="s">
        <v>497</v>
      </c>
      <c r="D262" s="80" t="s">
        <v>320</v>
      </c>
      <c r="E262" s="81" t="s">
        <v>321</v>
      </c>
      <c r="F262" s="82">
        <v>22076000</v>
      </c>
      <c r="G262" s="82">
        <v>22400000</v>
      </c>
    </row>
    <row r="263" spans="1:7">
      <c r="A263" s="79">
        <v>255</v>
      </c>
      <c r="B263" s="80" t="s">
        <v>477</v>
      </c>
      <c r="C263" s="80" t="s">
        <v>501</v>
      </c>
      <c r="D263" s="80" t="s">
        <v>0</v>
      </c>
      <c r="E263" s="81" t="s">
        <v>502</v>
      </c>
      <c r="F263" s="82">
        <v>3274000</v>
      </c>
      <c r="G263" s="82">
        <v>3440000</v>
      </c>
    </row>
    <row r="264" spans="1:7" ht="25.5">
      <c r="A264" s="79">
        <v>256</v>
      </c>
      <c r="B264" s="80" t="s">
        <v>477</v>
      </c>
      <c r="C264" s="80" t="s">
        <v>501</v>
      </c>
      <c r="D264" s="80" t="s">
        <v>2</v>
      </c>
      <c r="E264" s="81" t="s">
        <v>203</v>
      </c>
      <c r="F264" s="82">
        <v>3274000</v>
      </c>
      <c r="G264" s="82">
        <v>3440000</v>
      </c>
    </row>
    <row r="265" spans="1:7">
      <c r="A265" s="79">
        <v>257</v>
      </c>
      <c r="B265" s="80" t="s">
        <v>504</v>
      </c>
      <c r="C265" s="80" t="s">
        <v>190</v>
      </c>
      <c r="D265" s="80" t="s">
        <v>0</v>
      </c>
      <c r="E265" s="81" t="s">
        <v>505</v>
      </c>
      <c r="F265" s="82">
        <v>6495000</v>
      </c>
      <c r="G265" s="82">
        <v>6741700</v>
      </c>
    </row>
    <row r="266" spans="1:7">
      <c r="A266" s="79">
        <v>258</v>
      </c>
      <c r="B266" s="80" t="s">
        <v>504</v>
      </c>
      <c r="C266" s="80" t="s">
        <v>194</v>
      </c>
      <c r="D266" s="80" t="s">
        <v>0</v>
      </c>
      <c r="E266" s="81" t="s">
        <v>195</v>
      </c>
      <c r="F266" s="82">
        <v>6495000</v>
      </c>
      <c r="G266" s="82">
        <v>6741700</v>
      </c>
    </row>
    <row r="267" spans="1:7" ht="25.5">
      <c r="A267" s="79">
        <v>259</v>
      </c>
      <c r="B267" s="80" t="s">
        <v>504</v>
      </c>
      <c r="C267" s="80" t="s">
        <v>246</v>
      </c>
      <c r="D267" s="80" t="s">
        <v>0</v>
      </c>
      <c r="E267" s="81" t="s">
        <v>247</v>
      </c>
      <c r="F267" s="82">
        <v>6495000</v>
      </c>
      <c r="G267" s="82">
        <v>6741700</v>
      </c>
    </row>
    <row r="268" spans="1:7" ht="25.5">
      <c r="A268" s="79">
        <v>260</v>
      </c>
      <c r="B268" s="80" t="s">
        <v>504</v>
      </c>
      <c r="C268" s="80" t="s">
        <v>246</v>
      </c>
      <c r="D268" s="80" t="s">
        <v>3</v>
      </c>
      <c r="E268" s="81" t="s">
        <v>248</v>
      </c>
      <c r="F268" s="82">
        <v>6495000</v>
      </c>
      <c r="G268" s="82">
        <v>6741700</v>
      </c>
    </row>
    <row r="269" spans="1:7" s="78" customFormat="1">
      <c r="A269" s="74">
        <v>261</v>
      </c>
      <c r="B269" s="75" t="s">
        <v>506</v>
      </c>
      <c r="C269" s="75" t="s">
        <v>190</v>
      </c>
      <c r="D269" s="75" t="s">
        <v>0</v>
      </c>
      <c r="E269" s="76" t="s">
        <v>507</v>
      </c>
      <c r="F269" s="77">
        <v>38354376</v>
      </c>
      <c r="G269" s="77">
        <v>39543476</v>
      </c>
    </row>
    <row r="270" spans="1:7">
      <c r="A270" s="79">
        <v>262</v>
      </c>
      <c r="B270" s="80" t="s">
        <v>508</v>
      </c>
      <c r="C270" s="80" t="s">
        <v>190</v>
      </c>
      <c r="D270" s="80" t="s">
        <v>0</v>
      </c>
      <c r="E270" s="81" t="s">
        <v>509</v>
      </c>
      <c r="F270" s="82">
        <v>34006762</v>
      </c>
      <c r="G270" s="82">
        <v>35047850</v>
      </c>
    </row>
    <row r="271" spans="1:7" ht="51">
      <c r="A271" s="79">
        <v>263</v>
      </c>
      <c r="B271" s="80" t="s">
        <v>508</v>
      </c>
      <c r="C271" s="80" t="s">
        <v>226</v>
      </c>
      <c r="D271" s="80" t="s">
        <v>0</v>
      </c>
      <c r="E271" s="81" t="s">
        <v>227</v>
      </c>
      <c r="F271" s="82">
        <v>58276</v>
      </c>
      <c r="G271" s="82">
        <v>58276</v>
      </c>
    </row>
    <row r="272" spans="1:7" ht="38.25">
      <c r="A272" s="79">
        <v>264</v>
      </c>
      <c r="B272" s="80" t="s">
        <v>508</v>
      </c>
      <c r="C272" s="80" t="s">
        <v>510</v>
      </c>
      <c r="D272" s="80" t="s">
        <v>0</v>
      </c>
      <c r="E272" s="81" t="s">
        <v>511</v>
      </c>
      <c r="F272" s="82">
        <v>58276</v>
      </c>
      <c r="G272" s="82">
        <v>58276</v>
      </c>
    </row>
    <row r="273" spans="1:7" ht="38.25">
      <c r="A273" s="79">
        <v>265</v>
      </c>
      <c r="B273" s="80" t="s">
        <v>508</v>
      </c>
      <c r="C273" s="80" t="s">
        <v>512</v>
      </c>
      <c r="D273" s="80" t="s">
        <v>0</v>
      </c>
      <c r="E273" s="81" t="s">
        <v>513</v>
      </c>
      <c r="F273" s="82">
        <v>58276</v>
      </c>
      <c r="G273" s="82">
        <v>58276</v>
      </c>
    </row>
    <row r="274" spans="1:7" ht="25.5">
      <c r="A274" s="79">
        <v>266</v>
      </c>
      <c r="B274" s="80" t="s">
        <v>508</v>
      </c>
      <c r="C274" s="80" t="s">
        <v>512</v>
      </c>
      <c r="D274" s="80" t="s">
        <v>253</v>
      </c>
      <c r="E274" s="81" t="s">
        <v>254</v>
      </c>
      <c r="F274" s="82">
        <v>58276</v>
      </c>
      <c r="G274" s="82">
        <v>58276</v>
      </c>
    </row>
    <row r="275" spans="1:7" ht="38.25">
      <c r="A275" s="79">
        <v>267</v>
      </c>
      <c r="B275" s="80" t="s">
        <v>508</v>
      </c>
      <c r="C275" s="80" t="s">
        <v>314</v>
      </c>
      <c r="D275" s="80" t="s">
        <v>0</v>
      </c>
      <c r="E275" s="81" t="s">
        <v>315</v>
      </c>
      <c r="F275" s="82">
        <v>33948486</v>
      </c>
      <c r="G275" s="82">
        <v>34989574</v>
      </c>
    </row>
    <row r="276" spans="1:7" ht="38.25">
      <c r="A276" s="79">
        <v>268</v>
      </c>
      <c r="B276" s="80" t="s">
        <v>508</v>
      </c>
      <c r="C276" s="80" t="s">
        <v>514</v>
      </c>
      <c r="D276" s="80" t="s">
        <v>0</v>
      </c>
      <c r="E276" s="81" t="s">
        <v>515</v>
      </c>
      <c r="F276" s="82">
        <v>33948486</v>
      </c>
      <c r="G276" s="82">
        <v>34989574</v>
      </c>
    </row>
    <row r="277" spans="1:7" ht="134.44999999999999" customHeight="1">
      <c r="A277" s="79">
        <v>269</v>
      </c>
      <c r="B277" s="80" t="s">
        <v>508</v>
      </c>
      <c r="C277" s="80" t="s">
        <v>516</v>
      </c>
      <c r="D277" s="80" t="s">
        <v>0</v>
      </c>
      <c r="E277" s="81" t="s">
        <v>517</v>
      </c>
      <c r="F277" s="82">
        <v>14296226</v>
      </c>
      <c r="G277" s="82">
        <v>14860974</v>
      </c>
    </row>
    <row r="278" spans="1:7" ht="25.5">
      <c r="A278" s="79">
        <v>270</v>
      </c>
      <c r="B278" s="80" t="s">
        <v>508</v>
      </c>
      <c r="C278" s="80" t="s">
        <v>516</v>
      </c>
      <c r="D278" s="80" t="s">
        <v>2</v>
      </c>
      <c r="E278" s="81" t="s">
        <v>203</v>
      </c>
      <c r="F278" s="82">
        <v>140000</v>
      </c>
      <c r="G278" s="82">
        <v>140000</v>
      </c>
    </row>
    <row r="279" spans="1:7" ht="25.5">
      <c r="A279" s="79">
        <v>271</v>
      </c>
      <c r="B279" s="80" t="s">
        <v>508</v>
      </c>
      <c r="C279" s="80" t="s">
        <v>516</v>
      </c>
      <c r="D279" s="80" t="s">
        <v>253</v>
      </c>
      <c r="E279" s="81" t="s">
        <v>254</v>
      </c>
      <c r="F279" s="82">
        <v>14156226</v>
      </c>
      <c r="G279" s="82">
        <v>14720974</v>
      </c>
    </row>
    <row r="280" spans="1:7" ht="147.6" customHeight="1">
      <c r="A280" s="79">
        <v>272</v>
      </c>
      <c r="B280" s="80" t="s">
        <v>508</v>
      </c>
      <c r="C280" s="80" t="s">
        <v>518</v>
      </c>
      <c r="D280" s="80" t="s">
        <v>0</v>
      </c>
      <c r="E280" s="81" t="s">
        <v>519</v>
      </c>
      <c r="F280" s="82">
        <v>12678760</v>
      </c>
      <c r="G280" s="82">
        <v>13150500</v>
      </c>
    </row>
    <row r="281" spans="1:7" ht="25.5">
      <c r="A281" s="79">
        <v>273</v>
      </c>
      <c r="B281" s="80" t="s">
        <v>508</v>
      </c>
      <c r="C281" s="80" t="s">
        <v>518</v>
      </c>
      <c r="D281" s="80" t="s">
        <v>2</v>
      </c>
      <c r="E281" s="81" t="s">
        <v>203</v>
      </c>
      <c r="F281" s="82">
        <v>80000</v>
      </c>
      <c r="G281" s="82">
        <v>80000</v>
      </c>
    </row>
    <row r="282" spans="1:7" ht="25.5">
      <c r="A282" s="79">
        <v>274</v>
      </c>
      <c r="B282" s="80" t="s">
        <v>508</v>
      </c>
      <c r="C282" s="80" t="s">
        <v>518</v>
      </c>
      <c r="D282" s="80" t="s">
        <v>253</v>
      </c>
      <c r="E282" s="81" t="s">
        <v>254</v>
      </c>
      <c r="F282" s="82">
        <v>12598760</v>
      </c>
      <c r="G282" s="82">
        <v>13070500</v>
      </c>
    </row>
    <row r="283" spans="1:7" ht="135" customHeight="1">
      <c r="A283" s="79">
        <v>275</v>
      </c>
      <c r="B283" s="80" t="s">
        <v>508</v>
      </c>
      <c r="C283" s="80" t="s">
        <v>520</v>
      </c>
      <c r="D283" s="80" t="s">
        <v>0</v>
      </c>
      <c r="E283" s="81" t="s">
        <v>521</v>
      </c>
      <c r="F283" s="82">
        <v>6759900</v>
      </c>
      <c r="G283" s="82">
        <v>6759600</v>
      </c>
    </row>
    <row r="284" spans="1:7" ht="25.5">
      <c r="A284" s="79">
        <v>276</v>
      </c>
      <c r="B284" s="80" t="s">
        <v>508</v>
      </c>
      <c r="C284" s="80" t="s">
        <v>520</v>
      </c>
      <c r="D284" s="80" t="s">
        <v>2</v>
      </c>
      <c r="E284" s="81" t="s">
        <v>203</v>
      </c>
      <c r="F284" s="82">
        <v>60000</v>
      </c>
      <c r="G284" s="82">
        <v>60000</v>
      </c>
    </row>
    <row r="285" spans="1:7" ht="25.5">
      <c r="A285" s="79">
        <v>277</v>
      </c>
      <c r="B285" s="80" t="s">
        <v>508</v>
      </c>
      <c r="C285" s="80" t="s">
        <v>520</v>
      </c>
      <c r="D285" s="80" t="s">
        <v>253</v>
      </c>
      <c r="E285" s="81" t="s">
        <v>254</v>
      </c>
      <c r="F285" s="82">
        <v>6699900</v>
      </c>
      <c r="G285" s="82">
        <v>6699600</v>
      </c>
    </row>
    <row r="286" spans="1:7" ht="38.25">
      <c r="A286" s="79">
        <v>278</v>
      </c>
      <c r="B286" s="80" t="s">
        <v>508</v>
      </c>
      <c r="C286" s="80" t="s">
        <v>522</v>
      </c>
      <c r="D286" s="80" t="s">
        <v>0</v>
      </c>
      <c r="E286" s="81" t="s">
        <v>523</v>
      </c>
      <c r="F286" s="82">
        <v>165000</v>
      </c>
      <c r="G286" s="82">
        <v>165000</v>
      </c>
    </row>
    <row r="287" spans="1:7" ht="25.5">
      <c r="A287" s="79">
        <v>279</v>
      </c>
      <c r="B287" s="80" t="s">
        <v>508</v>
      </c>
      <c r="C287" s="80" t="s">
        <v>522</v>
      </c>
      <c r="D287" s="80" t="s">
        <v>2</v>
      </c>
      <c r="E287" s="81" t="s">
        <v>203</v>
      </c>
      <c r="F287" s="82">
        <v>5000</v>
      </c>
      <c r="G287" s="82">
        <v>5000</v>
      </c>
    </row>
    <row r="288" spans="1:7" ht="25.5">
      <c r="A288" s="79">
        <v>280</v>
      </c>
      <c r="B288" s="80" t="s">
        <v>508</v>
      </c>
      <c r="C288" s="80" t="s">
        <v>522</v>
      </c>
      <c r="D288" s="80" t="s">
        <v>253</v>
      </c>
      <c r="E288" s="81" t="s">
        <v>254</v>
      </c>
      <c r="F288" s="82">
        <v>160000</v>
      </c>
      <c r="G288" s="82">
        <v>160000</v>
      </c>
    </row>
    <row r="289" spans="1:7" ht="165.75">
      <c r="A289" s="79">
        <v>281</v>
      </c>
      <c r="B289" s="80" t="s">
        <v>508</v>
      </c>
      <c r="C289" s="80" t="s">
        <v>524</v>
      </c>
      <c r="D289" s="80" t="s">
        <v>0</v>
      </c>
      <c r="E289" s="100" t="s">
        <v>525</v>
      </c>
      <c r="F289" s="82">
        <v>48600</v>
      </c>
      <c r="G289" s="82">
        <v>53500</v>
      </c>
    </row>
    <row r="290" spans="1:7" ht="25.5">
      <c r="A290" s="79">
        <v>282</v>
      </c>
      <c r="B290" s="80" t="s">
        <v>508</v>
      </c>
      <c r="C290" s="80" t="s">
        <v>524</v>
      </c>
      <c r="D290" s="80" t="s">
        <v>253</v>
      </c>
      <c r="E290" s="81" t="s">
        <v>254</v>
      </c>
      <c r="F290" s="82">
        <v>48600</v>
      </c>
      <c r="G290" s="82">
        <v>53500</v>
      </c>
    </row>
    <row r="291" spans="1:7">
      <c r="A291" s="79">
        <v>283</v>
      </c>
      <c r="B291" s="80" t="s">
        <v>526</v>
      </c>
      <c r="C291" s="80" t="s">
        <v>190</v>
      </c>
      <c r="D291" s="80" t="s">
        <v>0</v>
      </c>
      <c r="E291" s="81" t="s">
        <v>527</v>
      </c>
      <c r="F291" s="82">
        <v>1500000</v>
      </c>
      <c r="G291" s="82">
        <v>1500000</v>
      </c>
    </row>
    <row r="292" spans="1:7" ht="38.25">
      <c r="A292" s="79">
        <v>284</v>
      </c>
      <c r="B292" s="80" t="s">
        <v>526</v>
      </c>
      <c r="C292" s="80" t="s">
        <v>491</v>
      </c>
      <c r="D292" s="80" t="s">
        <v>0</v>
      </c>
      <c r="E292" s="81" t="s">
        <v>492</v>
      </c>
      <c r="F292" s="82">
        <v>1500000</v>
      </c>
      <c r="G292" s="82">
        <v>1500000</v>
      </c>
    </row>
    <row r="293" spans="1:7" ht="25.5">
      <c r="A293" s="79">
        <v>285</v>
      </c>
      <c r="B293" s="80" t="s">
        <v>526</v>
      </c>
      <c r="C293" s="80" t="s">
        <v>528</v>
      </c>
      <c r="D293" s="80" t="s">
        <v>0</v>
      </c>
      <c r="E293" s="81" t="s">
        <v>529</v>
      </c>
      <c r="F293" s="82">
        <v>1500000</v>
      </c>
      <c r="G293" s="82">
        <v>1500000</v>
      </c>
    </row>
    <row r="294" spans="1:7" ht="38.25">
      <c r="A294" s="79">
        <v>286</v>
      </c>
      <c r="B294" s="80" t="s">
        <v>526</v>
      </c>
      <c r="C294" s="80" t="s">
        <v>530</v>
      </c>
      <c r="D294" s="80" t="s">
        <v>0</v>
      </c>
      <c r="E294" s="81" t="s">
        <v>531</v>
      </c>
      <c r="F294" s="82">
        <v>1500000</v>
      </c>
      <c r="G294" s="82">
        <v>1500000</v>
      </c>
    </row>
    <row r="295" spans="1:7" ht="25.5">
      <c r="A295" s="79">
        <v>287</v>
      </c>
      <c r="B295" s="80" t="s">
        <v>526</v>
      </c>
      <c r="C295" s="80" t="s">
        <v>530</v>
      </c>
      <c r="D295" s="80" t="s">
        <v>253</v>
      </c>
      <c r="E295" s="81" t="s">
        <v>254</v>
      </c>
      <c r="F295" s="82">
        <v>1500000</v>
      </c>
      <c r="G295" s="82">
        <v>1500000</v>
      </c>
    </row>
    <row r="296" spans="1:7">
      <c r="A296" s="79">
        <v>288</v>
      </c>
      <c r="B296" s="80" t="s">
        <v>532</v>
      </c>
      <c r="C296" s="80" t="s">
        <v>190</v>
      </c>
      <c r="D296" s="80" t="s">
        <v>0</v>
      </c>
      <c r="E296" s="81" t="s">
        <v>533</v>
      </c>
      <c r="F296" s="82">
        <v>2847614</v>
      </c>
      <c r="G296" s="82">
        <v>2995626</v>
      </c>
    </row>
    <row r="297" spans="1:7" ht="51">
      <c r="A297" s="79">
        <v>289</v>
      </c>
      <c r="B297" s="80" t="s">
        <v>532</v>
      </c>
      <c r="C297" s="80" t="s">
        <v>226</v>
      </c>
      <c r="D297" s="80" t="s">
        <v>0</v>
      </c>
      <c r="E297" s="81" t="s">
        <v>227</v>
      </c>
      <c r="F297" s="82">
        <v>210000</v>
      </c>
      <c r="G297" s="82">
        <v>210000</v>
      </c>
    </row>
    <row r="298" spans="1:7" ht="38.25">
      <c r="A298" s="79">
        <v>290</v>
      </c>
      <c r="B298" s="80" t="s">
        <v>532</v>
      </c>
      <c r="C298" s="80" t="s">
        <v>510</v>
      </c>
      <c r="D298" s="80" t="s">
        <v>0</v>
      </c>
      <c r="E298" s="81" t="s">
        <v>511</v>
      </c>
      <c r="F298" s="82">
        <v>210000</v>
      </c>
      <c r="G298" s="82">
        <v>210000</v>
      </c>
    </row>
    <row r="299" spans="1:7" ht="25.5">
      <c r="A299" s="79">
        <v>291</v>
      </c>
      <c r="B299" s="80" t="s">
        <v>532</v>
      </c>
      <c r="C299" s="80" t="s">
        <v>534</v>
      </c>
      <c r="D299" s="80" t="s">
        <v>0</v>
      </c>
      <c r="E299" s="81" t="s">
        <v>535</v>
      </c>
      <c r="F299" s="82">
        <v>210000</v>
      </c>
      <c r="G299" s="82">
        <v>210000</v>
      </c>
    </row>
    <row r="300" spans="1:7" ht="51">
      <c r="A300" s="79">
        <v>292</v>
      </c>
      <c r="B300" s="80" t="s">
        <v>532</v>
      </c>
      <c r="C300" s="80" t="s">
        <v>534</v>
      </c>
      <c r="D300" s="80" t="s">
        <v>292</v>
      </c>
      <c r="E300" s="81" t="s">
        <v>293</v>
      </c>
      <c r="F300" s="82">
        <v>210000</v>
      </c>
      <c r="G300" s="82">
        <v>210000</v>
      </c>
    </row>
    <row r="301" spans="1:7" ht="38.25">
      <c r="A301" s="79">
        <v>293</v>
      </c>
      <c r="B301" s="80" t="s">
        <v>532</v>
      </c>
      <c r="C301" s="80" t="s">
        <v>314</v>
      </c>
      <c r="D301" s="80" t="s">
        <v>0</v>
      </c>
      <c r="E301" s="81" t="s">
        <v>315</v>
      </c>
      <c r="F301" s="82">
        <v>2637614</v>
      </c>
      <c r="G301" s="82">
        <v>2785626</v>
      </c>
    </row>
    <row r="302" spans="1:7" ht="40.9" customHeight="1">
      <c r="A302" s="79">
        <v>294</v>
      </c>
      <c r="B302" s="80" t="s">
        <v>532</v>
      </c>
      <c r="C302" s="80" t="s">
        <v>514</v>
      </c>
      <c r="D302" s="80" t="s">
        <v>0</v>
      </c>
      <c r="E302" s="81" t="s">
        <v>515</v>
      </c>
      <c r="F302" s="82">
        <v>2637614</v>
      </c>
      <c r="G302" s="82">
        <v>2785626</v>
      </c>
    </row>
    <row r="303" spans="1:7" ht="127.5">
      <c r="A303" s="79">
        <v>295</v>
      </c>
      <c r="B303" s="80" t="s">
        <v>532</v>
      </c>
      <c r="C303" s="80" t="s">
        <v>516</v>
      </c>
      <c r="D303" s="80" t="s">
        <v>0</v>
      </c>
      <c r="E303" s="100" t="s">
        <v>517</v>
      </c>
      <c r="F303" s="82">
        <v>918974</v>
      </c>
      <c r="G303" s="82">
        <v>962826</v>
      </c>
    </row>
    <row r="304" spans="1:7" ht="25.5">
      <c r="A304" s="79">
        <v>296</v>
      </c>
      <c r="B304" s="80" t="s">
        <v>532</v>
      </c>
      <c r="C304" s="80" t="s">
        <v>516</v>
      </c>
      <c r="D304" s="80" t="s">
        <v>3</v>
      </c>
      <c r="E304" s="81" t="s">
        <v>248</v>
      </c>
      <c r="F304" s="82">
        <v>568974</v>
      </c>
      <c r="G304" s="82">
        <v>602826</v>
      </c>
    </row>
    <row r="305" spans="1:7" ht="25.5">
      <c r="A305" s="79">
        <v>297</v>
      </c>
      <c r="B305" s="80" t="s">
        <v>532</v>
      </c>
      <c r="C305" s="80" t="s">
        <v>516</v>
      </c>
      <c r="D305" s="80" t="s">
        <v>2</v>
      </c>
      <c r="E305" s="81" t="s">
        <v>203</v>
      </c>
      <c r="F305" s="82">
        <v>350000</v>
      </c>
      <c r="G305" s="82">
        <v>360000</v>
      </c>
    </row>
    <row r="306" spans="1:7" ht="140.25">
      <c r="A306" s="79">
        <v>298</v>
      </c>
      <c r="B306" s="80" t="s">
        <v>532</v>
      </c>
      <c r="C306" s="80" t="s">
        <v>518</v>
      </c>
      <c r="D306" s="80" t="s">
        <v>0</v>
      </c>
      <c r="E306" s="100" t="s">
        <v>519</v>
      </c>
      <c r="F306" s="82">
        <v>1718640</v>
      </c>
      <c r="G306" s="82">
        <v>1822800</v>
      </c>
    </row>
    <row r="307" spans="1:7" ht="25.5">
      <c r="A307" s="79">
        <v>299</v>
      </c>
      <c r="B307" s="80" t="s">
        <v>532</v>
      </c>
      <c r="C307" s="80" t="s">
        <v>518</v>
      </c>
      <c r="D307" s="80" t="s">
        <v>3</v>
      </c>
      <c r="E307" s="81" t="s">
        <v>248</v>
      </c>
      <c r="F307" s="82">
        <v>1718640</v>
      </c>
      <c r="G307" s="82">
        <v>1822800</v>
      </c>
    </row>
    <row r="308" spans="1:7" s="78" customFormat="1">
      <c r="A308" s="74">
        <v>300</v>
      </c>
      <c r="B308" s="75" t="s">
        <v>536</v>
      </c>
      <c r="C308" s="75" t="s">
        <v>190</v>
      </c>
      <c r="D308" s="75" t="s">
        <v>0</v>
      </c>
      <c r="E308" s="76" t="s">
        <v>537</v>
      </c>
      <c r="F308" s="77">
        <v>14374000</v>
      </c>
      <c r="G308" s="77">
        <v>14592000</v>
      </c>
    </row>
    <row r="309" spans="1:7">
      <c r="A309" s="79">
        <v>301</v>
      </c>
      <c r="B309" s="80" t="s">
        <v>538</v>
      </c>
      <c r="C309" s="80" t="s">
        <v>190</v>
      </c>
      <c r="D309" s="80" t="s">
        <v>0</v>
      </c>
      <c r="E309" s="81" t="s">
        <v>539</v>
      </c>
      <c r="F309" s="82">
        <v>14374000</v>
      </c>
      <c r="G309" s="82">
        <v>14592000</v>
      </c>
    </row>
    <row r="310" spans="1:7" ht="38.25">
      <c r="A310" s="79">
        <v>302</v>
      </c>
      <c r="B310" s="80" t="s">
        <v>538</v>
      </c>
      <c r="C310" s="80" t="s">
        <v>491</v>
      </c>
      <c r="D310" s="80" t="s">
        <v>0</v>
      </c>
      <c r="E310" s="81" t="s">
        <v>492</v>
      </c>
      <c r="F310" s="82">
        <v>14374000</v>
      </c>
      <c r="G310" s="82">
        <v>14592000</v>
      </c>
    </row>
    <row r="311" spans="1:7" ht="25.5">
      <c r="A311" s="79">
        <v>303</v>
      </c>
      <c r="B311" s="80" t="s">
        <v>538</v>
      </c>
      <c r="C311" s="80" t="s">
        <v>540</v>
      </c>
      <c r="D311" s="80" t="s">
        <v>0</v>
      </c>
      <c r="E311" s="81" t="s">
        <v>602</v>
      </c>
      <c r="F311" s="82">
        <v>14374000</v>
      </c>
      <c r="G311" s="82">
        <v>14592000</v>
      </c>
    </row>
    <row r="312" spans="1:7" ht="25.5">
      <c r="A312" s="79">
        <v>304</v>
      </c>
      <c r="B312" s="80" t="s">
        <v>538</v>
      </c>
      <c r="C312" s="80" t="s">
        <v>541</v>
      </c>
      <c r="D312" s="80" t="s">
        <v>0</v>
      </c>
      <c r="E312" s="81" t="s">
        <v>542</v>
      </c>
      <c r="F312" s="82">
        <v>14374000</v>
      </c>
      <c r="G312" s="82">
        <v>14592000</v>
      </c>
    </row>
    <row r="313" spans="1:7">
      <c r="A313" s="79">
        <v>305</v>
      </c>
      <c r="B313" s="80" t="s">
        <v>538</v>
      </c>
      <c r="C313" s="80" t="s">
        <v>541</v>
      </c>
      <c r="D313" s="80" t="s">
        <v>320</v>
      </c>
      <c r="E313" s="81" t="s">
        <v>321</v>
      </c>
      <c r="F313" s="82">
        <v>14374000</v>
      </c>
      <c r="G313" s="82">
        <v>14592000</v>
      </c>
    </row>
    <row r="314" spans="1:7" s="78" customFormat="1">
      <c r="A314" s="74">
        <v>306</v>
      </c>
      <c r="B314" s="75" t="s">
        <v>550</v>
      </c>
      <c r="C314" s="75" t="s">
        <v>190</v>
      </c>
      <c r="D314" s="75" t="s">
        <v>0</v>
      </c>
      <c r="E314" s="76" t="s">
        <v>551</v>
      </c>
      <c r="F314" s="77">
        <v>365000</v>
      </c>
      <c r="G314" s="77">
        <v>365000</v>
      </c>
    </row>
    <row r="315" spans="1:7" ht="25.5">
      <c r="A315" s="79">
        <v>307</v>
      </c>
      <c r="B315" s="80" t="s">
        <v>552</v>
      </c>
      <c r="C315" s="80" t="s">
        <v>190</v>
      </c>
      <c r="D315" s="80" t="s">
        <v>0</v>
      </c>
      <c r="E315" s="81" t="s">
        <v>553</v>
      </c>
      <c r="F315" s="82">
        <v>365000</v>
      </c>
      <c r="G315" s="82">
        <v>365000</v>
      </c>
    </row>
    <row r="316" spans="1:7" ht="51">
      <c r="A316" s="79">
        <v>308</v>
      </c>
      <c r="B316" s="80" t="s">
        <v>552</v>
      </c>
      <c r="C316" s="80" t="s">
        <v>226</v>
      </c>
      <c r="D316" s="80" t="s">
        <v>0</v>
      </c>
      <c r="E316" s="81" t="s">
        <v>227</v>
      </c>
      <c r="F316" s="82">
        <v>365000</v>
      </c>
      <c r="G316" s="82">
        <v>365000</v>
      </c>
    </row>
    <row r="317" spans="1:7" ht="25.5">
      <c r="A317" s="79">
        <v>309</v>
      </c>
      <c r="B317" s="80" t="s">
        <v>552</v>
      </c>
      <c r="C317" s="80" t="s">
        <v>554</v>
      </c>
      <c r="D317" s="80" t="s">
        <v>0</v>
      </c>
      <c r="E317" s="81" t="s">
        <v>604</v>
      </c>
      <c r="F317" s="82">
        <v>365000</v>
      </c>
      <c r="G317" s="82">
        <v>365000</v>
      </c>
    </row>
    <row r="318" spans="1:7" ht="38.25">
      <c r="A318" s="79">
        <v>310</v>
      </c>
      <c r="B318" s="80" t="s">
        <v>552</v>
      </c>
      <c r="C318" s="80" t="s">
        <v>555</v>
      </c>
      <c r="D318" s="80" t="s">
        <v>0</v>
      </c>
      <c r="E318" s="81" t="s">
        <v>556</v>
      </c>
      <c r="F318" s="82">
        <v>365000</v>
      </c>
      <c r="G318" s="82">
        <v>365000</v>
      </c>
    </row>
    <row r="319" spans="1:7">
      <c r="A319" s="83">
        <v>311</v>
      </c>
      <c r="B319" s="84" t="s">
        <v>552</v>
      </c>
      <c r="C319" s="84" t="s">
        <v>555</v>
      </c>
      <c r="D319" s="84" t="s">
        <v>557</v>
      </c>
      <c r="E319" s="85" t="s">
        <v>558</v>
      </c>
      <c r="F319" s="86">
        <v>365000</v>
      </c>
      <c r="G319" s="86">
        <v>365000</v>
      </c>
    </row>
    <row r="320" spans="1:7" s="78" customFormat="1">
      <c r="A320" s="74">
        <v>312</v>
      </c>
      <c r="B320" s="167" t="s">
        <v>559</v>
      </c>
      <c r="C320" s="167"/>
      <c r="D320" s="167"/>
      <c r="E320" s="167"/>
      <c r="F320" s="87">
        <v>714132511</v>
      </c>
      <c r="G320" s="87">
        <v>695178886</v>
      </c>
    </row>
  </sheetData>
  <mergeCells count="4">
    <mergeCell ref="F2:G2"/>
    <mergeCell ref="F3:G3"/>
    <mergeCell ref="A6:G6"/>
    <mergeCell ref="B320:E320"/>
  </mergeCells>
  <pageMargins left="0.78740157480314965" right="0.39370078740157483" top="0.39370078740157483" bottom="0.39370078740157483" header="0.11811023622047245" footer="0.31496062992125984"/>
  <pageSetup paperSize="9" scale="90" firstPageNumber="24" fitToHeight="0" orientation="portrait" useFirstPageNumber="1" r:id="rId1"/>
  <headerFooter>
    <oddHeader>&amp;C&amp;P</oddHeader>
  </headerFooter>
</worksheet>
</file>

<file path=xl/worksheets/sheet5.xml><?xml version="1.0" encoding="utf-8"?>
<worksheet xmlns="http://schemas.openxmlformats.org/spreadsheetml/2006/main" xmlns:r="http://schemas.openxmlformats.org/officeDocument/2006/relationships">
  <dimension ref="A1:G420"/>
  <sheetViews>
    <sheetView view="pageBreakPreview" zoomScale="115" zoomScaleSheetLayoutView="115" workbookViewId="0">
      <selection activeCell="F4" sqref="F4"/>
    </sheetView>
  </sheetViews>
  <sheetFormatPr defaultColWidth="9.140625" defaultRowHeight="12.75"/>
  <cols>
    <col min="1" max="1" width="4.5703125" style="69" customWidth="1"/>
    <col min="2" max="2" width="4.42578125" style="69" customWidth="1"/>
    <col min="3" max="3" width="5" style="69" customWidth="1"/>
    <col min="4" max="4" width="10.5703125" style="69" customWidth="1"/>
    <col min="5" max="5" width="4.28515625" style="69" customWidth="1"/>
    <col min="6" max="6" width="56.28515625" style="69" customWidth="1"/>
    <col min="7" max="7" width="15.28515625" style="69" customWidth="1"/>
    <col min="8" max="16384" width="9.140625" style="69"/>
  </cols>
  <sheetData>
    <row r="1" spans="1:7">
      <c r="A1" s="67"/>
      <c r="F1" s="171" t="s">
        <v>605</v>
      </c>
      <c r="G1" s="171"/>
    </row>
    <row r="2" spans="1:7">
      <c r="A2" s="67"/>
      <c r="F2" s="171" t="s">
        <v>181</v>
      </c>
      <c r="G2" s="171"/>
    </row>
    <row r="3" spans="1:7">
      <c r="A3" s="67"/>
      <c r="F3" s="171" t="s">
        <v>890</v>
      </c>
      <c r="G3" s="171"/>
    </row>
    <row r="4" spans="1:7">
      <c r="A4" s="67"/>
    </row>
    <row r="5" spans="1:7" ht="15">
      <c r="A5" s="172" t="s">
        <v>613</v>
      </c>
      <c r="B5" s="172"/>
      <c r="C5" s="172"/>
      <c r="D5" s="172"/>
      <c r="E5" s="172"/>
      <c r="F5" s="172"/>
      <c r="G5" s="172"/>
    </row>
    <row r="6" spans="1:7">
      <c r="A6" s="67"/>
      <c r="F6" s="173"/>
      <c r="G6" s="173"/>
    </row>
    <row r="7" spans="1:7" s="73" customFormat="1" ht="63">
      <c r="A7" s="70" t="s">
        <v>183</v>
      </c>
      <c r="B7" s="101" t="s">
        <v>614</v>
      </c>
      <c r="C7" s="101" t="s">
        <v>607</v>
      </c>
      <c r="D7" s="101" t="s">
        <v>608</v>
      </c>
      <c r="E7" s="101" t="s">
        <v>609</v>
      </c>
      <c r="F7" s="72" t="s">
        <v>187</v>
      </c>
      <c r="G7" s="102" t="s">
        <v>188</v>
      </c>
    </row>
    <row r="8" spans="1:7" s="78" customFormat="1">
      <c r="A8" s="74">
        <v>1</v>
      </c>
      <c r="B8" s="75" t="s">
        <v>4</v>
      </c>
      <c r="C8" s="75" t="s">
        <v>5</v>
      </c>
      <c r="D8" s="75" t="s">
        <v>190</v>
      </c>
      <c r="E8" s="75" t="s">
        <v>0</v>
      </c>
      <c r="F8" s="76" t="s">
        <v>615</v>
      </c>
      <c r="G8" s="77">
        <v>908144988.88999999</v>
      </c>
    </row>
    <row r="9" spans="1:7">
      <c r="A9" s="79">
        <v>2</v>
      </c>
      <c r="B9" s="80" t="s">
        <v>4</v>
      </c>
      <c r="C9" s="80" t="s">
        <v>189</v>
      </c>
      <c r="D9" s="80" t="s">
        <v>190</v>
      </c>
      <c r="E9" s="80" t="s">
        <v>0</v>
      </c>
      <c r="F9" s="81" t="s">
        <v>616</v>
      </c>
      <c r="G9" s="82">
        <v>69996683</v>
      </c>
    </row>
    <row r="10" spans="1:7" ht="25.5">
      <c r="A10" s="79">
        <v>3</v>
      </c>
      <c r="B10" s="80" t="s">
        <v>4</v>
      </c>
      <c r="C10" s="80" t="s">
        <v>192</v>
      </c>
      <c r="D10" s="80" t="s">
        <v>190</v>
      </c>
      <c r="E10" s="80" t="s">
        <v>0</v>
      </c>
      <c r="F10" s="81" t="s">
        <v>617</v>
      </c>
      <c r="G10" s="82">
        <v>2900176</v>
      </c>
    </row>
    <row r="11" spans="1:7">
      <c r="A11" s="79">
        <v>4</v>
      </c>
      <c r="B11" s="80" t="s">
        <v>4</v>
      </c>
      <c r="C11" s="80" t="s">
        <v>192</v>
      </c>
      <c r="D11" s="80" t="s">
        <v>194</v>
      </c>
      <c r="E11" s="80" t="s">
        <v>0</v>
      </c>
      <c r="F11" s="81" t="s">
        <v>618</v>
      </c>
      <c r="G11" s="82">
        <v>2900176</v>
      </c>
    </row>
    <row r="12" spans="1:7">
      <c r="A12" s="79">
        <v>5</v>
      </c>
      <c r="B12" s="80" t="s">
        <v>4</v>
      </c>
      <c r="C12" s="80" t="s">
        <v>192</v>
      </c>
      <c r="D12" s="80" t="s">
        <v>196</v>
      </c>
      <c r="E12" s="80" t="s">
        <v>0</v>
      </c>
      <c r="F12" s="81" t="s">
        <v>619</v>
      </c>
      <c r="G12" s="82">
        <v>2900176</v>
      </c>
    </row>
    <row r="13" spans="1:7" ht="25.5">
      <c r="A13" s="79">
        <v>6</v>
      </c>
      <c r="B13" s="80" t="s">
        <v>4</v>
      </c>
      <c r="C13" s="80" t="s">
        <v>192</v>
      </c>
      <c r="D13" s="80" t="s">
        <v>196</v>
      </c>
      <c r="E13" s="80" t="s">
        <v>1</v>
      </c>
      <c r="F13" s="81" t="s">
        <v>620</v>
      </c>
      <c r="G13" s="82">
        <v>2900176</v>
      </c>
    </row>
    <row r="14" spans="1:7" ht="38.25">
      <c r="A14" s="79">
        <v>7</v>
      </c>
      <c r="B14" s="80" t="s">
        <v>4</v>
      </c>
      <c r="C14" s="80" t="s">
        <v>206</v>
      </c>
      <c r="D14" s="80" t="s">
        <v>190</v>
      </c>
      <c r="E14" s="80" t="s">
        <v>0</v>
      </c>
      <c r="F14" s="81" t="s">
        <v>621</v>
      </c>
      <c r="G14" s="82">
        <v>21564459</v>
      </c>
    </row>
    <row r="15" spans="1:7">
      <c r="A15" s="79">
        <v>8</v>
      </c>
      <c r="B15" s="80" t="s">
        <v>4</v>
      </c>
      <c r="C15" s="80" t="s">
        <v>206</v>
      </c>
      <c r="D15" s="80" t="s">
        <v>194</v>
      </c>
      <c r="E15" s="80" t="s">
        <v>0</v>
      </c>
      <c r="F15" s="81" t="s">
        <v>618</v>
      </c>
      <c r="G15" s="82">
        <v>21564459</v>
      </c>
    </row>
    <row r="16" spans="1:7" ht="25.5">
      <c r="A16" s="79">
        <v>9</v>
      </c>
      <c r="B16" s="80" t="s">
        <v>4</v>
      </c>
      <c r="C16" s="80" t="s">
        <v>206</v>
      </c>
      <c r="D16" s="80" t="s">
        <v>201</v>
      </c>
      <c r="E16" s="80" t="s">
        <v>0</v>
      </c>
      <c r="F16" s="81" t="s">
        <v>622</v>
      </c>
      <c r="G16" s="82">
        <v>21564459</v>
      </c>
    </row>
    <row r="17" spans="1:7" ht="25.5">
      <c r="A17" s="79">
        <v>10</v>
      </c>
      <c r="B17" s="80" t="s">
        <v>4</v>
      </c>
      <c r="C17" s="80" t="s">
        <v>206</v>
      </c>
      <c r="D17" s="80" t="s">
        <v>201</v>
      </c>
      <c r="E17" s="80" t="s">
        <v>1</v>
      </c>
      <c r="F17" s="81" t="s">
        <v>620</v>
      </c>
      <c r="G17" s="82">
        <v>19548987</v>
      </c>
    </row>
    <row r="18" spans="1:7" ht="25.5">
      <c r="A18" s="79">
        <v>11</v>
      </c>
      <c r="B18" s="80" t="s">
        <v>4</v>
      </c>
      <c r="C18" s="80" t="s">
        <v>206</v>
      </c>
      <c r="D18" s="80" t="s">
        <v>201</v>
      </c>
      <c r="E18" s="80" t="s">
        <v>2</v>
      </c>
      <c r="F18" s="81" t="s">
        <v>623</v>
      </c>
      <c r="G18" s="82">
        <v>1795372</v>
      </c>
    </row>
    <row r="19" spans="1:7">
      <c r="A19" s="79">
        <v>12</v>
      </c>
      <c r="B19" s="80" t="s">
        <v>4</v>
      </c>
      <c r="C19" s="80" t="s">
        <v>206</v>
      </c>
      <c r="D19" s="80" t="s">
        <v>201</v>
      </c>
      <c r="E19" s="80" t="s">
        <v>208</v>
      </c>
      <c r="F19" s="81" t="s">
        <v>624</v>
      </c>
      <c r="G19" s="82">
        <v>50000</v>
      </c>
    </row>
    <row r="20" spans="1:7">
      <c r="A20" s="79">
        <v>13</v>
      </c>
      <c r="B20" s="80" t="s">
        <v>4</v>
      </c>
      <c r="C20" s="80" t="s">
        <v>206</v>
      </c>
      <c r="D20" s="80" t="s">
        <v>201</v>
      </c>
      <c r="E20" s="80" t="s">
        <v>204</v>
      </c>
      <c r="F20" s="81" t="s">
        <v>625</v>
      </c>
      <c r="G20" s="82">
        <v>170100</v>
      </c>
    </row>
    <row r="21" spans="1:7">
      <c r="A21" s="79">
        <v>14</v>
      </c>
      <c r="B21" s="80" t="s">
        <v>4</v>
      </c>
      <c r="C21" s="80" t="s">
        <v>210</v>
      </c>
      <c r="D21" s="80" t="s">
        <v>190</v>
      </c>
      <c r="E21" s="80" t="s">
        <v>0</v>
      </c>
      <c r="F21" s="81" t="s">
        <v>626</v>
      </c>
      <c r="G21" s="82">
        <v>700</v>
      </c>
    </row>
    <row r="22" spans="1:7">
      <c r="A22" s="79">
        <v>15</v>
      </c>
      <c r="B22" s="80" t="s">
        <v>4</v>
      </c>
      <c r="C22" s="80" t="s">
        <v>210</v>
      </c>
      <c r="D22" s="80" t="s">
        <v>194</v>
      </c>
      <c r="E22" s="80" t="s">
        <v>0</v>
      </c>
      <c r="F22" s="81" t="s">
        <v>618</v>
      </c>
      <c r="G22" s="82">
        <v>700</v>
      </c>
    </row>
    <row r="23" spans="1:7" ht="38.25">
      <c r="A23" s="79">
        <v>16</v>
      </c>
      <c r="B23" s="80" t="s">
        <v>4</v>
      </c>
      <c r="C23" s="80" t="s">
        <v>210</v>
      </c>
      <c r="D23" s="80" t="s">
        <v>212</v>
      </c>
      <c r="E23" s="80" t="s">
        <v>0</v>
      </c>
      <c r="F23" s="81" t="s">
        <v>627</v>
      </c>
      <c r="G23" s="82">
        <v>700</v>
      </c>
    </row>
    <row r="24" spans="1:7" ht="25.5">
      <c r="A24" s="79">
        <v>17</v>
      </c>
      <c r="B24" s="80" t="s">
        <v>4</v>
      </c>
      <c r="C24" s="80" t="s">
        <v>210</v>
      </c>
      <c r="D24" s="80" t="s">
        <v>212</v>
      </c>
      <c r="E24" s="80" t="s">
        <v>2</v>
      </c>
      <c r="F24" s="81" t="s">
        <v>623</v>
      </c>
      <c r="G24" s="82">
        <v>700</v>
      </c>
    </row>
    <row r="25" spans="1:7">
      <c r="A25" s="79">
        <v>18</v>
      </c>
      <c r="B25" s="80" t="s">
        <v>4</v>
      </c>
      <c r="C25" s="80" t="s">
        <v>218</v>
      </c>
      <c r="D25" s="80" t="s">
        <v>190</v>
      </c>
      <c r="E25" s="80" t="s">
        <v>0</v>
      </c>
      <c r="F25" s="81" t="s">
        <v>628</v>
      </c>
      <c r="G25" s="82">
        <v>150000</v>
      </c>
    </row>
    <row r="26" spans="1:7">
      <c r="A26" s="79">
        <v>19</v>
      </c>
      <c r="B26" s="80" t="s">
        <v>4</v>
      </c>
      <c r="C26" s="80" t="s">
        <v>218</v>
      </c>
      <c r="D26" s="80" t="s">
        <v>194</v>
      </c>
      <c r="E26" s="80" t="s">
        <v>0</v>
      </c>
      <c r="F26" s="81" t="s">
        <v>618</v>
      </c>
      <c r="G26" s="82">
        <v>150000</v>
      </c>
    </row>
    <row r="27" spans="1:7">
      <c r="A27" s="79">
        <v>20</v>
      </c>
      <c r="B27" s="80" t="s">
        <v>4</v>
      </c>
      <c r="C27" s="80" t="s">
        <v>218</v>
      </c>
      <c r="D27" s="80" t="s">
        <v>220</v>
      </c>
      <c r="E27" s="80" t="s">
        <v>0</v>
      </c>
      <c r="F27" s="81" t="s">
        <v>629</v>
      </c>
      <c r="G27" s="82">
        <v>150000</v>
      </c>
    </row>
    <row r="28" spans="1:7">
      <c r="A28" s="79">
        <v>21</v>
      </c>
      <c r="B28" s="80" t="s">
        <v>4</v>
      </c>
      <c r="C28" s="80" t="s">
        <v>218</v>
      </c>
      <c r="D28" s="80" t="s">
        <v>220</v>
      </c>
      <c r="E28" s="80" t="s">
        <v>222</v>
      </c>
      <c r="F28" s="81" t="s">
        <v>630</v>
      </c>
      <c r="G28" s="82">
        <v>150000</v>
      </c>
    </row>
    <row r="29" spans="1:7">
      <c r="A29" s="79">
        <v>22</v>
      </c>
      <c r="B29" s="80" t="s">
        <v>4</v>
      </c>
      <c r="C29" s="80" t="s">
        <v>224</v>
      </c>
      <c r="D29" s="80" t="s">
        <v>190</v>
      </c>
      <c r="E29" s="80" t="s">
        <v>0</v>
      </c>
      <c r="F29" s="81" t="s">
        <v>631</v>
      </c>
      <c r="G29" s="82">
        <v>45381348</v>
      </c>
    </row>
    <row r="30" spans="1:7" ht="38.25">
      <c r="A30" s="79">
        <v>23</v>
      </c>
      <c r="B30" s="80" t="s">
        <v>4</v>
      </c>
      <c r="C30" s="80" t="s">
        <v>224</v>
      </c>
      <c r="D30" s="80" t="s">
        <v>226</v>
      </c>
      <c r="E30" s="80" t="s">
        <v>0</v>
      </c>
      <c r="F30" s="81" t="s">
        <v>632</v>
      </c>
      <c r="G30" s="82">
        <v>576200</v>
      </c>
    </row>
    <row r="31" spans="1:7" ht="25.5">
      <c r="A31" s="79">
        <v>24</v>
      </c>
      <c r="B31" s="80" t="s">
        <v>4</v>
      </c>
      <c r="C31" s="80" t="s">
        <v>224</v>
      </c>
      <c r="D31" s="80" t="s">
        <v>228</v>
      </c>
      <c r="E31" s="80" t="s">
        <v>0</v>
      </c>
      <c r="F31" s="81" t="s">
        <v>633</v>
      </c>
      <c r="G31" s="82">
        <v>475600</v>
      </c>
    </row>
    <row r="32" spans="1:7" ht="56.25" customHeight="1">
      <c r="A32" s="79">
        <v>25</v>
      </c>
      <c r="B32" s="80" t="s">
        <v>4</v>
      </c>
      <c r="C32" s="80" t="s">
        <v>224</v>
      </c>
      <c r="D32" s="80" t="s">
        <v>230</v>
      </c>
      <c r="E32" s="80" t="s">
        <v>0</v>
      </c>
      <c r="F32" s="81" t="s">
        <v>634</v>
      </c>
      <c r="G32" s="82">
        <v>200</v>
      </c>
    </row>
    <row r="33" spans="1:7" ht="25.5">
      <c r="A33" s="79">
        <v>26</v>
      </c>
      <c r="B33" s="80" t="s">
        <v>4</v>
      </c>
      <c r="C33" s="80" t="s">
        <v>224</v>
      </c>
      <c r="D33" s="80" t="s">
        <v>230</v>
      </c>
      <c r="E33" s="80" t="s">
        <v>2</v>
      </c>
      <c r="F33" s="81" t="s">
        <v>623</v>
      </c>
      <c r="G33" s="82">
        <v>200</v>
      </c>
    </row>
    <row r="34" spans="1:7" ht="25.5">
      <c r="A34" s="79">
        <v>27</v>
      </c>
      <c r="B34" s="80" t="s">
        <v>4</v>
      </c>
      <c r="C34" s="80" t="s">
        <v>224</v>
      </c>
      <c r="D34" s="80" t="s">
        <v>232</v>
      </c>
      <c r="E34" s="80" t="s">
        <v>0</v>
      </c>
      <c r="F34" s="81" t="s">
        <v>635</v>
      </c>
      <c r="G34" s="82">
        <v>115200</v>
      </c>
    </row>
    <row r="35" spans="1:7" ht="25.5">
      <c r="A35" s="79">
        <v>28</v>
      </c>
      <c r="B35" s="80" t="s">
        <v>4</v>
      </c>
      <c r="C35" s="80" t="s">
        <v>224</v>
      </c>
      <c r="D35" s="80" t="s">
        <v>232</v>
      </c>
      <c r="E35" s="80" t="s">
        <v>1</v>
      </c>
      <c r="F35" s="81" t="s">
        <v>620</v>
      </c>
      <c r="G35" s="82">
        <v>115200</v>
      </c>
    </row>
    <row r="36" spans="1:7" ht="94.5" customHeight="1">
      <c r="A36" s="79">
        <v>29</v>
      </c>
      <c r="B36" s="80" t="s">
        <v>4</v>
      </c>
      <c r="C36" s="80" t="s">
        <v>224</v>
      </c>
      <c r="D36" s="80" t="s">
        <v>234</v>
      </c>
      <c r="E36" s="80" t="s">
        <v>0</v>
      </c>
      <c r="F36" s="81" t="s">
        <v>636</v>
      </c>
      <c r="G36" s="82">
        <v>200</v>
      </c>
    </row>
    <row r="37" spans="1:7" ht="25.5">
      <c r="A37" s="79">
        <v>30</v>
      </c>
      <c r="B37" s="80" t="s">
        <v>4</v>
      </c>
      <c r="C37" s="80" t="s">
        <v>224</v>
      </c>
      <c r="D37" s="80" t="s">
        <v>234</v>
      </c>
      <c r="E37" s="80" t="s">
        <v>2</v>
      </c>
      <c r="F37" s="81" t="s">
        <v>623</v>
      </c>
      <c r="G37" s="82">
        <v>200</v>
      </c>
    </row>
    <row r="38" spans="1:7" ht="38.25">
      <c r="A38" s="79">
        <v>31</v>
      </c>
      <c r="B38" s="80" t="s">
        <v>4</v>
      </c>
      <c r="C38" s="80" t="s">
        <v>224</v>
      </c>
      <c r="D38" s="80" t="s">
        <v>236</v>
      </c>
      <c r="E38" s="80" t="s">
        <v>0</v>
      </c>
      <c r="F38" s="81" t="s">
        <v>637</v>
      </c>
      <c r="G38" s="82">
        <v>50000</v>
      </c>
    </row>
    <row r="39" spans="1:7" ht="25.5">
      <c r="A39" s="79">
        <v>32</v>
      </c>
      <c r="B39" s="80" t="s">
        <v>4</v>
      </c>
      <c r="C39" s="80" t="s">
        <v>224</v>
      </c>
      <c r="D39" s="80" t="s">
        <v>236</v>
      </c>
      <c r="E39" s="80" t="s">
        <v>1</v>
      </c>
      <c r="F39" s="81" t="s">
        <v>620</v>
      </c>
      <c r="G39" s="82">
        <v>13600</v>
      </c>
    </row>
    <row r="40" spans="1:7" ht="25.5">
      <c r="A40" s="79">
        <v>33</v>
      </c>
      <c r="B40" s="80" t="s">
        <v>4</v>
      </c>
      <c r="C40" s="80" t="s">
        <v>224</v>
      </c>
      <c r="D40" s="80" t="s">
        <v>236</v>
      </c>
      <c r="E40" s="80" t="s">
        <v>2</v>
      </c>
      <c r="F40" s="81" t="s">
        <v>623</v>
      </c>
      <c r="G40" s="82">
        <v>36400</v>
      </c>
    </row>
    <row r="41" spans="1:7" ht="25.5">
      <c r="A41" s="79">
        <v>34</v>
      </c>
      <c r="B41" s="80" t="s">
        <v>4</v>
      </c>
      <c r="C41" s="80" t="s">
        <v>224</v>
      </c>
      <c r="D41" s="80" t="s">
        <v>238</v>
      </c>
      <c r="E41" s="80" t="s">
        <v>0</v>
      </c>
      <c r="F41" s="81" t="s">
        <v>638</v>
      </c>
      <c r="G41" s="82">
        <v>310000</v>
      </c>
    </row>
    <row r="42" spans="1:7" ht="25.5">
      <c r="A42" s="79">
        <v>35</v>
      </c>
      <c r="B42" s="80" t="s">
        <v>4</v>
      </c>
      <c r="C42" s="80" t="s">
        <v>224</v>
      </c>
      <c r="D42" s="80" t="s">
        <v>238</v>
      </c>
      <c r="E42" s="80" t="s">
        <v>2</v>
      </c>
      <c r="F42" s="81" t="s">
        <v>623</v>
      </c>
      <c r="G42" s="82">
        <v>310000</v>
      </c>
    </row>
    <row r="43" spans="1:7" ht="43.5" customHeight="1">
      <c r="A43" s="79">
        <v>36</v>
      </c>
      <c r="B43" s="80" t="s">
        <v>4</v>
      </c>
      <c r="C43" s="80" t="s">
        <v>224</v>
      </c>
      <c r="D43" s="80" t="s">
        <v>240</v>
      </c>
      <c r="E43" s="80" t="s">
        <v>0</v>
      </c>
      <c r="F43" s="81" t="s">
        <v>639</v>
      </c>
      <c r="G43" s="82">
        <v>100600</v>
      </c>
    </row>
    <row r="44" spans="1:7" ht="41.25" customHeight="1">
      <c r="A44" s="79">
        <v>37</v>
      </c>
      <c r="B44" s="80" t="s">
        <v>4</v>
      </c>
      <c r="C44" s="80" t="s">
        <v>224</v>
      </c>
      <c r="D44" s="80" t="s">
        <v>242</v>
      </c>
      <c r="E44" s="80" t="s">
        <v>0</v>
      </c>
      <c r="F44" s="81" t="s">
        <v>640</v>
      </c>
      <c r="G44" s="82">
        <v>68000</v>
      </c>
    </row>
    <row r="45" spans="1:7" ht="25.5">
      <c r="A45" s="79">
        <v>38</v>
      </c>
      <c r="B45" s="80" t="s">
        <v>4</v>
      </c>
      <c r="C45" s="80" t="s">
        <v>224</v>
      </c>
      <c r="D45" s="80" t="s">
        <v>242</v>
      </c>
      <c r="E45" s="80" t="s">
        <v>2</v>
      </c>
      <c r="F45" s="81" t="s">
        <v>623</v>
      </c>
      <c r="G45" s="82">
        <v>68000</v>
      </c>
    </row>
    <row r="46" spans="1:7">
      <c r="A46" s="79">
        <v>39</v>
      </c>
      <c r="B46" s="80" t="s">
        <v>4</v>
      </c>
      <c r="C46" s="80" t="s">
        <v>224</v>
      </c>
      <c r="D46" s="80" t="s">
        <v>244</v>
      </c>
      <c r="E46" s="80" t="s">
        <v>0</v>
      </c>
      <c r="F46" s="81" t="s">
        <v>641</v>
      </c>
      <c r="G46" s="82">
        <v>32600</v>
      </c>
    </row>
    <row r="47" spans="1:7" ht="25.5">
      <c r="A47" s="79">
        <v>40</v>
      </c>
      <c r="B47" s="80" t="s">
        <v>4</v>
      </c>
      <c r="C47" s="80" t="s">
        <v>224</v>
      </c>
      <c r="D47" s="80" t="s">
        <v>244</v>
      </c>
      <c r="E47" s="80" t="s">
        <v>2</v>
      </c>
      <c r="F47" s="81" t="s">
        <v>623</v>
      </c>
      <c r="G47" s="82">
        <v>32600</v>
      </c>
    </row>
    <row r="48" spans="1:7">
      <c r="A48" s="79">
        <v>41</v>
      </c>
      <c r="B48" s="80" t="s">
        <v>4</v>
      </c>
      <c r="C48" s="80" t="s">
        <v>224</v>
      </c>
      <c r="D48" s="80" t="s">
        <v>194</v>
      </c>
      <c r="E48" s="80" t="s">
        <v>0</v>
      </c>
      <c r="F48" s="81" t="s">
        <v>618</v>
      </c>
      <c r="G48" s="82">
        <v>44805148</v>
      </c>
    </row>
    <row r="49" spans="1:7">
      <c r="A49" s="79">
        <v>42</v>
      </c>
      <c r="B49" s="80" t="s">
        <v>4</v>
      </c>
      <c r="C49" s="80" t="s">
        <v>224</v>
      </c>
      <c r="D49" s="80" t="s">
        <v>246</v>
      </c>
      <c r="E49" s="80" t="s">
        <v>0</v>
      </c>
      <c r="F49" s="81" t="s">
        <v>642</v>
      </c>
      <c r="G49" s="82">
        <v>17263275</v>
      </c>
    </row>
    <row r="50" spans="1:7">
      <c r="A50" s="79">
        <v>43</v>
      </c>
      <c r="B50" s="80" t="s">
        <v>4</v>
      </c>
      <c r="C50" s="80" t="s">
        <v>224</v>
      </c>
      <c r="D50" s="80" t="s">
        <v>246</v>
      </c>
      <c r="E50" s="80" t="s">
        <v>3</v>
      </c>
      <c r="F50" s="81" t="s">
        <v>643</v>
      </c>
      <c r="G50" s="82">
        <v>11098505</v>
      </c>
    </row>
    <row r="51" spans="1:7" ht="25.5">
      <c r="A51" s="79">
        <v>44</v>
      </c>
      <c r="B51" s="80" t="s">
        <v>4</v>
      </c>
      <c r="C51" s="80" t="s">
        <v>224</v>
      </c>
      <c r="D51" s="80" t="s">
        <v>246</v>
      </c>
      <c r="E51" s="80" t="s">
        <v>2</v>
      </c>
      <c r="F51" s="81" t="s">
        <v>623</v>
      </c>
      <c r="G51" s="82">
        <v>6163870</v>
      </c>
    </row>
    <row r="52" spans="1:7">
      <c r="A52" s="79">
        <v>45</v>
      </c>
      <c r="B52" s="80" t="s">
        <v>4</v>
      </c>
      <c r="C52" s="80" t="s">
        <v>224</v>
      </c>
      <c r="D52" s="80" t="s">
        <v>246</v>
      </c>
      <c r="E52" s="80" t="s">
        <v>204</v>
      </c>
      <c r="F52" s="81" t="s">
        <v>625</v>
      </c>
      <c r="G52" s="82">
        <v>900</v>
      </c>
    </row>
    <row r="53" spans="1:7" ht="25.5">
      <c r="A53" s="79">
        <v>46</v>
      </c>
      <c r="B53" s="80" t="s">
        <v>4</v>
      </c>
      <c r="C53" s="80" t="s">
        <v>224</v>
      </c>
      <c r="D53" s="80" t="s">
        <v>249</v>
      </c>
      <c r="E53" s="80" t="s">
        <v>0</v>
      </c>
      <c r="F53" s="81" t="s">
        <v>644</v>
      </c>
      <c r="G53" s="82">
        <v>25539827</v>
      </c>
    </row>
    <row r="54" spans="1:7" ht="25.5">
      <c r="A54" s="79">
        <v>47</v>
      </c>
      <c r="B54" s="80" t="s">
        <v>4</v>
      </c>
      <c r="C54" s="80" t="s">
        <v>224</v>
      </c>
      <c r="D54" s="80" t="s">
        <v>249</v>
      </c>
      <c r="E54" s="80" t="s">
        <v>2</v>
      </c>
      <c r="F54" s="81" t="s">
        <v>623</v>
      </c>
      <c r="G54" s="82">
        <v>306827</v>
      </c>
    </row>
    <row r="55" spans="1:7">
      <c r="A55" s="79">
        <v>48</v>
      </c>
      <c r="B55" s="80" t="s">
        <v>4</v>
      </c>
      <c r="C55" s="80" t="s">
        <v>224</v>
      </c>
      <c r="D55" s="80" t="s">
        <v>249</v>
      </c>
      <c r="E55" s="80" t="s">
        <v>324</v>
      </c>
      <c r="F55" s="81" t="s">
        <v>680</v>
      </c>
      <c r="G55" s="82">
        <v>900000</v>
      </c>
    </row>
    <row r="56" spans="1:7">
      <c r="A56" s="79">
        <v>49</v>
      </c>
      <c r="B56" s="80" t="s">
        <v>4</v>
      </c>
      <c r="C56" s="80" t="s">
        <v>224</v>
      </c>
      <c r="D56" s="80" t="s">
        <v>249</v>
      </c>
      <c r="E56" s="80" t="s">
        <v>208</v>
      </c>
      <c r="F56" s="81" t="s">
        <v>624</v>
      </c>
      <c r="G56" s="82">
        <v>24333000</v>
      </c>
    </row>
    <row r="57" spans="1:7">
      <c r="A57" s="79">
        <v>50</v>
      </c>
      <c r="B57" s="80" t="s">
        <v>4</v>
      </c>
      <c r="C57" s="80" t="s">
        <v>224</v>
      </c>
      <c r="D57" s="80" t="s">
        <v>251</v>
      </c>
      <c r="E57" s="80" t="s">
        <v>0</v>
      </c>
      <c r="F57" s="81" t="s">
        <v>645</v>
      </c>
      <c r="G57" s="82">
        <v>18000</v>
      </c>
    </row>
    <row r="58" spans="1:7" ht="25.5">
      <c r="A58" s="79">
        <v>51</v>
      </c>
      <c r="B58" s="80" t="s">
        <v>4</v>
      </c>
      <c r="C58" s="80" t="s">
        <v>224</v>
      </c>
      <c r="D58" s="80" t="s">
        <v>251</v>
      </c>
      <c r="E58" s="80" t="s">
        <v>2</v>
      </c>
      <c r="F58" s="81" t="s">
        <v>623</v>
      </c>
      <c r="G58" s="82">
        <v>18000</v>
      </c>
    </row>
    <row r="59" spans="1:7" ht="25.5">
      <c r="A59" s="79">
        <v>52</v>
      </c>
      <c r="B59" s="80" t="s">
        <v>4</v>
      </c>
      <c r="C59" s="80" t="s">
        <v>224</v>
      </c>
      <c r="D59" s="80" t="s">
        <v>561</v>
      </c>
      <c r="E59" s="80" t="s">
        <v>0</v>
      </c>
      <c r="F59" s="81" t="s">
        <v>796</v>
      </c>
      <c r="G59" s="82">
        <v>1984046</v>
      </c>
    </row>
    <row r="60" spans="1:7" ht="25.5">
      <c r="A60" s="79">
        <v>53</v>
      </c>
      <c r="B60" s="80" t="s">
        <v>4</v>
      </c>
      <c r="C60" s="80" t="s">
        <v>224</v>
      </c>
      <c r="D60" s="80" t="s">
        <v>561</v>
      </c>
      <c r="E60" s="80" t="s">
        <v>253</v>
      </c>
      <c r="F60" s="81" t="s">
        <v>646</v>
      </c>
      <c r="G60" s="82">
        <v>1984046</v>
      </c>
    </row>
    <row r="61" spans="1:7">
      <c r="A61" s="79">
        <v>54</v>
      </c>
      <c r="B61" s="80" t="s">
        <v>4</v>
      </c>
      <c r="C61" s="80" t="s">
        <v>255</v>
      </c>
      <c r="D61" s="80" t="s">
        <v>190</v>
      </c>
      <c r="E61" s="80" t="s">
        <v>0</v>
      </c>
      <c r="F61" s="81" t="s">
        <v>647</v>
      </c>
      <c r="G61" s="82">
        <v>672900</v>
      </c>
    </row>
    <row r="62" spans="1:7">
      <c r="A62" s="79">
        <v>55</v>
      </c>
      <c r="B62" s="80" t="s">
        <v>4</v>
      </c>
      <c r="C62" s="80" t="s">
        <v>257</v>
      </c>
      <c r="D62" s="80" t="s">
        <v>190</v>
      </c>
      <c r="E62" s="80" t="s">
        <v>0</v>
      </c>
      <c r="F62" s="81" t="s">
        <v>648</v>
      </c>
      <c r="G62" s="82">
        <v>672900</v>
      </c>
    </row>
    <row r="63" spans="1:7">
      <c r="A63" s="79">
        <v>56</v>
      </c>
      <c r="B63" s="80" t="s">
        <v>4</v>
      </c>
      <c r="C63" s="80" t="s">
        <v>257</v>
      </c>
      <c r="D63" s="80" t="s">
        <v>194</v>
      </c>
      <c r="E63" s="80" t="s">
        <v>0</v>
      </c>
      <c r="F63" s="81" t="s">
        <v>618</v>
      </c>
      <c r="G63" s="82">
        <v>672900</v>
      </c>
    </row>
    <row r="64" spans="1:7" ht="38.25">
      <c r="A64" s="79">
        <v>57</v>
      </c>
      <c r="B64" s="80" t="s">
        <v>4</v>
      </c>
      <c r="C64" s="80" t="s">
        <v>257</v>
      </c>
      <c r="D64" s="80" t="s">
        <v>259</v>
      </c>
      <c r="E64" s="80" t="s">
        <v>0</v>
      </c>
      <c r="F64" s="81" t="s">
        <v>649</v>
      </c>
      <c r="G64" s="82">
        <v>672900</v>
      </c>
    </row>
    <row r="65" spans="1:7" ht="25.5">
      <c r="A65" s="79">
        <v>58</v>
      </c>
      <c r="B65" s="80" t="s">
        <v>4</v>
      </c>
      <c r="C65" s="80" t="s">
        <v>257</v>
      </c>
      <c r="D65" s="80" t="s">
        <v>259</v>
      </c>
      <c r="E65" s="80" t="s">
        <v>1</v>
      </c>
      <c r="F65" s="81" t="s">
        <v>620</v>
      </c>
      <c r="G65" s="82">
        <v>672900</v>
      </c>
    </row>
    <row r="66" spans="1:7" ht="25.5">
      <c r="A66" s="79">
        <v>59</v>
      </c>
      <c r="B66" s="80" t="s">
        <v>4</v>
      </c>
      <c r="C66" s="80" t="s">
        <v>261</v>
      </c>
      <c r="D66" s="80" t="s">
        <v>190</v>
      </c>
      <c r="E66" s="80" t="s">
        <v>0</v>
      </c>
      <c r="F66" s="81" t="s">
        <v>650</v>
      </c>
      <c r="G66" s="82">
        <v>8173916</v>
      </c>
    </row>
    <row r="67" spans="1:7">
      <c r="A67" s="79">
        <v>60</v>
      </c>
      <c r="B67" s="80" t="s">
        <v>4</v>
      </c>
      <c r="C67" s="80" t="s">
        <v>263</v>
      </c>
      <c r="D67" s="80" t="s">
        <v>190</v>
      </c>
      <c r="E67" s="80" t="s">
        <v>0</v>
      </c>
      <c r="F67" s="81" t="s">
        <v>651</v>
      </c>
      <c r="G67" s="82">
        <v>50000</v>
      </c>
    </row>
    <row r="68" spans="1:7" ht="38.25">
      <c r="A68" s="79">
        <v>61</v>
      </c>
      <c r="B68" s="80" t="s">
        <v>4</v>
      </c>
      <c r="C68" s="80" t="s">
        <v>263</v>
      </c>
      <c r="D68" s="80" t="s">
        <v>226</v>
      </c>
      <c r="E68" s="80" t="s">
        <v>0</v>
      </c>
      <c r="F68" s="81" t="s">
        <v>632</v>
      </c>
      <c r="G68" s="82">
        <v>50000</v>
      </c>
    </row>
    <row r="69" spans="1:7" ht="38.25">
      <c r="A69" s="79">
        <v>62</v>
      </c>
      <c r="B69" s="80" t="s">
        <v>4</v>
      </c>
      <c r="C69" s="80" t="s">
        <v>263</v>
      </c>
      <c r="D69" s="80" t="s">
        <v>265</v>
      </c>
      <c r="E69" s="80" t="s">
        <v>0</v>
      </c>
      <c r="F69" s="81" t="s">
        <v>652</v>
      </c>
      <c r="G69" s="82">
        <v>50000</v>
      </c>
    </row>
    <row r="70" spans="1:7">
      <c r="A70" s="79">
        <v>63</v>
      </c>
      <c r="B70" s="80" t="s">
        <v>4</v>
      </c>
      <c r="C70" s="80" t="s">
        <v>263</v>
      </c>
      <c r="D70" s="80" t="s">
        <v>267</v>
      </c>
      <c r="E70" s="80" t="s">
        <v>0</v>
      </c>
      <c r="F70" s="81" t="s">
        <v>653</v>
      </c>
      <c r="G70" s="82">
        <v>50000</v>
      </c>
    </row>
    <row r="71" spans="1:7" ht="25.5">
      <c r="A71" s="79">
        <v>64</v>
      </c>
      <c r="B71" s="80" t="s">
        <v>4</v>
      </c>
      <c r="C71" s="80" t="s">
        <v>263</v>
      </c>
      <c r="D71" s="80" t="s">
        <v>267</v>
      </c>
      <c r="E71" s="80" t="s">
        <v>2</v>
      </c>
      <c r="F71" s="81" t="s">
        <v>623</v>
      </c>
      <c r="G71" s="82">
        <v>50000</v>
      </c>
    </row>
    <row r="72" spans="1:7" ht="25.5">
      <c r="A72" s="79">
        <v>65</v>
      </c>
      <c r="B72" s="80" t="s">
        <v>4</v>
      </c>
      <c r="C72" s="80" t="s">
        <v>269</v>
      </c>
      <c r="D72" s="80" t="s">
        <v>190</v>
      </c>
      <c r="E72" s="80" t="s">
        <v>0</v>
      </c>
      <c r="F72" s="81" t="s">
        <v>654</v>
      </c>
      <c r="G72" s="82">
        <v>7809747</v>
      </c>
    </row>
    <row r="73" spans="1:7" ht="38.25">
      <c r="A73" s="79">
        <v>66</v>
      </c>
      <c r="B73" s="80" t="s">
        <v>4</v>
      </c>
      <c r="C73" s="80" t="s">
        <v>269</v>
      </c>
      <c r="D73" s="80" t="s">
        <v>226</v>
      </c>
      <c r="E73" s="80" t="s">
        <v>0</v>
      </c>
      <c r="F73" s="81" t="s">
        <v>632</v>
      </c>
      <c r="G73" s="82">
        <v>7809747</v>
      </c>
    </row>
    <row r="74" spans="1:7" ht="25.5">
      <c r="A74" s="79">
        <v>67</v>
      </c>
      <c r="B74" s="80" t="s">
        <v>4</v>
      </c>
      <c r="C74" s="80" t="s">
        <v>269</v>
      </c>
      <c r="D74" s="80" t="s">
        <v>271</v>
      </c>
      <c r="E74" s="80" t="s">
        <v>0</v>
      </c>
      <c r="F74" s="81" t="s">
        <v>797</v>
      </c>
      <c r="G74" s="82">
        <v>566804</v>
      </c>
    </row>
    <row r="75" spans="1:7" ht="25.5">
      <c r="A75" s="79">
        <v>68</v>
      </c>
      <c r="B75" s="80" t="s">
        <v>4</v>
      </c>
      <c r="C75" s="80" t="s">
        <v>269</v>
      </c>
      <c r="D75" s="80" t="s">
        <v>272</v>
      </c>
      <c r="E75" s="80" t="s">
        <v>0</v>
      </c>
      <c r="F75" s="81" t="s">
        <v>655</v>
      </c>
      <c r="G75" s="82">
        <v>25000</v>
      </c>
    </row>
    <row r="76" spans="1:7" ht="25.5">
      <c r="A76" s="79">
        <v>69</v>
      </c>
      <c r="B76" s="80" t="s">
        <v>4</v>
      </c>
      <c r="C76" s="80" t="s">
        <v>269</v>
      </c>
      <c r="D76" s="80" t="s">
        <v>272</v>
      </c>
      <c r="E76" s="80" t="s">
        <v>2</v>
      </c>
      <c r="F76" s="81" t="s">
        <v>623</v>
      </c>
      <c r="G76" s="82">
        <v>25000</v>
      </c>
    </row>
    <row r="77" spans="1:7" ht="25.5">
      <c r="A77" s="79">
        <v>70</v>
      </c>
      <c r="B77" s="80" t="s">
        <v>4</v>
      </c>
      <c r="C77" s="80" t="s">
        <v>269</v>
      </c>
      <c r="D77" s="80" t="s">
        <v>274</v>
      </c>
      <c r="E77" s="80" t="s">
        <v>0</v>
      </c>
      <c r="F77" s="81" t="s">
        <v>656</v>
      </c>
      <c r="G77" s="82">
        <v>541804</v>
      </c>
    </row>
    <row r="78" spans="1:7" ht="25.5">
      <c r="A78" s="79">
        <v>71</v>
      </c>
      <c r="B78" s="80" t="s">
        <v>4</v>
      </c>
      <c r="C78" s="80" t="s">
        <v>269</v>
      </c>
      <c r="D78" s="80" t="s">
        <v>274</v>
      </c>
      <c r="E78" s="80" t="s">
        <v>2</v>
      </c>
      <c r="F78" s="81" t="s">
        <v>623</v>
      </c>
      <c r="G78" s="82">
        <v>541804</v>
      </c>
    </row>
    <row r="79" spans="1:7" ht="38.25">
      <c r="A79" s="79">
        <v>72</v>
      </c>
      <c r="B79" s="80" t="s">
        <v>4</v>
      </c>
      <c r="C79" s="80" t="s">
        <v>269</v>
      </c>
      <c r="D79" s="80" t="s">
        <v>265</v>
      </c>
      <c r="E79" s="80" t="s">
        <v>0</v>
      </c>
      <c r="F79" s="81" t="s">
        <v>652</v>
      </c>
      <c r="G79" s="82">
        <v>127750</v>
      </c>
    </row>
    <row r="80" spans="1:7" ht="25.5">
      <c r="A80" s="79">
        <v>73</v>
      </c>
      <c r="B80" s="80" t="s">
        <v>4</v>
      </c>
      <c r="C80" s="80" t="s">
        <v>269</v>
      </c>
      <c r="D80" s="80" t="s">
        <v>276</v>
      </c>
      <c r="E80" s="80" t="s">
        <v>0</v>
      </c>
      <c r="F80" s="81" t="s">
        <v>657</v>
      </c>
      <c r="G80" s="82">
        <v>127750</v>
      </c>
    </row>
    <row r="81" spans="1:7" ht="25.5">
      <c r="A81" s="79">
        <v>74</v>
      </c>
      <c r="B81" s="80" t="s">
        <v>4</v>
      </c>
      <c r="C81" s="80" t="s">
        <v>269</v>
      </c>
      <c r="D81" s="80" t="s">
        <v>276</v>
      </c>
      <c r="E81" s="80" t="s">
        <v>2</v>
      </c>
      <c r="F81" s="81" t="s">
        <v>623</v>
      </c>
      <c r="G81" s="82">
        <v>127750</v>
      </c>
    </row>
    <row r="82" spans="1:7" ht="54.75" customHeight="1">
      <c r="A82" s="79">
        <v>75</v>
      </c>
      <c r="B82" s="80" t="s">
        <v>4</v>
      </c>
      <c r="C82" s="80" t="s">
        <v>269</v>
      </c>
      <c r="D82" s="80" t="s">
        <v>278</v>
      </c>
      <c r="E82" s="80" t="s">
        <v>0</v>
      </c>
      <c r="F82" s="81" t="s">
        <v>658</v>
      </c>
      <c r="G82" s="82">
        <v>7115193</v>
      </c>
    </row>
    <row r="83" spans="1:7" ht="25.5">
      <c r="A83" s="79">
        <v>76</v>
      </c>
      <c r="B83" s="80" t="s">
        <v>4</v>
      </c>
      <c r="C83" s="80" t="s">
        <v>269</v>
      </c>
      <c r="D83" s="80" t="s">
        <v>280</v>
      </c>
      <c r="E83" s="80" t="s">
        <v>0</v>
      </c>
      <c r="F83" s="81" t="s">
        <v>659</v>
      </c>
      <c r="G83" s="82">
        <v>700000</v>
      </c>
    </row>
    <row r="84" spans="1:7" ht="25.5">
      <c r="A84" s="79">
        <v>77</v>
      </c>
      <c r="B84" s="80" t="s">
        <v>4</v>
      </c>
      <c r="C84" s="80" t="s">
        <v>269</v>
      </c>
      <c r="D84" s="80" t="s">
        <v>280</v>
      </c>
      <c r="E84" s="80" t="s">
        <v>2</v>
      </c>
      <c r="F84" s="81" t="s">
        <v>623</v>
      </c>
      <c r="G84" s="82">
        <v>700000</v>
      </c>
    </row>
    <row r="85" spans="1:7" ht="38.25">
      <c r="A85" s="79">
        <v>78</v>
      </c>
      <c r="B85" s="80" t="s">
        <v>4</v>
      </c>
      <c r="C85" s="80" t="s">
        <v>269</v>
      </c>
      <c r="D85" s="80" t="s">
        <v>282</v>
      </c>
      <c r="E85" s="80" t="s">
        <v>0</v>
      </c>
      <c r="F85" s="81" t="s">
        <v>660</v>
      </c>
      <c r="G85" s="82">
        <v>6415193</v>
      </c>
    </row>
    <row r="86" spans="1:7">
      <c r="A86" s="79">
        <v>79</v>
      </c>
      <c r="B86" s="80" t="s">
        <v>4</v>
      </c>
      <c r="C86" s="80" t="s">
        <v>269</v>
      </c>
      <c r="D86" s="80" t="s">
        <v>282</v>
      </c>
      <c r="E86" s="80" t="s">
        <v>3</v>
      </c>
      <c r="F86" s="81" t="s">
        <v>643</v>
      </c>
      <c r="G86" s="82">
        <v>5790867</v>
      </c>
    </row>
    <row r="87" spans="1:7" ht="25.5">
      <c r="A87" s="79">
        <v>80</v>
      </c>
      <c r="B87" s="80" t="s">
        <v>4</v>
      </c>
      <c r="C87" s="80" t="s">
        <v>269</v>
      </c>
      <c r="D87" s="80" t="s">
        <v>282</v>
      </c>
      <c r="E87" s="80" t="s">
        <v>2</v>
      </c>
      <c r="F87" s="81" t="s">
        <v>623</v>
      </c>
      <c r="G87" s="82">
        <v>624326</v>
      </c>
    </row>
    <row r="88" spans="1:7" ht="25.5">
      <c r="A88" s="79">
        <v>81</v>
      </c>
      <c r="B88" s="80" t="s">
        <v>4</v>
      </c>
      <c r="C88" s="80" t="s">
        <v>284</v>
      </c>
      <c r="D88" s="80" t="s">
        <v>190</v>
      </c>
      <c r="E88" s="80" t="s">
        <v>0</v>
      </c>
      <c r="F88" s="81" t="s">
        <v>661</v>
      </c>
      <c r="G88" s="82">
        <v>314169</v>
      </c>
    </row>
    <row r="89" spans="1:7" ht="38.25">
      <c r="A89" s="79">
        <v>82</v>
      </c>
      <c r="B89" s="80" t="s">
        <v>4</v>
      </c>
      <c r="C89" s="80" t="s">
        <v>284</v>
      </c>
      <c r="D89" s="80" t="s">
        <v>226</v>
      </c>
      <c r="E89" s="80" t="s">
        <v>0</v>
      </c>
      <c r="F89" s="81" t="s">
        <v>632</v>
      </c>
      <c r="G89" s="82">
        <v>314169</v>
      </c>
    </row>
    <row r="90" spans="1:7" ht="25.5">
      <c r="A90" s="79">
        <v>83</v>
      </c>
      <c r="B90" s="80" t="s">
        <v>4</v>
      </c>
      <c r="C90" s="80" t="s">
        <v>284</v>
      </c>
      <c r="D90" s="80" t="s">
        <v>286</v>
      </c>
      <c r="E90" s="80" t="s">
        <v>0</v>
      </c>
      <c r="F90" s="81" t="s">
        <v>662</v>
      </c>
      <c r="G90" s="82">
        <v>314169</v>
      </c>
    </row>
    <row r="91" spans="1:7" ht="25.5">
      <c r="A91" s="79">
        <v>84</v>
      </c>
      <c r="B91" s="80" t="s">
        <v>4</v>
      </c>
      <c r="C91" s="80" t="s">
        <v>284</v>
      </c>
      <c r="D91" s="80" t="s">
        <v>288</v>
      </c>
      <c r="E91" s="80" t="s">
        <v>0</v>
      </c>
      <c r="F91" s="81" t="s">
        <v>663</v>
      </c>
      <c r="G91" s="82">
        <v>215969</v>
      </c>
    </row>
    <row r="92" spans="1:7" ht="25.5">
      <c r="A92" s="79">
        <v>85</v>
      </c>
      <c r="B92" s="80" t="s">
        <v>4</v>
      </c>
      <c r="C92" s="80" t="s">
        <v>284</v>
      </c>
      <c r="D92" s="80" t="s">
        <v>288</v>
      </c>
      <c r="E92" s="80" t="s">
        <v>2</v>
      </c>
      <c r="F92" s="81" t="s">
        <v>623</v>
      </c>
      <c r="G92" s="82">
        <v>215969</v>
      </c>
    </row>
    <row r="93" spans="1:7" ht="25.5">
      <c r="A93" s="79">
        <v>86</v>
      </c>
      <c r="B93" s="80" t="s">
        <v>4</v>
      </c>
      <c r="C93" s="80" t="s">
        <v>284</v>
      </c>
      <c r="D93" s="80" t="s">
        <v>290</v>
      </c>
      <c r="E93" s="80" t="s">
        <v>0</v>
      </c>
      <c r="F93" s="81" t="s">
        <v>664</v>
      </c>
      <c r="G93" s="82">
        <v>98200</v>
      </c>
    </row>
    <row r="94" spans="1:7" ht="51">
      <c r="A94" s="79">
        <v>87</v>
      </c>
      <c r="B94" s="80" t="s">
        <v>4</v>
      </c>
      <c r="C94" s="80" t="s">
        <v>284</v>
      </c>
      <c r="D94" s="80" t="s">
        <v>290</v>
      </c>
      <c r="E94" s="80" t="s">
        <v>292</v>
      </c>
      <c r="F94" s="81" t="s">
        <v>665</v>
      </c>
      <c r="G94" s="82">
        <v>98200</v>
      </c>
    </row>
    <row r="95" spans="1:7">
      <c r="A95" s="79">
        <v>88</v>
      </c>
      <c r="B95" s="80" t="s">
        <v>4</v>
      </c>
      <c r="C95" s="80" t="s">
        <v>294</v>
      </c>
      <c r="D95" s="80" t="s">
        <v>190</v>
      </c>
      <c r="E95" s="80" t="s">
        <v>0</v>
      </c>
      <c r="F95" s="81" t="s">
        <v>666</v>
      </c>
      <c r="G95" s="82">
        <v>134312349.02000001</v>
      </c>
    </row>
    <row r="96" spans="1:7">
      <c r="A96" s="79">
        <v>89</v>
      </c>
      <c r="B96" s="80" t="s">
        <v>4</v>
      </c>
      <c r="C96" s="80" t="s">
        <v>296</v>
      </c>
      <c r="D96" s="80" t="s">
        <v>190</v>
      </c>
      <c r="E96" s="80" t="s">
        <v>0</v>
      </c>
      <c r="F96" s="81" t="s">
        <v>667</v>
      </c>
      <c r="G96" s="82">
        <v>207300</v>
      </c>
    </row>
    <row r="97" spans="1:7">
      <c r="A97" s="79">
        <v>90</v>
      </c>
      <c r="B97" s="80" t="s">
        <v>4</v>
      </c>
      <c r="C97" s="80" t="s">
        <v>296</v>
      </c>
      <c r="D97" s="80" t="s">
        <v>194</v>
      </c>
      <c r="E97" s="80" t="s">
        <v>0</v>
      </c>
      <c r="F97" s="81" t="s">
        <v>618</v>
      </c>
      <c r="G97" s="82">
        <v>207300</v>
      </c>
    </row>
    <row r="98" spans="1:7" ht="42.75" customHeight="1">
      <c r="A98" s="79">
        <v>91</v>
      </c>
      <c r="B98" s="80" t="s">
        <v>4</v>
      </c>
      <c r="C98" s="80" t="s">
        <v>296</v>
      </c>
      <c r="D98" s="80" t="s">
        <v>298</v>
      </c>
      <c r="E98" s="80" t="s">
        <v>0</v>
      </c>
      <c r="F98" s="81" t="s">
        <v>668</v>
      </c>
      <c r="G98" s="82">
        <v>199200</v>
      </c>
    </row>
    <row r="99" spans="1:7" ht="25.5">
      <c r="A99" s="79">
        <v>92</v>
      </c>
      <c r="B99" s="80" t="s">
        <v>4</v>
      </c>
      <c r="C99" s="80" t="s">
        <v>296</v>
      </c>
      <c r="D99" s="80" t="s">
        <v>298</v>
      </c>
      <c r="E99" s="80" t="s">
        <v>2</v>
      </c>
      <c r="F99" s="81" t="s">
        <v>623</v>
      </c>
      <c r="G99" s="82">
        <v>199200</v>
      </c>
    </row>
    <row r="100" spans="1:7" ht="51">
      <c r="A100" s="79">
        <v>93</v>
      </c>
      <c r="B100" s="80" t="s">
        <v>4</v>
      </c>
      <c r="C100" s="80" t="s">
        <v>296</v>
      </c>
      <c r="D100" s="80" t="s">
        <v>300</v>
      </c>
      <c r="E100" s="80" t="s">
        <v>0</v>
      </c>
      <c r="F100" s="81" t="s">
        <v>669</v>
      </c>
      <c r="G100" s="82">
        <v>8100</v>
      </c>
    </row>
    <row r="101" spans="1:7" ht="25.5">
      <c r="A101" s="79">
        <v>94</v>
      </c>
      <c r="B101" s="80" t="s">
        <v>4</v>
      </c>
      <c r="C101" s="80" t="s">
        <v>296</v>
      </c>
      <c r="D101" s="80" t="s">
        <v>300</v>
      </c>
      <c r="E101" s="80" t="s">
        <v>2</v>
      </c>
      <c r="F101" s="81" t="s">
        <v>623</v>
      </c>
      <c r="G101" s="82">
        <v>8100</v>
      </c>
    </row>
    <row r="102" spans="1:7">
      <c r="A102" s="79">
        <v>95</v>
      </c>
      <c r="B102" s="80" t="s">
        <v>4</v>
      </c>
      <c r="C102" s="80" t="s">
        <v>302</v>
      </c>
      <c r="D102" s="80" t="s">
        <v>190</v>
      </c>
      <c r="E102" s="80" t="s">
        <v>0</v>
      </c>
      <c r="F102" s="81" t="s">
        <v>670</v>
      </c>
      <c r="G102" s="82">
        <v>2725686</v>
      </c>
    </row>
    <row r="103" spans="1:7" ht="38.25">
      <c r="A103" s="79">
        <v>96</v>
      </c>
      <c r="B103" s="80" t="s">
        <v>4</v>
      </c>
      <c r="C103" s="80" t="s">
        <v>302</v>
      </c>
      <c r="D103" s="80" t="s">
        <v>226</v>
      </c>
      <c r="E103" s="80" t="s">
        <v>0</v>
      </c>
      <c r="F103" s="81" t="s">
        <v>632</v>
      </c>
      <c r="G103" s="82">
        <v>2725686</v>
      </c>
    </row>
    <row r="104" spans="1:7" ht="38.25">
      <c r="A104" s="79">
        <v>97</v>
      </c>
      <c r="B104" s="80" t="s">
        <v>4</v>
      </c>
      <c r="C104" s="80" t="s">
        <v>302</v>
      </c>
      <c r="D104" s="80" t="s">
        <v>304</v>
      </c>
      <c r="E104" s="80" t="s">
        <v>0</v>
      </c>
      <c r="F104" s="81" t="s">
        <v>671</v>
      </c>
      <c r="G104" s="82">
        <v>2725686</v>
      </c>
    </row>
    <row r="105" spans="1:7" ht="25.5">
      <c r="A105" s="79">
        <v>98</v>
      </c>
      <c r="B105" s="80" t="s">
        <v>4</v>
      </c>
      <c r="C105" s="80" t="s">
        <v>302</v>
      </c>
      <c r="D105" s="80" t="s">
        <v>306</v>
      </c>
      <c r="E105" s="80" t="s">
        <v>0</v>
      </c>
      <c r="F105" s="81" t="s">
        <v>672</v>
      </c>
      <c r="G105" s="82">
        <v>2725686</v>
      </c>
    </row>
    <row r="106" spans="1:7">
      <c r="A106" s="79">
        <v>99</v>
      </c>
      <c r="B106" s="80" t="s">
        <v>4</v>
      </c>
      <c r="C106" s="80" t="s">
        <v>302</v>
      </c>
      <c r="D106" s="80" t="s">
        <v>306</v>
      </c>
      <c r="E106" s="80" t="s">
        <v>3</v>
      </c>
      <c r="F106" s="81" t="s">
        <v>643</v>
      </c>
      <c r="G106" s="82">
        <v>2503386</v>
      </c>
    </row>
    <row r="107" spans="1:7" ht="25.5">
      <c r="A107" s="79">
        <v>100</v>
      </c>
      <c r="B107" s="80" t="s">
        <v>4</v>
      </c>
      <c r="C107" s="80" t="s">
        <v>302</v>
      </c>
      <c r="D107" s="80" t="s">
        <v>306</v>
      </c>
      <c r="E107" s="80" t="s">
        <v>2</v>
      </c>
      <c r="F107" s="81" t="s">
        <v>623</v>
      </c>
      <c r="G107" s="82">
        <v>212800</v>
      </c>
    </row>
    <row r="108" spans="1:7">
      <c r="A108" s="79">
        <v>101</v>
      </c>
      <c r="B108" s="80" t="s">
        <v>4</v>
      </c>
      <c r="C108" s="80" t="s">
        <v>302</v>
      </c>
      <c r="D108" s="80" t="s">
        <v>306</v>
      </c>
      <c r="E108" s="80" t="s">
        <v>204</v>
      </c>
      <c r="F108" s="81" t="s">
        <v>625</v>
      </c>
      <c r="G108" s="82">
        <v>9500</v>
      </c>
    </row>
    <row r="109" spans="1:7">
      <c r="A109" s="79">
        <v>102</v>
      </c>
      <c r="B109" s="80" t="s">
        <v>4</v>
      </c>
      <c r="C109" s="80" t="s">
        <v>308</v>
      </c>
      <c r="D109" s="80" t="s">
        <v>190</v>
      </c>
      <c r="E109" s="80" t="s">
        <v>0</v>
      </c>
      <c r="F109" s="81" t="s">
        <v>673</v>
      </c>
      <c r="G109" s="82">
        <v>2042795</v>
      </c>
    </row>
    <row r="110" spans="1:7">
      <c r="A110" s="79">
        <v>103</v>
      </c>
      <c r="B110" s="80" t="s">
        <v>4</v>
      </c>
      <c r="C110" s="80" t="s">
        <v>308</v>
      </c>
      <c r="D110" s="80" t="s">
        <v>194</v>
      </c>
      <c r="E110" s="80" t="s">
        <v>0</v>
      </c>
      <c r="F110" s="81" t="s">
        <v>618</v>
      </c>
      <c r="G110" s="82">
        <v>2042795</v>
      </c>
    </row>
    <row r="111" spans="1:7" ht="25.5">
      <c r="A111" s="79">
        <v>104</v>
      </c>
      <c r="B111" s="80" t="s">
        <v>4</v>
      </c>
      <c r="C111" s="80" t="s">
        <v>308</v>
      </c>
      <c r="D111" s="80" t="s">
        <v>310</v>
      </c>
      <c r="E111" s="80" t="s">
        <v>0</v>
      </c>
      <c r="F111" s="81" t="s">
        <v>674</v>
      </c>
      <c r="G111" s="82">
        <v>2042795</v>
      </c>
    </row>
    <row r="112" spans="1:7" ht="25.5">
      <c r="A112" s="79">
        <v>105</v>
      </c>
      <c r="B112" s="80" t="s">
        <v>4</v>
      </c>
      <c r="C112" s="80" t="s">
        <v>308</v>
      </c>
      <c r="D112" s="80" t="s">
        <v>310</v>
      </c>
      <c r="E112" s="80" t="s">
        <v>2</v>
      </c>
      <c r="F112" s="81" t="s">
        <v>623</v>
      </c>
      <c r="G112" s="82">
        <v>2042795</v>
      </c>
    </row>
    <row r="113" spans="1:7">
      <c r="A113" s="79">
        <v>106</v>
      </c>
      <c r="B113" s="80" t="s">
        <v>4</v>
      </c>
      <c r="C113" s="80" t="s">
        <v>312</v>
      </c>
      <c r="D113" s="80" t="s">
        <v>190</v>
      </c>
      <c r="E113" s="80" t="s">
        <v>0</v>
      </c>
      <c r="F113" s="81" t="s">
        <v>675</v>
      </c>
      <c r="G113" s="82">
        <v>128105268.02</v>
      </c>
    </row>
    <row r="114" spans="1:7" ht="38.25">
      <c r="A114" s="79">
        <v>107</v>
      </c>
      <c r="B114" s="80" t="s">
        <v>4</v>
      </c>
      <c r="C114" s="80" t="s">
        <v>312</v>
      </c>
      <c r="D114" s="80" t="s">
        <v>314</v>
      </c>
      <c r="E114" s="80" t="s">
        <v>0</v>
      </c>
      <c r="F114" s="81" t="s">
        <v>676</v>
      </c>
      <c r="G114" s="82">
        <v>128105268.02</v>
      </c>
    </row>
    <row r="115" spans="1:7" ht="28.5" customHeight="1">
      <c r="A115" s="79">
        <v>108</v>
      </c>
      <c r="B115" s="80" t="s">
        <v>4</v>
      </c>
      <c r="C115" s="80" t="s">
        <v>312</v>
      </c>
      <c r="D115" s="80" t="s">
        <v>316</v>
      </c>
      <c r="E115" s="80" t="s">
        <v>0</v>
      </c>
      <c r="F115" s="81" t="s">
        <v>798</v>
      </c>
      <c r="G115" s="82">
        <v>128105268.02</v>
      </c>
    </row>
    <row r="116" spans="1:7" ht="25.5">
      <c r="A116" s="79">
        <v>111</v>
      </c>
      <c r="B116" s="80" t="s">
        <v>4</v>
      </c>
      <c r="C116" s="80" t="s">
        <v>312</v>
      </c>
      <c r="D116" s="80" t="s">
        <v>318</v>
      </c>
      <c r="E116" s="80" t="s">
        <v>0</v>
      </c>
      <c r="F116" s="81" t="s">
        <v>677</v>
      </c>
      <c r="G116" s="82">
        <v>9119739</v>
      </c>
    </row>
    <row r="117" spans="1:7" ht="25.5">
      <c r="A117" s="79">
        <v>112</v>
      </c>
      <c r="B117" s="80" t="s">
        <v>4</v>
      </c>
      <c r="C117" s="80" t="s">
        <v>312</v>
      </c>
      <c r="D117" s="80" t="s">
        <v>318</v>
      </c>
      <c r="E117" s="80" t="s">
        <v>2</v>
      </c>
      <c r="F117" s="81" t="s">
        <v>623</v>
      </c>
      <c r="G117" s="82">
        <v>354605</v>
      </c>
    </row>
    <row r="118" spans="1:7">
      <c r="A118" s="79">
        <v>113</v>
      </c>
      <c r="B118" s="80" t="s">
        <v>4</v>
      </c>
      <c r="C118" s="80" t="s">
        <v>312</v>
      </c>
      <c r="D118" s="80" t="s">
        <v>318</v>
      </c>
      <c r="E118" s="80" t="s">
        <v>320</v>
      </c>
      <c r="F118" s="81" t="s">
        <v>678</v>
      </c>
      <c r="G118" s="82">
        <v>8765134</v>
      </c>
    </row>
    <row r="119" spans="1:7" ht="38.25">
      <c r="A119" s="79">
        <v>114</v>
      </c>
      <c r="B119" s="80" t="s">
        <v>4</v>
      </c>
      <c r="C119" s="80" t="s">
        <v>312</v>
      </c>
      <c r="D119" s="80" t="s">
        <v>566</v>
      </c>
      <c r="E119" s="80" t="s">
        <v>0</v>
      </c>
      <c r="F119" s="81" t="s">
        <v>800</v>
      </c>
      <c r="G119" s="82">
        <v>11853566.02</v>
      </c>
    </row>
    <row r="120" spans="1:7">
      <c r="A120" s="79">
        <v>115</v>
      </c>
      <c r="B120" s="80" t="s">
        <v>4</v>
      </c>
      <c r="C120" s="80" t="s">
        <v>312</v>
      </c>
      <c r="D120" s="80" t="s">
        <v>566</v>
      </c>
      <c r="E120" s="80" t="s">
        <v>324</v>
      </c>
      <c r="F120" s="81" t="s">
        <v>680</v>
      </c>
      <c r="G120" s="82">
        <v>11853566.02</v>
      </c>
    </row>
    <row r="121" spans="1:7" ht="38.25">
      <c r="A121" s="79">
        <v>116</v>
      </c>
      <c r="B121" s="80" t="s">
        <v>4</v>
      </c>
      <c r="C121" s="80" t="s">
        <v>312</v>
      </c>
      <c r="D121" s="80" t="s">
        <v>569</v>
      </c>
      <c r="E121" s="80" t="s">
        <v>0</v>
      </c>
      <c r="F121" s="81" t="s">
        <v>679</v>
      </c>
      <c r="G121" s="82">
        <v>100000000</v>
      </c>
    </row>
    <row r="122" spans="1:7">
      <c r="A122" s="79">
        <v>117</v>
      </c>
      <c r="B122" s="80" t="s">
        <v>4</v>
      </c>
      <c r="C122" s="80" t="s">
        <v>312</v>
      </c>
      <c r="D122" s="80" t="s">
        <v>569</v>
      </c>
      <c r="E122" s="80" t="s">
        <v>324</v>
      </c>
      <c r="F122" s="81" t="s">
        <v>680</v>
      </c>
      <c r="G122" s="82">
        <v>100000000</v>
      </c>
    </row>
    <row r="123" spans="1:7" ht="38.25">
      <c r="A123" s="79">
        <v>118</v>
      </c>
      <c r="B123" s="80" t="s">
        <v>4</v>
      </c>
      <c r="C123" s="80" t="s">
        <v>312</v>
      </c>
      <c r="D123" s="80" t="s">
        <v>322</v>
      </c>
      <c r="E123" s="80" t="s">
        <v>0</v>
      </c>
      <c r="F123" s="81" t="s">
        <v>679</v>
      </c>
      <c r="G123" s="82">
        <v>1868805</v>
      </c>
    </row>
    <row r="124" spans="1:7">
      <c r="A124" s="79">
        <v>119</v>
      </c>
      <c r="B124" s="80" t="s">
        <v>4</v>
      </c>
      <c r="C124" s="80" t="s">
        <v>312</v>
      </c>
      <c r="D124" s="80" t="s">
        <v>322</v>
      </c>
      <c r="E124" s="80" t="s">
        <v>324</v>
      </c>
      <c r="F124" s="81" t="s">
        <v>680</v>
      </c>
      <c r="G124" s="82">
        <v>1868805</v>
      </c>
    </row>
    <row r="125" spans="1:7" ht="38.25">
      <c r="A125" s="79">
        <v>120</v>
      </c>
      <c r="B125" s="80" t="s">
        <v>4</v>
      </c>
      <c r="C125" s="80" t="s">
        <v>312</v>
      </c>
      <c r="D125" s="80" t="s">
        <v>570</v>
      </c>
      <c r="E125" s="80" t="s">
        <v>0</v>
      </c>
      <c r="F125" s="81" t="s">
        <v>679</v>
      </c>
      <c r="G125" s="82">
        <v>5263158</v>
      </c>
    </row>
    <row r="126" spans="1:7">
      <c r="A126" s="79">
        <v>121</v>
      </c>
      <c r="B126" s="80" t="s">
        <v>4</v>
      </c>
      <c r="C126" s="80" t="s">
        <v>312</v>
      </c>
      <c r="D126" s="80" t="s">
        <v>570</v>
      </c>
      <c r="E126" s="80" t="s">
        <v>324</v>
      </c>
      <c r="F126" s="81" t="s">
        <v>680</v>
      </c>
      <c r="G126" s="82">
        <v>5263158</v>
      </c>
    </row>
    <row r="127" spans="1:7">
      <c r="A127" s="79">
        <v>122</v>
      </c>
      <c r="B127" s="80" t="s">
        <v>4</v>
      </c>
      <c r="C127" s="80" t="s">
        <v>327</v>
      </c>
      <c r="D127" s="80" t="s">
        <v>190</v>
      </c>
      <c r="E127" s="80" t="s">
        <v>0</v>
      </c>
      <c r="F127" s="81" t="s">
        <v>681</v>
      </c>
      <c r="G127" s="82">
        <v>1231300</v>
      </c>
    </row>
    <row r="128" spans="1:7" ht="38.25">
      <c r="A128" s="79">
        <v>123</v>
      </c>
      <c r="B128" s="80" t="s">
        <v>4</v>
      </c>
      <c r="C128" s="80" t="s">
        <v>327</v>
      </c>
      <c r="D128" s="80" t="s">
        <v>226</v>
      </c>
      <c r="E128" s="80" t="s">
        <v>0</v>
      </c>
      <c r="F128" s="81" t="s">
        <v>632</v>
      </c>
      <c r="G128" s="82">
        <v>1231300</v>
      </c>
    </row>
    <row r="129" spans="1:7" ht="25.5">
      <c r="A129" s="79">
        <v>124</v>
      </c>
      <c r="B129" s="80" t="s">
        <v>4</v>
      </c>
      <c r="C129" s="80" t="s">
        <v>327</v>
      </c>
      <c r="D129" s="80" t="s">
        <v>329</v>
      </c>
      <c r="E129" s="80" t="s">
        <v>0</v>
      </c>
      <c r="F129" s="81" t="s">
        <v>682</v>
      </c>
      <c r="G129" s="82">
        <v>70000</v>
      </c>
    </row>
    <row r="130" spans="1:7" ht="30.75" customHeight="1">
      <c r="A130" s="79">
        <v>125</v>
      </c>
      <c r="B130" s="80" t="s">
        <v>4</v>
      </c>
      <c r="C130" s="80" t="s">
        <v>327</v>
      </c>
      <c r="D130" s="80" t="s">
        <v>331</v>
      </c>
      <c r="E130" s="80" t="s">
        <v>0</v>
      </c>
      <c r="F130" s="81" t="s">
        <v>683</v>
      </c>
      <c r="G130" s="82">
        <v>70000</v>
      </c>
    </row>
    <row r="131" spans="1:7" ht="25.5">
      <c r="A131" s="79">
        <v>126</v>
      </c>
      <c r="B131" s="80" t="s">
        <v>4</v>
      </c>
      <c r="C131" s="80" t="s">
        <v>327</v>
      </c>
      <c r="D131" s="80" t="s">
        <v>331</v>
      </c>
      <c r="E131" s="80" t="s">
        <v>2</v>
      </c>
      <c r="F131" s="81" t="s">
        <v>623</v>
      </c>
      <c r="G131" s="82">
        <v>70000</v>
      </c>
    </row>
    <row r="132" spans="1:7" ht="25.5">
      <c r="A132" s="79">
        <v>127</v>
      </c>
      <c r="B132" s="80" t="s">
        <v>4</v>
      </c>
      <c r="C132" s="80" t="s">
        <v>327</v>
      </c>
      <c r="D132" s="80" t="s">
        <v>333</v>
      </c>
      <c r="E132" s="80" t="s">
        <v>0</v>
      </c>
      <c r="F132" s="81" t="s">
        <v>684</v>
      </c>
      <c r="G132" s="82">
        <v>14000</v>
      </c>
    </row>
    <row r="133" spans="1:7" ht="25.5">
      <c r="A133" s="79">
        <v>128</v>
      </c>
      <c r="B133" s="80" t="s">
        <v>4</v>
      </c>
      <c r="C133" s="80" t="s">
        <v>327</v>
      </c>
      <c r="D133" s="80" t="s">
        <v>335</v>
      </c>
      <c r="E133" s="80" t="s">
        <v>0</v>
      </c>
      <c r="F133" s="81" t="s">
        <v>685</v>
      </c>
      <c r="G133" s="82">
        <v>14000</v>
      </c>
    </row>
    <row r="134" spans="1:7" ht="25.5">
      <c r="A134" s="79">
        <v>129</v>
      </c>
      <c r="B134" s="80" t="s">
        <v>4</v>
      </c>
      <c r="C134" s="80" t="s">
        <v>327</v>
      </c>
      <c r="D134" s="80" t="s">
        <v>335</v>
      </c>
      <c r="E134" s="80" t="s">
        <v>2</v>
      </c>
      <c r="F134" s="81" t="s">
        <v>623</v>
      </c>
      <c r="G134" s="82">
        <v>14000</v>
      </c>
    </row>
    <row r="135" spans="1:7" ht="25.5">
      <c r="A135" s="79">
        <v>130</v>
      </c>
      <c r="B135" s="80" t="s">
        <v>4</v>
      </c>
      <c r="C135" s="80" t="s">
        <v>327</v>
      </c>
      <c r="D135" s="80" t="s">
        <v>337</v>
      </c>
      <c r="E135" s="80" t="s">
        <v>0</v>
      </c>
      <c r="F135" s="81" t="s">
        <v>686</v>
      </c>
      <c r="G135" s="82">
        <v>827300</v>
      </c>
    </row>
    <row r="136" spans="1:7">
      <c r="A136" s="79">
        <v>131</v>
      </c>
      <c r="B136" s="80" t="s">
        <v>4</v>
      </c>
      <c r="C136" s="80" t="s">
        <v>327</v>
      </c>
      <c r="D136" s="80" t="s">
        <v>339</v>
      </c>
      <c r="E136" s="80" t="s">
        <v>0</v>
      </c>
      <c r="F136" s="81" t="s">
        <v>687</v>
      </c>
      <c r="G136" s="82">
        <v>313000</v>
      </c>
    </row>
    <row r="137" spans="1:7" ht="25.5">
      <c r="A137" s="79">
        <v>132</v>
      </c>
      <c r="B137" s="80" t="s">
        <v>4</v>
      </c>
      <c r="C137" s="80" t="s">
        <v>327</v>
      </c>
      <c r="D137" s="80" t="s">
        <v>339</v>
      </c>
      <c r="E137" s="80" t="s">
        <v>2</v>
      </c>
      <c r="F137" s="81" t="s">
        <v>623</v>
      </c>
      <c r="G137" s="82">
        <v>313000</v>
      </c>
    </row>
    <row r="138" spans="1:7">
      <c r="A138" s="79">
        <v>133</v>
      </c>
      <c r="B138" s="80" t="s">
        <v>4</v>
      </c>
      <c r="C138" s="80" t="s">
        <v>327</v>
      </c>
      <c r="D138" s="80" t="s">
        <v>341</v>
      </c>
      <c r="E138" s="80" t="s">
        <v>0</v>
      </c>
      <c r="F138" s="81" t="s">
        <v>688</v>
      </c>
      <c r="G138" s="82">
        <v>514300</v>
      </c>
    </row>
    <row r="139" spans="1:7" ht="25.5">
      <c r="A139" s="79">
        <v>134</v>
      </c>
      <c r="B139" s="80" t="s">
        <v>4</v>
      </c>
      <c r="C139" s="80" t="s">
        <v>327</v>
      </c>
      <c r="D139" s="80" t="s">
        <v>341</v>
      </c>
      <c r="E139" s="80" t="s">
        <v>2</v>
      </c>
      <c r="F139" s="81" t="s">
        <v>623</v>
      </c>
      <c r="G139" s="82">
        <v>514300</v>
      </c>
    </row>
    <row r="140" spans="1:7" ht="25.5">
      <c r="A140" s="79">
        <v>135</v>
      </c>
      <c r="B140" s="80" t="s">
        <v>4</v>
      </c>
      <c r="C140" s="80" t="s">
        <v>327</v>
      </c>
      <c r="D140" s="80" t="s">
        <v>343</v>
      </c>
      <c r="E140" s="80" t="s">
        <v>0</v>
      </c>
      <c r="F140" s="81" t="s">
        <v>689</v>
      </c>
      <c r="G140" s="82">
        <v>320000</v>
      </c>
    </row>
    <row r="141" spans="1:7" ht="25.5">
      <c r="A141" s="79">
        <v>136</v>
      </c>
      <c r="B141" s="80" t="s">
        <v>4</v>
      </c>
      <c r="C141" s="80" t="s">
        <v>327</v>
      </c>
      <c r="D141" s="80" t="s">
        <v>345</v>
      </c>
      <c r="E141" s="80" t="s">
        <v>0</v>
      </c>
      <c r="F141" s="81" t="s">
        <v>690</v>
      </c>
      <c r="G141" s="82">
        <v>320000</v>
      </c>
    </row>
    <row r="142" spans="1:7" ht="25.5">
      <c r="A142" s="79">
        <v>137</v>
      </c>
      <c r="B142" s="80" t="s">
        <v>4</v>
      </c>
      <c r="C142" s="80" t="s">
        <v>327</v>
      </c>
      <c r="D142" s="80" t="s">
        <v>345</v>
      </c>
      <c r="E142" s="80" t="s">
        <v>2</v>
      </c>
      <c r="F142" s="81" t="s">
        <v>623</v>
      </c>
      <c r="G142" s="82">
        <v>320000</v>
      </c>
    </row>
    <row r="143" spans="1:7">
      <c r="A143" s="79">
        <v>138</v>
      </c>
      <c r="B143" s="80" t="s">
        <v>4</v>
      </c>
      <c r="C143" s="80" t="s">
        <v>347</v>
      </c>
      <c r="D143" s="80" t="s">
        <v>190</v>
      </c>
      <c r="E143" s="80" t="s">
        <v>0</v>
      </c>
      <c r="F143" s="81" t="s">
        <v>691</v>
      </c>
      <c r="G143" s="82">
        <v>89369951.540000007</v>
      </c>
    </row>
    <row r="144" spans="1:7">
      <c r="A144" s="79">
        <v>139</v>
      </c>
      <c r="B144" s="80" t="s">
        <v>4</v>
      </c>
      <c r="C144" s="80" t="s">
        <v>349</v>
      </c>
      <c r="D144" s="80" t="s">
        <v>190</v>
      </c>
      <c r="E144" s="80" t="s">
        <v>0</v>
      </c>
      <c r="F144" s="81" t="s">
        <v>692</v>
      </c>
      <c r="G144" s="82">
        <v>1000811.05</v>
      </c>
    </row>
    <row r="145" spans="1:7" ht="38.25">
      <c r="A145" s="79">
        <v>140</v>
      </c>
      <c r="B145" s="80" t="s">
        <v>4</v>
      </c>
      <c r="C145" s="80" t="s">
        <v>349</v>
      </c>
      <c r="D145" s="80" t="s">
        <v>226</v>
      </c>
      <c r="E145" s="80" t="s">
        <v>0</v>
      </c>
      <c r="F145" s="81" t="s">
        <v>632</v>
      </c>
      <c r="G145" s="82">
        <v>482419.05</v>
      </c>
    </row>
    <row r="146" spans="1:7" ht="25.5">
      <c r="A146" s="79">
        <v>141</v>
      </c>
      <c r="B146" s="80" t="s">
        <v>4</v>
      </c>
      <c r="C146" s="80" t="s">
        <v>349</v>
      </c>
      <c r="D146" s="80" t="s">
        <v>368</v>
      </c>
      <c r="E146" s="80" t="s">
        <v>0</v>
      </c>
      <c r="F146" s="81" t="s">
        <v>701</v>
      </c>
      <c r="G146" s="82">
        <v>482419.05</v>
      </c>
    </row>
    <row r="147" spans="1:7" ht="25.5">
      <c r="A147" s="79">
        <v>142</v>
      </c>
      <c r="B147" s="80" t="s">
        <v>4</v>
      </c>
      <c r="C147" s="80" t="s">
        <v>349</v>
      </c>
      <c r="D147" s="80" t="s">
        <v>571</v>
      </c>
      <c r="E147" s="80" t="s">
        <v>0</v>
      </c>
      <c r="F147" s="81" t="s">
        <v>801</v>
      </c>
      <c r="G147" s="82">
        <v>482419.05</v>
      </c>
    </row>
    <row r="148" spans="1:7" ht="25.5">
      <c r="A148" s="79">
        <v>143</v>
      </c>
      <c r="B148" s="80" t="s">
        <v>4</v>
      </c>
      <c r="C148" s="80" t="s">
        <v>349</v>
      </c>
      <c r="D148" s="80" t="s">
        <v>571</v>
      </c>
      <c r="E148" s="80" t="s">
        <v>2</v>
      </c>
      <c r="F148" s="81" t="s">
        <v>623</v>
      </c>
      <c r="G148" s="82">
        <v>482419.05</v>
      </c>
    </row>
    <row r="149" spans="1:7">
      <c r="A149" s="79">
        <v>144</v>
      </c>
      <c r="B149" s="80" t="s">
        <v>4</v>
      </c>
      <c r="C149" s="80" t="s">
        <v>349</v>
      </c>
      <c r="D149" s="80" t="s">
        <v>194</v>
      </c>
      <c r="E149" s="80" t="s">
        <v>0</v>
      </c>
      <c r="F149" s="81" t="s">
        <v>618</v>
      </c>
      <c r="G149" s="82">
        <v>518392</v>
      </c>
    </row>
    <row r="150" spans="1:7">
      <c r="A150" s="79">
        <v>145</v>
      </c>
      <c r="B150" s="80" t="s">
        <v>4</v>
      </c>
      <c r="C150" s="80" t="s">
        <v>349</v>
      </c>
      <c r="D150" s="80" t="s">
        <v>351</v>
      </c>
      <c r="E150" s="80" t="s">
        <v>0</v>
      </c>
      <c r="F150" s="81" t="s">
        <v>693</v>
      </c>
      <c r="G150" s="82">
        <v>518392</v>
      </c>
    </row>
    <row r="151" spans="1:7" ht="25.5">
      <c r="A151" s="79">
        <v>146</v>
      </c>
      <c r="B151" s="80" t="s">
        <v>4</v>
      </c>
      <c r="C151" s="80" t="s">
        <v>349</v>
      </c>
      <c r="D151" s="80" t="s">
        <v>351</v>
      </c>
      <c r="E151" s="80" t="s">
        <v>2</v>
      </c>
      <c r="F151" s="81" t="s">
        <v>623</v>
      </c>
      <c r="G151" s="82">
        <v>518392</v>
      </c>
    </row>
    <row r="152" spans="1:7">
      <c r="A152" s="79">
        <v>147</v>
      </c>
      <c r="B152" s="80" t="s">
        <v>4</v>
      </c>
      <c r="C152" s="80" t="s">
        <v>353</v>
      </c>
      <c r="D152" s="80" t="s">
        <v>190</v>
      </c>
      <c r="E152" s="80" t="s">
        <v>0</v>
      </c>
      <c r="F152" s="81" t="s">
        <v>694</v>
      </c>
      <c r="G152" s="82">
        <v>39992816</v>
      </c>
    </row>
    <row r="153" spans="1:7" ht="38.25">
      <c r="A153" s="79">
        <v>148</v>
      </c>
      <c r="B153" s="80" t="s">
        <v>4</v>
      </c>
      <c r="C153" s="80" t="s">
        <v>353</v>
      </c>
      <c r="D153" s="80" t="s">
        <v>226</v>
      </c>
      <c r="E153" s="80" t="s">
        <v>0</v>
      </c>
      <c r="F153" s="81" t="s">
        <v>632</v>
      </c>
      <c r="G153" s="82">
        <v>30070149</v>
      </c>
    </row>
    <row r="154" spans="1:7" ht="38.25">
      <c r="A154" s="79">
        <v>149</v>
      </c>
      <c r="B154" s="80" t="s">
        <v>4</v>
      </c>
      <c r="C154" s="80" t="s">
        <v>353</v>
      </c>
      <c r="D154" s="80" t="s">
        <v>355</v>
      </c>
      <c r="E154" s="80" t="s">
        <v>0</v>
      </c>
      <c r="F154" s="81" t="s">
        <v>695</v>
      </c>
      <c r="G154" s="82">
        <v>30070149</v>
      </c>
    </row>
    <row r="155" spans="1:7" ht="25.5">
      <c r="A155" s="79">
        <v>150</v>
      </c>
      <c r="B155" s="80" t="s">
        <v>4</v>
      </c>
      <c r="C155" s="80" t="s">
        <v>353</v>
      </c>
      <c r="D155" s="80" t="s">
        <v>357</v>
      </c>
      <c r="E155" s="80" t="s">
        <v>0</v>
      </c>
      <c r="F155" s="81" t="s">
        <v>696</v>
      </c>
      <c r="G155" s="82">
        <v>2221344</v>
      </c>
    </row>
    <row r="156" spans="1:7">
      <c r="A156" s="79">
        <v>151</v>
      </c>
      <c r="B156" s="80" t="s">
        <v>4</v>
      </c>
      <c r="C156" s="80" t="s">
        <v>353</v>
      </c>
      <c r="D156" s="80" t="s">
        <v>357</v>
      </c>
      <c r="E156" s="80" t="s">
        <v>324</v>
      </c>
      <c r="F156" s="81" t="s">
        <v>680</v>
      </c>
      <c r="G156" s="82">
        <v>2221344</v>
      </c>
    </row>
    <row r="157" spans="1:7" ht="26.25" customHeight="1">
      <c r="A157" s="79">
        <v>152</v>
      </c>
      <c r="B157" s="80" t="s">
        <v>4</v>
      </c>
      <c r="C157" s="80" t="s">
        <v>353</v>
      </c>
      <c r="D157" s="80" t="s">
        <v>359</v>
      </c>
      <c r="E157" s="80" t="s">
        <v>0</v>
      </c>
      <c r="F157" s="81" t="s">
        <v>697</v>
      </c>
      <c r="G157" s="82">
        <v>27013300</v>
      </c>
    </row>
    <row r="158" spans="1:7">
      <c r="A158" s="79">
        <v>153</v>
      </c>
      <c r="B158" s="80" t="s">
        <v>4</v>
      </c>
      <c r="C158" s="80" t="s">
        <v>353</v>
      </c>
      <c r="D158" s="80" t="s">
        <v>359</v>
      </c>
      <c r="E158" s="80" t="s">
        <v>324</v>
      </c>
      <c r="F158" s="81" t="s">
        <v>680</v>
      </c>
      <c r="G158" s="82">
        <v>27013300</v>
      </c>
    </row>
    <row r="159" spans="1:7" ht="29.25" customHeight="1">
      <c r="A159" s="79">
        <v>154</v>
      </c>
      <c r="B159" s="80" t="s">
        <v>4</v>
      </c>
      <c r="C159" s="80" t="s">
        <v>353</v>
      </c>
      <c r="D159" s="80" t="s">
        <v>361</v>
      </c>
      <c r="E159" s="80" t="s">
        <v>0</v>
      </c>
      <c r="F159" s="81" t="s">
        <v>697</v>
      </c>
      <c r="G159" s="82">
        <v>835505</v>
      </c>
    </row>
    <row r="160" spans="1:7">
      <c r="A160" s="79">
        <v>155</v>
      </c>
      <c r="B160" s="80" t="s">
        <v>4</v>
      </c>
      <c r="C160" s="80" t="s">
        <v>353</v>
      </c>
      <c r="D160" s="80" t="s">
        <v>361</v>
      </c>
      <c r="E160" s="80" t="s">
        <v>324</v>
      </c>
      <c r="F160" s="81" t="s">
        <v>680</v>
      </c>
      <c r="G160" s="82">
        <v>835505</v>
      </c>
    </row>
    <row r="161" spans="1:7" ht="38.25">
      <c r="A161" s="79">
        <v>156</v>
      </c>
      <c r="B161" s="80" t="s">
        <v>4</v>
      </c>
      <c r="C161" s="80" t="s">
        <v>353</v>
      </c>
      <c r="D161" s="80" t="s">
        <v>314</v>
      </c>
      <c r="E161" s="80" t="s">
        <v>0</v>
      </c>
      <c r="F161" s="81" t="s">
        <v>676</v>
      </c>
      <c r="G161" s="82">
        <v>9666667</v>
      </c>
    </row>
    <row r="162" spans="1:7" ht="13.5" customHeight="1">
      <c r="A162" s="79">
        <v>157</v>
      </c>
      <c r="B162" s="80" t="s">
        <v>4</v>
      </c>
      <c r="C162" s="80" t="s">
        <v>353</v>
      </c>
      <c r="D162" s="80" t="s">
        <v>573</v>
      </c>
      <c r="E162" s="80" t="s">
        <v>0</v>
      </c>
      <c r="F162" s="81" t="s">
        <v>802</v>
      </c>
      <c r="G162" s="82">
        <v>2000000</v>
      </c>
    </row>
    <row r="163" spans="1:7" ht="54.75" customHeight="1">
      <c r="A163" s="79">
        <v>158</v>
      </c>
      <c r="B163" s="80" t="s">
        <v>4</v>
      </c>
      <c r="C163" s="80" t="s">
        <v>353</v>
      </c>
      <c r="D163" s="80" t="s">
        <v>575</v>
      </c>
      <c r="E163" s="80" t="s">
        <v>0</v>
      </c>
      <c r="F163" s="81" t="s">
        <v>803</v>
      </c>
      <c r="G163" s="82">
        <v>2000000</v>
      </c>
    </row>
    <row r="164" spans="1:7">
      <c r="A164" s="79">
        <v>159</v>
      </c>
      <c r="B164" s="80" t="s">
        <v>4</v>
      </c>
      <c r="C164" s="80" t="s">
        <v>353</v>
      </c>
      <c r="D164" s="80" t="s">
        <v>575</v>
      </c>
      <c r="E164" s="80" t="s">
        <v>324</v>
      </c>
      <c r="F164" s="81" t="s">
        <v>680</v>
      </c>
      <c r="G164" s="82">
        <v>2000000</v>
      </c>
    </row>
    <row r="165" spans="1:7" ht="25.5">
      <c r="A165" s="79">
        <v>160</v>
      </c>
      <c r="B165" s="80" t="s">
        <v>4</v>
      </c>
      <c r="C165" s="80" t="s">
        <v>353</v>
      </c>
      <c r="D165" s="80" t="s">
        <v>577</v>
      </c>
      <c r="E165" s="80" t="s">
        <v>0</v>
      </c>
      <c r="F165" s="81" t="s">
        <v>804</v>
      </c>
      <c r="G165" s="82">
        <v>7666667</v>
      </c>
    </row>
    <row r="166" spans="1:7" ht="25.5">
      <c r="A166" s="79">
        <v>161</v>
      </c>
      <c r="B166" s="80" t="s">
        <v>4</v>
      </c>
      <c r="C166" s="80" t="s">
        <v>353</v>
      </c>
      <c r="D166" s="80" t="s">
        <v>579</v>
      </c>
      <c r="E166" s="80" t="s">
        <v>0</v>
      </c>
      <c r="F166" s="81" t="s">
        <v>805</v>
      </c>
      <c r="G166" s="82">
        <v>7666667</v>
      </c>
    </row>
    <row r="167" spans="1:7">
      <c r="A167" s="79">
        <v>162</v>
      </c>
      <c r="B167" s="80" t="s">
        <v>4</v>
      </c>
      <c r="C167" s="80" t="s">
        <v>353</v>
      </c>
      <c r="D167" s="80" t="s">
        <v>579</v>
      </c>
      <c r="E167" s="80" t="s">
        <v>324</v>
      </c>
      <c r="F167" s="81" t="s">
        <v>680</v>
      </c>
      <c r="G167" s="82">
        <v>7666667</v>
      </c>
    </row>
    <row r="168" spans="1:7">
      <c r="A168" s="79">
        <v>163</v>
      </c>
      <c r="B168" s="80" t="s">
        <v>4</v>
      </c>
      <c r="C168" s="80" t="s">
        <v>353</v>
      </c>
      <c r="D168" s="80" t="s">
        <v>194</v>
      </c>
      <c r="E168" s="80" t="s">
        <v>0</v>
      </c>
      <c r="F168" s="81" t="s">
        <v>618</v>
      </c>
      <c r="G168" s="82">
        <v>256000</v>
      </c>
    </row>
    <row r="169" spans="1:7" ht="63.75">
      <c r="A169" s="79">
        <v>164</v>
      </c>
      <c r="B169" s="80" t="s">
        <v>4</v>
      </c>
      <c r="C169" s="80" t="s">
        <v>353</v>
      </c>
      <c r="D169" s="80" t="s">
        <v>362</v>
      </c>
      <c r="E169" s="80" t="s">
        <v>0</v>
      </c>
      <c r="F169" s="81" t="s">
        <v>698</v>
      </c>
      <c r="G169" s="82">
        <v>256000</v>
      </c>
    </row>
    <row r="170" spans="1:7" ht="38.25">
      <c r="A170" s="79">
        <v>165</v>
      </c>
      <c r="B170" s="80" t="s">
        <v>4</v>
      </c>
      <c r="C170" s="80" t="s">
        <v>353</v>
      </c>
      <c r="D170" s="80" t="s">
        <v>362</v>
      </c>
      <c r="E170" s="80" t="s">
        <v>364</v>
      </c>
      <c r="F170" s="81" t="s">
        <v>699</v>
      </c>
      <c r="G170" s="82">
        <v>256000</v>
      </c>
    </row>
    <row r="171" spans="1:7">
      <c r="A171" s="79">
        <v>166</v>
      </c>
      <c r="B171" s="80" t="s">
        <v>4</v>
      </c>
      <c r="C171" s="80" t="s">
        <v>366</v>
      </c>
      <c r="D171" s="80" t="s">
        <v>190</v>
      </c>
      <c r="E171" s="80" t="s">
        <v>0</v>
      </c>
      <c r="F171" s="81" t="s">
        <v>700</v>
      </c>
      <c r="G171" s="82">
        <v>41356869.490000002</v>
      </c>
    </row>
    <row r="172" spans="1:7" ht="38.25">
      <c r="A172" s="79">
        <v>167</v>
      </c>
      <c r="B172" s="80" t="s">
        <v>4</v>
      </c>
      <c r="C172" s="80" t="s">
        <v>366</v>
      </c>
      <c r="D172" s="80" t="s">
        <v>226</v>
      </c>
      <c r="E172" s="80" t="s">
        <v>0</v>
      </c>
      <c r="F172" s="81" t="s">
        <v>632</v>
      </c>
      <c r="G172" s="82">
        <v>4763303.29</v>
      </c>
    </row>
    <row r="173" spans="1:7" ht="25.5">
      <c r="A173" s="79">
        <v>168</v>
      </c>
      <c r="B173" s="80" t="s">
        <v>4</v>
      </c>
      <c r="C173" s="80" t="s">
        <v>366</v>
      </c>
      <c r="D173" s="80" t="s">
        <v>368</v>
      </c>
      <c r="E173" s="80" t="s">
        <v>0</v>
      </c>
      <c r="F173" s="81" t="s">
        <v>701</v>
      </c>
      <c r="G173" s="82">
        <v>1203000</v>
      </c>
    </row>
    <row r="174" spans="1:7">
      <c r="A174" s="79">
        <v>169</v>
      </c>
      <c r="B174" s="80" t="s">
        <v>4</v>
      </c>
      <c r="C174" s="80" t="s">
        <v>366</v>
      </c>
      <c r="D174" s="80" t="s">
        <v>370</v>
      </c>
      <c r="E174" s="80" t="s">
        <v>0</v>
      </c>
      <c r="F174" s="81" t="s">
        <v>702</v>
      </c>
      <c r="G174" s="82">
        <v>1203000</v>
      </c>
    </row>
    <row r="175" spans="1:7" ht="25.5">
      <c r="A175" s="79">
        <v>170</v>
      </c>
      <c r="B175" s="80" t="s">
        <v>4</v>
      </c>
      <c r="C175" s="80" t="s">
        <v>366</v>
      </c>
      <c r="D175" s="80" t="s">
        <v>370</v>
      </c>
      <c r="E175" s="80" t="s">
        <v>2</v>
      </c>
      <c r="F175" s="81" t="s">
        <v>623</v>
      </c>
      <c r="G175" s="82">
        <v>1203000</v>
      </c>
    </row>
    <row r="176" spans="1:7" ht="38.25">
      <c r="A176" s="79">
        <v>171</v>
      </c>
      <c r="B176" s="80" t="s">
        <v>4</v>
      </c>
      <c r="C176" s="80" t="s">
        <v>366</v>
      </c>
      <c r="D176" s="80" t="s">
        <v>581</v>
      </c>
      <c r="E176" s="80" t="s">
        <v>0</v>
      </c>
      <c r="F176" s="81" t="s">
        <v>806</v>
      </c>
      <c r="G176" s="82">
        <v>351643.29</v>
      </c>
    </row>
    <row r="177" spans="1:7" ht="25.5">
      <c r="A177" s="79">
        <v>172</v>
      </c>
      <c r="B177" s="80" t="s">
        <v>4</v>
      </c>
      <c r="C177" s="80" t="s">
        <v>366</v>
      </c>
      <c r="D177" s="80" t="s">
        <v>583</v>
      </c>
      <c r="E177" s="80" t="s">
        <v>0</v>
      </c>
      <c r="F177" s="81" t="s">
        <v>807</v>
      </c>
      <c r="G177" s="82">
        <v>351643.29</v>
      </c>
    </row>
    <row r="178" spans="1:7" ht="25.5">
      <c r="A178" s="79">
        <v>173</v>
      </c>
      <c r="B178" s="80" t="s">
        <v>4</v>
      </c>
      <c r="C178" s="80" t="s">
        <v>366</v>
      </c>
      <c r="D178" s="80" t="s">
        <v>583</v>
      </c>
      <c r="E178" s="80" t="s">
        <v>2</v>
      </c>
      <c r="F178" s="81" t="s">
        <v>623</v>
      </c>
      <c r="G178" s="82">
        <v>351643.29</v>
      </c>
    </row>
    <row r="179" spans="1:7" ht="38.25">
      <c r="A179" s="79">
        <v>174</v>
      </c>
      <c r="B179" s="80" t="s">
        <v>4</v>
      </c>
      <c r="C179" s="80" t="s">
        <v>366</v>
      </c>
      <c r="D179" s="80" t="s">
        <v>355</v>
      </c>
      <c r="E179" s="80" t="s">
        <v>0</v>
      </c>
      <c r="F179" s="81" t="s">
        <v>695</v>
      </c>
      <c r="G179" s="82">
        <v>3208660</v>
      </c>
    </row>
    <row r="180" spans="1:7" ht="38.25">
      <c r="A180" s="79">
        <v>175</v>
      </c>
      <c r="B180" s="80" t="s">
        <v>4</v>
      </c>
      <c r="C180" s="80" t="s">
        <v>366</v>
      </c>
      <c r="D180" s="80" t="s">
        <v>372</v>
      </c>
      <c r="E180" s="80" t="s">
        <v>0</v>
      </c>
      <c r="F180" s="81" t="s">
        <v>703</v>
      </c>
      <c r="G180" s="82">
        <v>3037400</v>
      </c>
    </row>
    <row r="181" spans="1:7" ht="25.5">
      <c r="A181" s="79">
        <v>176</v>
      </c>
      <c r="B181" s="80" t="s">
        <v>4</v>
      </c>
      <c r="C181" s="80" t="s">
        <v>366</v>
      </c>
      <c r="D181" s="80" t="s">
        <v>372</v>
      </c>
      <c r="E181" s="80" t="s">
        <v>2</v>
      </c>
      <c r="F181" s="81" t="s">
        <v>623</v>
      </c>
      <c r="G181" s="82">
        <v>3037400</v>
      </c>
    </row>
    <row r="182" spans="1:7" ht="38.25">
      <c r="A182" s="79">
        <v>177</v>
      </c>
      <c r="B182" s="80" t="s">
        <v>4</v>
      </c>
      <c r="C182" s="80" t="s">
        <v>366</v>
      </c>
      <c r="D182" s="80" t="s">
        <v>374</v>
      </c>
      <c r="E182" s="80" t="s">
        <v>0</v>
      </c>
      <c r="F182" s="81" t="s">
        <v>703</v>
      </c>
      <c r="G182" s="82">
        <v>171260</v>
      </c>
    </row>
    <row r="183" spans="1:7" ht="25.5">
      <c r="A183" s="79">
        <v>178</v>
      </c>
      <c r="B183" s="80" t="s">
        <v>4</v>
      </c>
      <c r="C183" s="80" t="s">
        <v>366</v>
      </c>
      <c r="D183" s="80" t="s">
        <v>374</v>
      </c>
      <c r="E183" s="80" t="s">
        <v>2</v>
      </c>
      <c r="F183" s="81" t="s">
        <v>623</v>
      </c>
      <c r="G183" s="82">
        <v>171260</v>
      </c>
    </row>
    <row r="184" spans="1:7" ht="38.25">
      <c r="A184" s="79">
        <v>179</v>
      </c>
      <c r="B184" s="80" t="s">
        <v>4</v>
      </c>
      <c r="C184" s="80" t="s">
        <v>366</v>
      </c>
      <c r="D184" s="80" t="s">
        <v>314</v>
      </c>
      <c r="E184" s="80" t="s">
        <v>0</v>
      </c>
      <c r="F184" s="81" t="s">
        <v>676</v>
      </c>
      <c r="G184" s="82">
        <v>5796681</v>
      </c>
    </row>
    <row r="185" spans="1:7" ht="38.25">
      <c r="A185" s="79">
        <v>180</v>
      </c>
      <c r="B185" s="80" t="s">
        <v>4</v>
      </c>
      <c r="C185" s="80" t="s">
        <v>366</v>
      </c>
      <c r="D185" s="80" t="s">
        <v>375</v>
      </c>
      <c r="E185" s="80" t="s">
        <v>0</v>
      </c>
      <c r="F185" s="81" t="s">
        <v>704</v>
      </c>
      <c r="G185" s="82">
        <v>5796681</v>
      </c>
    </row>
    <row r="186" spans="1:7" ht="25.5">
      <c r="A186" s="79">
        <v>181</v>
      </c>
      <c r="B186" s="80" t="s">
        <v>4</v>
      </c>
      <c r="C186" s="80" t="s">
        <v>366</v>
      </c>
      <c r="D186" s="80" t="s">
        <v>377</v>
      </c>
      <c r="E186" s="80" t="s">
        <v>0</v>
      </c>
      <c r="F186" s="81" t="s">
        <v>705</v>
      </c>
      <c r="G186" s="82">
        <v>5796681</v>
      </c>
    </row>
    <row r="187" spans="1:7" ht="25.5">
      <c r="A187" s="79">
        <v>182</v>
      </c>
      <c r="B187" s="80" t="s">
        <v>4</v>
      </c>
      <c r="C187" s="80" t="s">
        <v>366</v>
      </c>
      <c r="D187" s="80" t="s">
        <v>377</v>
      </c>
      <c r="E187" s="80" t="s">
        <v>2</v>
      </c>
      <c r="F187" s="81" t="s">
        <v>623</v>
      </c>
      <c r="G187" s="82">
        <v>103000</v>
      </c>
    </row>
    <row r="188" spans="1:7">
      <c r="A188" s="79">
        <v>183</v>
      </c>
      <c r="B188" s="80" t="s">
        <v>4</v>
      </c>
      <c r="C188" s="80" t="s">
        <v>366</v>
      </c>
      <c r="D188" s="80" t="s">
        <v>377</v>
      </c>
      <c r="E188" s="80" t="s">
        <v>320</v>
      </c>
      <c r="F188" s="81" t="s">
        <v>678</v>
      </c>
      <c r="G188" s="82">
        <v>5693681</v>
      </c>
    </row>
    <row r="189" spans="1:7" ht="38.25">
      <c r="A189" s="79">
        <v>184</v>
      </c>
      <c r="B189" s="80" t="s">
        <v>4</v>
      </c>
      <c r="C189" s="80" t="s">
        <v>366</v>
      </c>
      <c r="D189" s="80" t="s">
        <v>379</v>
      </c>
      <c r="E189" s="80" t="s">
        <v>0</v>
      </c>
      <c r="F189" s="81" t="s">
        <v>706</v>
      </c>
      <c r="G189" s="82">
        <v>25738142.199999999</v>
      </c>
    </row>
    <row r="190" spans="1:7" ht="38.25">
      <c r="A190" s="79">
        <v>185</v>
      </c>
      <c r="B190" s="80" t="s">
        <v>4</v>
      </c>
      <c r="C190" s="80" t="s">
        <v>366</v>
      </c>
      <c r="D190" s="80" t="s">
        <v>585</v>
      </c>
      <c r="E190" s="80" t="s">
        <v>0</v>
      </c>
      <c r="F190" s="81" t="s">
        <v>808</v>
      </c>
      <c r="G190" s="82">
        <v>2400000</v>
      </c>
    </row>
    <row r="191" spans="1:7" ht="25.5">
      <c r="A191" s="79">
        <v>186</v>
      </c>
      <c r="B191" s="80" t="s">
        <v>4</v>
      </c>
      <c r="C191" s="80" t="s">
        <v>366</v>
      </c>
      <c r="D191" s="80" t="s">
        <v>585</v>
      </c>
      <c r="E191" s="80" t="s">
        <v>2</v>
      </c>
      <c r="F191" s="81" t="s">
        <v>623</v>
      </c>
      <c r="G191" s="82">
        <v>2400000</v>
      </c>
    </row>
    <row r="192" spans="1:7" ht="25.5">
      <c r="A192" s="79">
        <v>187</v>
      </c>
      <c r="B192" s="80" t="s">
        <v>4</v>
      </c>
      <c r="C192" s="80" t="s">
        <v>366</v>
      </c>
      <c r="D192" s="80" t="s">
        <v>381</v>
      </c>
      <c r="E192" s="80" t="s">
        <v>0</v>
      </c>
      <c r="F192" s="81" t="s">
        <v>707</v>
      </c>
      <c r="G192" s="82">
        <v>50000</v>
      </c>
    </row>
    <row r="193" spans="1:7" ht="25.5">
      <c r="A193" s="79">
        <v>188</v>
      </c>
      <c r="B193" s="80" t="s">
        <v>4</v>
      </c>
      <c r="C193" s="80" t="s">
        <v>366</v>
      </c>
      <c r="D193" s="80" t="s">
        <v>381</v>
      </c>
      <c r="E193" s="80" t="s">
        <v>2</v>
      </c>
      <c r="F193" s="81" t="s">
        <v>623</v>
      </c>
      <c r="G193" s="82">
        <v>50000</v>
      </c>
    </row>
    <row r="194" spans="1:7" ht="25.5">
      <c r="A194" s="79">
        <v>189</v>
      </c>
      <c r="B194" s="80" t="s">
        <v>4</v>
      </c>
      <c r="C194" s="80" t="s">
        <v>366</v>
      </c>
      <c r="D194" s="80" t="s">
        <v>383</v>
      </c>
      <c r="E194" s="80" t="s">
        <v>0</v>
      </c>
      <c r="F194" s="81" t="s">
        <v>708</v>
      </c>
      <c r="G194" s="82">
        <v>16841205</v>
      </c>
    </row>
    <row r="195" spans="1:7" ht="25.5">
      <c r="A195" s="79">
        <v>190</v>
      </c>
      <c r="B195" s="80" t="s">
        <v>4</v>
      </c>
      <c r="C195" s="80" t="s">
        <v>366</v>
      </c>
      <c r="D195" s="80" t="s">
        <v>383</v>
      </c>
      <c r="E195" s="80" t="s">
        <v>2</v>
      </c>
      <c r="F195" s="81" t="s">
        <v>623</v>
      </c>
      <c r="G195" s="82">
        <v>16841205</v>
      </c>
    </row>
    <row r="196" spans="1:7" ht="38.25">
      <c r="A196" s="79">
        <v>191</v>
      </c>
      <c r="B196" s="80" t="s">
        <v>4</v>
      </c>
      <c r="C196" s="80" t="s">
        <v>366</v>
      </c>
      <c r="D196" s="80" t="s">
        <v>587</v>
      </c>
      <c r="E196" s="80" t="s">
        <v>0</v>
      </c>
      <c r="F196" s="81" t="s">
        <v>809</v>
      </c>
      <c r="G196" s="82">
        <v>6446937.2000000002</v>
      </c>
    </row>
    <row r="197" spans="1:7" ht="25.5">
      <c r="A197" s="79">
        <v>192</v>
      </c>
      <c r="B197" s="80" t="s">
        <v>4</v>
      </c>
      <c r="C197" s="80" t="s">
        <v>366</v>
      </c>
      <c r="D197" s="80" t="s">
        <v>587</v>
      </c>
      <c r="E197" s="80" t="s">
        <v>2</v>
      </c>
      <c r="F197" s="81" t="s">
        <v>623</v>
      </c>
      <c r="G197" s="82">
        <v>6446937.2000000002</v>
      </c>
    </row>
    <row r="198" spans="1:7">
      <c r="A198" s="79">
        <v>193</v>
      </c>
      <c r="B198" s="80" t="s">
        <v>4</v>
      </c>
      <c r="C198" s="80" t="s">
        <v>366</v>
      </c>
      <c r="D198" s="80" t="s">
        <v>194</v>
      </c>
      <c r="E198" s="80" t="s">
        <v>0</v>
      </c>
      <c r="F198" s="81" t="s">
        <v>618</v>
      </c>
      <c r="G198" s="82">
        <v>5058743</v>
      </c>
    </row>
    <row r="199" spans="1:7">
      <c r="A199" s="79">
        <v>194</v>
      </c>
      <c r="B199" s="80" t="s">
        <v>4</v>
      </c>
      <c r="C199" s="80" t="s">
        <v>366</v>
      </c>
      <c r="D199" s="80" t="s">
        <v>385</v>
      </c>
      <c r="E199" s="80" t="s">
        <v>0</v>
      </c>
      <c r="F199" s="81" t="s">
        <v>709</v>
      </c>
      <c r="G199" s="82">
        <v>5058743</v>
      </c>
    </row>
    <row r="200" spans="1:7" ht="25.5">
      <c r="A200" s="79">
        <v>195</v>
      </c>
      <c r="B200" s="80" t="s">
        <v>4</v>
      </c>
      <c r="C200" s="80" t="s">
        <v>366</v>
      </c>
      <c r="D200" s="80" t="s">
        <v>385</v>
      </c>
      <c r="E200" s="80" t="s">
        <v>2</v>
      </c>
      <c r="F200" s="81" t="s">
        <v>623</v>
      </c>
      <c r="G200" s="82">
        <v>5058743</v>
      </c>
    </row>
    <row r="201" spans="1:7">
      <c r="A201" s="79">
        <v>196</v>
      </c>
      <c r="B201" s="80" t="s">
        <v>4</v>
      </c>
      <c r="C201" s="80" t="s">
        <v>387</v>
      </c>
      <c r="D201" s="80" t="s">
        <v>190</v>
      </c>
      <c r="E201" s="80" t="s">
        <v>0</v>
      </c>
      <c r="F201" s="81" t="s">
        <v>710</v>
      </c>
      <c r="G201" s="82">
        <v>7019455</v>
      </c>
    </row>
    <row r="202" spans="1:7">
      <c r="A202" s="79">
        <v>197</v>
      </c>
      <c r="B202" s="80" t="s">
        <v>4</v>
      </c>
      <c r="C202" s="80" t="s">
        <v>387</v>
      </c>
      <c r="D202" s="80" t="s">
        <v>194</v>
      </c>
      <c r="E202" s="80" t="s">
        <v>0</v>
      </c>
      <c r="F202" s="81" t="s">
        <v>618</v>
      </c>
      <c r="G202" s="82">
        <v>7019455</v>
      </c>
    </row>
    <row r="203" spans="1:7">
      <c r="A203" s="79">
        <v>198</v>
      </c>
      <c r="B203" s="80" t="s">
        <v>4</v>
      </c>
      <c r="C203" s="80" t="s">
        <v>387</v>
      </c>
      <c r="D203" s="80" t="s">
        <v>246</v>
      </c>
      <c r="E203" s="80" t="s">
        <v>0</v>
      </c>
      <c r="F203" s="81" t="s">
        <v>642</v>
      </c>
      <c r="G203" s="82">
        <v>7019455</v>
      </c>
    </row>
    <row r="204" spans="1:7">
      <c r="A204" s="79">
        <v>199</v>
      </c>
      <c r="B204" s="80" t="s">
        <v>4</v>
      </c>
      <c r="C204" s="80" t="s">
        <v>387</v>
      </c>
      <c r="D204" s="80" t="s">
        <v>246</v>
      </c>
      <c r="E204" s="80" t="s">
        <v>3</v>
      </c>
      <c r="F204" s="81" t="s">
        <v>643</v>
      </c>
      <c r="G204" s="82">
        <v>6127286</v>
      </c>
    </row>
    <row r="205" spans="1:7" ht="25.5">
      <c r="A205" s="79">
        <v>200</v>
      </c>
      <c r="B205" s="80" t="s">
        <v>4</v>
      </c>
      <c r="C205" s="80" t="s">
        <v>387</v>
      </c>
      <c r="D205" s="80" t="s">
        <v>246</v>
      </c>
      <c r="E205" s="80" t="s">
        <v>2</v>
      </c>
      <c r="F205" s="81" t="s">
        <v>623</v>
      </c>
      <c r="G205" s="82">
        <v>842169</v>
      </c>
    </row>
    <row r="206" spans="1:7">
      <c r="A206" s="79">
        <v>201</v>
      </c>
      <c r="B206" s="80" t="s">
        <v>4</v>
      </c>
      <c r="C206" s="80" t="s">
        <v>387</v>
      </c>
      <c r="D206" s="80" t="s">
        <v>246</v>
      </c>
      <c r="E206" s="80" t="s">
        <v>204</v>
      </c>
      <c r="F206" s="81" t="s">
        <v>625</v>
      </c>
      <c r="G206" s="82">
        <v>50000</v>
      </c>
    </row>
    <row r="207" spans="1:7">
      <c r="A207" s="79">
        <v>202</v>
      </c>
      <c r="B207" s="80" t="s">
        <v>4</v>
      </c>
      <c r="C207" s="80" t="s">
        <v>389</v>
      </c>
      <c r="D207" s="80" t="s">
        <v>190</v>
      </c>
      <c r="E207" s="80" t="s">
        <v>0</v>
      </c>
      <c r="F207" s="81" t="s">
        <v>711</v>
      </c>
      <c r="G207" s="82">
        <v>15079800</v>
      </c>
    </row>
    <row r="208" spans="1:7" ht="25.5">
      <c r="A208" s="79">
        <v>203</v>
      </c>
      <c r="B208" s="80" t="s">
        <v>4</v>
      </c>
      <c r="C208" s="80" t="s">
        <v>391</v>
      </c>
      <c r="D208" s="80" t="s">
        <v>190</v>
      </c>
      <c r="E208" s="80" t="s">
        <v>0</v>
      </c>
      <c r="F208" s="81" t="s">
        <v>712</v>
      </c>
      <c r="G208" s="82">
        <v>300000</v>
      </c>
    </row>
    <row r="209" spans="1:7" ht="38.25">
      <c r="A209" s="79">
        <v>204</v>
      </c>
      <c r="B209" s="80" t="s">
        <v>4</v>
      </c>
      <c r="C209" s="80" t="s">
        <v>391</v>
      </c>
      <c r="D209" s="80" t="s">
        <v>226</v>
      </c>
      <c r="E209" s="80" t="s">
        <v>0</v>
      </c>
      <c r="F209" s="81" t="s">
        <v>632</v>
      </c>
      <c r="G209" s="82">
        <v>300000</v>
      </c>
    </row>
    <row r="210" spans="1:7" ht="25.5">
      <c r="A210" s="79">
        <v>205</v>
      </c>
      <c r="B210" s="80" t="s">
        <v>4</v>
      </c>
      <c r="C210" s="80" t="s">
        <v>391</v>
      </c>
      <c r="D210" s="80" t="s">
        <v>393</v>
      </c>
      <c r="E210" s="80" t="s">
        <v>0</v>
      </c>
      <c r="F210" s="81" t="s">
        <v>713</v>
      </c>
      <c r="G210" s="82">
        <v>300000</v>
      </c>
    </row>
    <row r="211" spans="1:7" ht="25.5">
      <c r="A211" s="79">
        <v>206</v>
      </c>
      <c r="B211" s="80" t="s">
        <v>4</v>
      </c>
      <c r="C211" s="80" t="s">
        <v>391</v>
      </c>
      <c r="D211" s="80" t="s">
        <v>395</v>
      </c>
      <c r="E211" s="80" t="s">
        <v>0</v>
      </c>
      <c r="F211" s="81" t="s">
        <v>812</v>
      </c>
      <c r="G211" s="82">
        <v>300000</v>
      </c>
    </row>
    <row r="212" spans="1:7" ht="25.5">
      <c r="A212" s="79">
        <v>207</v>
      </c>
      <c r="B212" s="80" t="s">
        <v>4</v>
      </c>
      <c r="C212" s="80" t="s">
        <v>391</v>
      </c>
      <c r="D212" s="80" t="s">
        <v>395</v>
      </c>
      <c r="E212" s="80" t="s">
        <v>2</v>
      </c>
      <c r="F212" s="81" t="s">
        <v>623</v>
      </c>
      <c r="G212" s="82">
        <v>300000</v>
      </c>
    </row>
    <row r="213" spans="1:7">
      <c r="A213" s="79">
        <v>208</v>
      </c>
      <c r="B213" s="80" t="s">
        <v>4</v>
      </c>
      <c r="C213" s="80" t="s">
        <v>397</v>
      </c>
      <c r="D213" s="80" t="s">
        <v>190</v>
      </c>
      <c r="E213" s="80" t="s">
        <v>0</v>
      </c>
      <c r="F213" s="81" t="s">
        <v>714</v>
      </c>
      <c r="G213" s="82">
        <v>14779800</v>
      </c>
    </row>
    <row r="214" spans="1:7" ht="38.25">
      <c r="A214" s="79">
        <v>209</v>
      </c>
      <c r="B214" s="80" t="s">
        <v>4</v>
      </c>
      <c r="C214" s="80" t="s">
        <v>397</v>
      </c>
      <c r="D214" s="80" t="s">
        <v>314</v>
      </c>
      <c r="E214" s="80" t="s">
        <v>0</v>
      </c>
      <c r="F214" s="81" t="s">
        <v>676</v>
      </c>
      <c r="G214" s="82">
        <v>14779800</v>
      </c>
    </row>
    <row r="215" spans="1:7">
      <c r="A215" s="79">
        <v>210</v>
      </c>
      <c r="B215" s="80" t="s">
        <v>4</v>
      </c>
      <c r="C215" s="80" t="s">
        <v>397</v>
      </c>
      <c r="D215" s="80" t="s">
        <v>399</v>
      </c>
      <c r="E215" s="80" t="s">
        <v>0</v>
      </c>
      <c r="F215" s="81" t="s">
        <v>715</v>
      </c>
      <c r="G215" s="82">
        <v>14779800</v>
      </c>
    </row>
    <row r="216" spans="1:7" ht="25.5">
      <c r="A216" s="79">
        <v>211</v>
      </c>
      <c r="B216" s="80" t="s">
        <v>4</v>
      </c>
      <c r="C216" s="80" t="s">
        <v>397</v>
      </c>
      <c r="D216" s="80" t="s">
        <v>401</v>
      </c>
      <c r="E216" s="80" t="s">
        <v>0</v>
      </c>
      <c r="F216" s="81" t="s">
        <v>813</v>
      </c>
      <c r="G216" s="82">
        <v>14779800</v>
      </c>
    </row>
    <row r="217" spans="1:7" ht="25.5">
      <c r="A217" s="79">
        <v>212</v>
      </c>
      <c r="B217" s="80" t="s">
        <v>4</v>
      </c>
      <c r="C217" s="80" t="s">
        <v>397</v>
      </c>
      <c r="D217" s="80" t="s">
        <v>401</v>
      </c>
      <c r="E217" s="80" t="s">
        <v>2</v>
      </c>
      <c r="F217" s="81" t="s">
        <v>623</v>
      </c>
      <c r="G217" s="82">
        <v>14779800</v>
      </c>
    </row>
    <row r="218" spans="1:7">
      <c r="A218" s="79">
        <v>213</v>
      </c>
      <c r="B218" s="80" t="s">
        <v>4</v>
      </c>
      <c r="C218" s="80" t="s">
        <v>403</v>
      </c>
      <c r="D218" s="80" t="s">
        <v>190</v>
      </c>
      <c r="E218" s="80" t="s">
        <v>0</v>
      </c>
      <c r="F218" s="81" t="s">
        <v>716</v>
      </c>
      <c r="G218" s="82">
        <v>343561856</v>
      </c>
    </row>
    <row r="219" spans="1:7">
      <c r="A219" s="79">
        <v>214</v>
      </c>
      <c r="B219" s="80" t="s">
        <v>4</v>
      </c>
      <c r="C219" s="80" t="s">
        <v>405</v>
      </c>
      <c r="D219" s="80" t="s">
        <v>190</v>
      </c>
      <c r="E219" s="80" t="s">
        <v>0</v>
      </c>
      <c r="F219" s="81" t="s">
        <v>717</v>
      </c>
      <c r="G219" s="82">
        <v>128199031</v>
      </c>
    </row>
    <row r="220" spans="1:7" ht="25.5">
      <c r="A220" s="79">
        <v>215</v>
      </c>
      <c r="B220" s="80" t="s">
        <v>4</v>
      </c>
      <c r="C220" s="80" t="s">
        <v>405</v>
      </c>
      <c r="D220" s="80" t="s">
        <v>407</v>
      </c>
      <c r="E220" s="80" t="s">
        <v>0</v>
      </c>
      <c r="F220" s="81" t="s">
        <v>718</v>
      </c>
      <c r="G220" s="82">
        <v>128199031</v>
      </c>
    </row>
    <row r="221" spans="1:7" ht="25.5">
      <c r="A221" s="79">
        <v>216</v>
      </c>
      <c r="B221" s="80" t="s">
        <v>4</v>
      </c>
      <c r="C221" s="80" t="s">
        <v>405</v>
      </c>
      <c r="D221" s="80" t="s">
        <v>409</v>
      </c>
      <c r="E221" s="80" t="s">
        <v>0</v>
      </c>
      <c r="F221" s="81" t="s">
        <v>719</v>
      </c>
      <c r="G221" s="82">
        <v>120104616</v>
      </c>
    </row>
    <row r="222" spans="1:7" ht="76.5">
      <c r="A222" s="79">
        <v>217</v>
      </c>
      <c r="B222" s="80" t="s">
        <v>4</v>
      </c>
      <c r="C222" s="80" t="s">
        <v>405</v>
      </c>
      <c r="D222" s="80" t="s">
        <v>411</v>
      </c>
      <c r="E222" s="80" t="s">
        <v>0</v>
      </c>
      <c r="F222" s="81" t="s">
        <v>720</v>
      </c>
      <c r="G222" s="82">
        <v>76080000</v>
      </c>
    </row>
    <row r="223" spans="1:7">
      <c r="A223" s="79">
        <v>218</v>
      </c>
      <c r="B223" s="80" t="s">
        <v>4</v>
      </c>
      <c r="C223" s="80" t="s">
        <v>405</v>
      </c>
      <c r="D223" s="80" t="s">
        <v>411</v>
      </c>
      <c r="E223" s="80" t="s">
        <v>320</v>
      </c>
      <c r="F223" s="81" t="s">
        <v>678</v>
      </c>
      <c r="G223" s="82">
        <v>76080000</v>
      </c>
    </row>
    <row r="224" spans="1:7" ht="76.5">
      <c r="A224" s="79">
        <v>219</v>
      </c>
      <c r="B224" s="80" t="s">
        <v>4</v>
      </c>
      <c r="C224" s="80" t="s">
        <v>405</v>
      </c>
      <c r="D224" s="80" t="s">
        <v>413</v>
      </c>
      <c r="E224" s="80" t="s">
        <v>0</v>
      </c>
      <c r="F224" s="81" t="s">
        <v>721</v>
      </c>
      <c r="G224" s="82">
        <v>749000</v>
      </c>
    </row>
    <row r="225" spans="1:7">
      <c r="A225" s="79">
        <v>220</v>
      </c>
      <c r="B225" s="80" t="s">
        <v>4</v>
      </c>
      <c r="C225" s="80" t="s">
        <v>405</v>
      </c>
      <c r="D225" s="80" t="s">
        <v>413</v>
      </c>
      <c r="E225" s="80" t="s">
        <v>320</v>
      </c>
      <c r="F225" s="81" t="s">
        <v>678</v>
      </c>
      <c r="G225" s="82">
        <v>749000</v>
      </c>
    </row>
    <row r="226" spans="1:7" ht="38.25">
      <c r="A226" s="79">
        <v>221</v>
      </c>
      <c r="B226" s="80" t="s">
        <v>4</v>
      </c>
      <c r="C226" s="80" t="s">
        <v>405</v>
      </c>
      <c r="D226" s="80" t="s">
        <v>415</v>
      </c>
      <c r="E226" s="80" t="s">
        <v>0</v>
      </c>
      <c r="F226" s="81" t="s">
        <v>722</v>
      </c>
      <c r="G226" s="82">
        <v>43275616</v>
      </c>
    </row>
    <row r="227" spans="1:7">
      <c r="A227" s="79">
        <v>222</v>
      </c>
      <c r="B227" s="80" t="s">
        <v>4</v>
      </c>
      <c r="C227" s="80" t="s">
        <v>405</v>
      </c>
      <c r="D227" s="80" t="s">
        <v>415</v>
      </c>
      <c r="E227" s="80" t="s">
        <v>320</v>
      </c>
      <c r="F227" s="81" t="s">
        <v>678</v>
      </c>
      <c r="G227" s="82">
        <v>43275616</v>
      </c>
    </row>
    <row r="228" spans="1:7" ht="38.25">
      <c r="A228" s="79">
        <v>223</v>
      </c>
      <c r="B228" s="80" t="s">
        <v>4</v>
      </c>
      <c r="C228" s="80" t="s">
        <v>405</v>
      </c>
      <c r="D228" s="80" t="s">
        <v>417</v>
      </c>
      <c r="E228" s="80" t="s">
        <v>0</v>
      </c>
      <c r="F228" s="81" t="s">
        <v>736</v>
      </c>
      <c r="G228" s="82">
        <v>8094415</v>
      </c>
    </row>
    <row r="229" spans="1:7" ht="38.25">
      <c r="A229" s="79">
        <v>224</v>
      </c>
      <c r="B229" s="80" t="s">
        <v>4</v>
      </c>
      <c r="C229" s="80" t="s">
        <v>405</v>
      </c>
      <c r="D229" s="80" t="s">
        <v>419</v>
      </c>
      <c r="E229" s="80" t="s">
        <v>0</v>
      </c>
      <c r="F229" s="81" t="s">
        <v>723</v>
      </c>
      <c r="G229" s="82">
        <v>8094415</v>
      </c>
    </row>
    <row r="230" spans="1:7">
      <c r="A230" s="79">
        <v>225</v>
      </c>
      <c r="B230" s="80" t="s">
        <v>4</v>
      </c>
      <c r="C230" s="80" t="s">
        <v>405</v>
      </c>
      <c r="D230" s="80" t="s">
        <v>419</v>
      </c>
      <c r="E230" s="80" t="s">
        <v>320</v>
      </c>
      <c r="F230" s="81" t="s">
        <v>678</v>
      </c>
      <c r="G230" s="82">
        <v>8094415</v>
      </c>
    </row>
    <row r="231" spans="1:7">
      <c r="A231" s="79">
        <v>226</v>
      </c>
      <c r="B231" s="80" t="s">
        <v>4</v>
      </c>
      <c r="C231" s="80" t="s">
        <v>421</v>
      </c>
      <c r="D231" s="80" t="s">
        <v>190</v>
      </c>
      <c r="E231" s="80" t="s">
        <v>0</v>
      </c>
      <c r="F231" s="81" t="s">
        <v>724</v>
      </c>
      <c r="G231" s="82">
        <v>130434590</v>
      </c>
    </row>
    <row r="232" spans="1:7" ht="25.5">
      <c r="A232" s="79">
        <v>227</v>
      </c>
      <c r="B232" s="80" t="s">
        <v>4</v>
      </c>
      <c r="C232" s="80" t="s">
        <v>421</v>
      </c>
      <c r="D232" s="80" t="s">
        <v>407</v>
      </c>
      <c r="E232" s="80" t="s">
        <v>0</v>
      </c>
      <c r="F232" s="81" t="s">
        <v>718</v>
      </c>
      <c r="G232" s="82">
        <v>130434590</v>
      </c>
    </row>
    <row r="233" spans="1:7" ht="25.5">
      <c r="A233" s="79">
        <v>228</v>
      </c>
      <c r="B233" s="80" t="s">
        <v>4</v>
      </c>
      <c r="C233" s="80" t="s">
        <v>421</v>
      </c>
      <c r="D233" s="80" t="s">
        <v>423</v>
      </c>
      <c r="E233" s="80" t="s">
        <v>0</v>
      </c>
      <c r="F233" s="81" t="s">
        <v>725</v>
      </c>
      <c r="G233" s="82">
        <v>122536650</v>
      </c>
    </row>
    <row r="234" spans="1:7" ht="102">
      <c r="A234" s="79">
        <v>229</v>
      </c>
      <c r="B234" s="80" t="s">
        <v>4</v>
      </c>
      <c r="C234" s="80" t="s">
        <v>421</v>
      </c>
      <c r="D234" s="80" t="s">
        <v>425</v>
      </c>
      <c r="E234" s="80" t="s">
        <v>0</v>
      </c>
      <c r="F234" s="81" t="s">
        <v>726</v>
      </c>
      <c r="G234" s="82">
        <v>73140000</v>
      </c>
    </row>
    <row r="235" spans="1:7">
      <c r="A235" s="79">
        <v>230</v>
      </c>
      <c r="B235" s="80" t="s">
        <v>4</v>
      </c>
      <c r="C235" s="80" t="s">
        <v>421</v>
      </c>
      <c r="D235" s="80" t="s">
        <v>425</v>
      </c>
      <c r="E235" s="80" t="s">
        <v>320</v>
      </c>
      <c r="F235" s="81" t="s">
        <v>678</v>
      </c>
      <c r="G235" s="82">
        <v>73140000</v>
      </c>
    </row>
    <row r="236" spans="1:7" ht="102">
      <c r="A236" s="79">
        <v>231</v>
      </c>
      <c r="B236" s="80" t="s">
        <v>4</v>
      </c>
      <c r="C236" s="80" t="s">
        <v>421</v>
      </c>
      <c r="D236" s="80" t="s">
        <v>427</v>
      </c>
      <c r="E236" s="80" t="s">
        <v>0</v>
      </c>
      <c r="F236" s="81" t="s">
        <v>727</v>
      </c>
      <c r="G236" s="82">
        <v>4183000</v>
      </c>
    </row>
    <row r="237" spans="1:7">
      <c r="A237" s="79">
        <v>232</v>
      </c>
      <c r="B237" s="80" t="s">
        <v>4</v>
      </c>
      <c r="C237" s="80" t="s">
        <v>421</v>
      </c>
      <c r="D237" s="80" t="s">
        <v>427</v>
      </c>
      <c r="E237" s="80" t="s">
        <v>320</v>
      </c>
      <c r="F237" s="81" t="s">
        <v>678</v>
      </c>
      <c r="G237" s="82">
        <v>4183000</v>
      </c>
    </row>
    <row r="238" spans="1:7" ht="25.5">
      <c r="A238" s="79">
        <v>233</v>
      </c>
      <c r="B238" s="80" t="s">
        <v>4</v>
      </c>
      <c r="C238" s="80" t="s">
        <v>421</v>
      </c>
      <c r="D238" s="80" t="s">
        <v>429</v>
      </c>
      <c r="E238" s="80" t="s">
        <v>0</v>
      </c>
      <c r="F238" s="81" t="s">
        <v>728</v>
      </c>
      <c r="G238" s="82">
        <v>10042000</v>
      </c>
    </row>
    <row r="239" spans="1:7">
      <c r="A239" s="79">
        <v>234</v>
      </c>
      <c r="B239" s="80" t="s">
        <v>4</v>
      </c>
      <c r="C239" s="80" t="s">
        <v>421</v>
      </c>
      <c r="D239" s="80" t="s">
        <v>429</v>
      </c>
      <c r="E239" s="80" t="s">
        <v>320</v>
      </c>
      <c r="F239" s="81" t="s">
        <v>678</v>
      </c>
      <c r="G239" s="82">
        <v>10042000</v>
      </c>
    </row>
    <row r="240" spans="1:7" ht="38.25">
      <c r="A240" s="79">
        <v>235</v>
      </c>
      <c r="B240" s="80" t="s">
        <v>4</v>
      </c>
      <c r="C240" s="80" t="s">
        <v>421</v>
      </c>
      <c r="D240" s="80" t="s">
        <v>431</v>
      </c>
      <c r="E240" s="80" t="s">
        <v>0</v>
      </c>
      <c r="F240" s="81" t="s">
        <v>729</v>
      </c>
      <c r="G240" s="82">
        <v>551324</v>
      </c>
    </row>
    <row r="241" spans="1:7">
      <c r="A241" s="79">
        <v>236</v>
      </c>
      <c r="B241" s="80" t="s">
        <v>4</v>
      </c>
      <c r="C241" s="80" t="s">
        <v>421</v>
      </c>
      <c r="D241" s="80" t="s">
        <v>431</v>
      </c>
      <c r="E241" s="80" t="s">
        <v>320</v>
      </c>
      <c r="F241" s="81" t="s">
        <v>678</v>
      </c>
      <c r="G241" s="82">
        <v>551324</v>
      </c>
    </row>
    <row r="242" spans="1:7" ht="38.25">
      <c r="A242" s="79">
        <v>237</v>
      </c>
      <c r="B242" s="80" t="s">
        <v>4</v>
      </c>
      <c r="C242" s="80" t="s">
        <v>421</v>
      </c>
      <c r="D242" s="80" t="s">
        <v>433</v>
      </c>
      <c r="E242" s="80" t="s">
        <v>0</v>
      </c>
      <c r="F242" s="81" t="s">
        <v>730</v>
      </c>
      <c r="G242" s="82">
        <v>21546326</v>
      </c>
    </row>
    <row r="243" spans="1:7">
      <c r="A243" s="79">
        <v>238</v>
      </c>
      <c r="B243" s="80" t="s">
        <v>4</v>
      </c>
      <c r="C243" s="80" t="s">
        <v>421</v>
      </c>
      <c r="D243" s="80" t="s">
        <v>433</v>
      </c>
      <c r="E243" s="80" t="s">
        <v>320</v>
      </c>
      <c r="F243" s="81" t="s">
        <v>678</v>
      </c>
      <c r="G243" s="82">
        <v>21546326</v>
      </c>
    </row>
    <row r="244" spans="1:7" ht="89.25">
      <c r="A244" s="79">
        <v>239</v>
      </c>
      <c r="B244" s="80" t="s">
        <v>4</v>
      </c>
      <c r="C244" s="80" t="s">
        <v>421</v>
      </c>
      <c r="D244" s="80" t="s">
        <v>593</v>
      </c>
      <c r="E244" s="80" t="s">
        <v>0</v>
      </c>
      <c r="F244" s="81" t="s">
        <v>814</v>
      </c>
      <c r="G244" s="82">
        <v>6019000</v>
      </c>
    </row>
    <row r="245" spans="1:7">
      <c r="A245" s="79">
        <v>240</v>
      </c>
      <c r="B245" s="80" t="s">
        <v>4</v>
      </c>
      <c r="C245" s="80" t="s">
        <v>421</v>
      </c>
      <c r="D245" s="80" t="s">
        <v>593</v>
      </c>
      <c r="E245" s="80" t="s">
        <v>320</v>
      </c>
      <c r="F245" s="81" t="s">
        <v>678</v>
      </c>
      <c r="G245" s="82">
        <v>6019000</v>
      </c>
    </row>
    <row r="246" spans="1:7" ht="38.25">
      <c r="A246" s="79">
        <v>241</v>
      </c>
      <c r="B246" s="80" t="s">
        <v>4</v>
      </c>
      <c r="C246" s="80" t="s">
        <v>421</v>
      </c>
      <c r="D246" s="80" t="s">
        <v>595</v>
      </c>
      <c r="E246" s="80" t="s">
        <v>0</v>
      </c>
      <c r="F246" s="81" t="s">
        <v>815</v>
      </c>
      <c r="G246" s="82">
        <v>6382000</v>
      </c>
    </row>
    <row r="247" spans="1:7">
      <c r="A247" s="79">
        <v>242</v>
      </c>
      <c r="B247" s="80" t="s">
        <v>4</v>
      </c>
      <c r="C247" s="80" t="s">
        <v>421</v>
      </c>
      <c r="D247" s="80" t="s">
        <v>595</v>
      </c>
      <c r="E247" s="80" t="s">
        <v>320</v>
      </c>
      <c r="F247" s="81" t="s">
        <v>678</v>
      </c>
      <c r="G247" s="82">
        <v>6382000</v>
      </c>
    </row>
    <row r="248" spans="1:7" ht="38.25">
      <c r="A248" s="79">
        <v>243</v>
      </c>
      <c r="B248" s="80" t="s">
        <v>4</v>
      </c>
      <c r="C248" s="80" t="s">
        <v>421</v>
      </c>
      <c r="D248" s="80" t="s">
        <v>435</v>
      </c>
      <c r="E248" s="80" t="s">
        <v>0</v>
      </c>
      <c r="F248" s="81" t="s">
        <v>816</v>
      </c>
      <c r="G248" s="82">
        <v>336500</v>
      </c>
    </row>
    <row r="249" spans="1:7">
      <c r="A249" s="79">
        <v>244</v>
      </c>
      <c r="B249" s="80" t="s">
        <v>4</v>
      </c>
      <c r="C249" s="80" t="s">
        <v>421</v>
      </c>
      <c r="D249" s="80" t="s">
        <v>435</v>
      </c>
      <c r="E249" s="80" t="s">
        <v>320</v>
      </c>
      <c r="F249" s="81" t="s">
        <v>678</v>
      </c>
      <c r="G249" s="82">
        <v>336500</v>
      </c>
    </row>
    <row r="250" spans="1:7" ht="38.25">
      <c r="A250" s="79">
        <v>245</v>
      </c>
      <c r="B250" s="80" t="s">
        <v>4</v>
      </c>
      <c r="C250" s="80" t="s">
        <v>421</v>
      </c>
      <c r="D250" s="80" t="s">
        <v>437</v>
      </c>
      <c r="E250" s="80" t="s">
        <v>0</v>
      </c>
      <c r="F250" s="81" t="s">
        <v>816</v>
      </c>
      <c r="G250" s="82">
        <v>336500</v>
      </c>
    </row>
    <row r="251" spans="1:7">
      <c r="A251" s="79">
        <v>246</v>
      </c>
      <c r="B251" s="80" t="s">
        <v>4</v>
      </c>
      <c r="C251" s="80" t="s">
        <v>421</v>
      </c>
      <c r="D251" s="80" t="s">
        <v>437</v>
      </c>
      <c r="E251" s="80" t="s">
        <v>320</v>
      </c>
      <c r="F251" s="81" t="s">
        <v>678</v>
      </c>
      <c r="G251" s="82">
        <v>336500</v>
      </c>
    </row>
    <row r="252" spans="1:7" ht="38.25">
      <c r="A252" s="79">
        <v>247</v>
      </c>
      <c r="B252" s="80" t="s">
        <v>4</v>
      </c>
      <c r="C252" s="80" t="s">
        <v>421</v>
      </c>
      <c r="D252" s="80" t="s">
        <v>417</v>
      </c>
      <c r="E252" s="80" t="s">
        <v>0</v>
      </c>
      <c r="F252" s="81" t="s">
        <v>736</v>
      </c>
      <c r="G252" s="82">
        <v>7897940</v>
      </c>
    </row>
    <row r="253" spans="1:7" ht="38.25">
      <c r="A253" s="79">
        <v>248</v>
      </c>
      <c r="B253" s="80" t="s">
        <v>4</v>
      </c>
      <c r="C253" s="80" t="s">
        <v>421</v>
      </c>
      <c r="D253" s="80" t="s">
        <v>438</v>
      </c>
      <c r="E253" s="80" t="s">
        <v>0</v>
      </c>
      <c r="F253" s="81" t="s">
        <v>731</v>
      </c>
      <c r="G253" s="82">
        <v>7897940</v>
      </c>
    </row>
    <row r="254" spans="1:7">
      <c r="A254" s="79">
        <v>249</v>
      </c>
      <c r="B254" s="80" t="s">
        <v>4</v>
      </c>
      <c r="C254" s="80" t="s">
        <v>421</v>
      </c>
      <c r="D254" s="80" t="s">
        <v>438</v>
      </c>
      <c r="E254" s="80" t="s">
        <v>320</v>
      </c>
      <c r="F254" s="81" t="s">
        <v>678</v>
      </c>
      <c r="G254" s="82">
        <v>7897940</v>
      </c>
    </row>
    <row r="255" spans="1:7">
      <c r="A255" s="79">
        <v>250</v>
      </c>
      <c r="B255" s="80" t="s">
        <v>4</v>
      </c>
      <c r="C255" s="80" t="s">
        <v>440</v>
      </c>
      <c r="D255" s="80" t="s">
        <v>190</v>
      </c>
      <c r="E255" s="80" t="s">
        <v>0</v>
      </c>
      <c r="F255" s="81" t="s">
        <v>732</v>
      </c>
      <c r="G255" s="82">
        <v>52200985</v>
      </c>
    </row>
    <row r="256" spans="1:7" ht="25.5">
      <c r="A256" s="79">
        <v>251</v>
      </c>
      <c r="B256" s="80" t="s">
        <v>4</v>
      </c>
      <c r="C256" s="80" t="s">
        <v>440</v>
      </c>
      <c r="D256" s="80" t="s">
        <v>407</v>
      </c>
      <c r="E256" s="80" t="s">
        <v>0</v>
      </c>
      <c r="F256" s="81" t="s">
        <v>718</v>
      </c>
      <c r="G256" s="82">
        <v>52200985</v>
      </c>
    </row>
    <row r="257" spans="1:7" ht="25.5">
      <c r="A257" s="79">
        <v>252</v>
      </c>
      <c r="B257" s="80" t="s">
        <v>4</v>
      </c>
      <c r="C257" s="80" t="s">
        <v>440</v>
      </c>
      <c r="D257" s="80" t="s">
        <v>442</v>
      </c>
      <c r="E257" s="80" t="s">
        <v>0</v>
      </c>
      <c r="F257" s="81" t="s">
        <v>733</v>
      </c>
      <c r="G257" s="82">
        <v>47401935</v>
      </c>
    </row>
    <row r="258" spans="1:7" ht="89.25">
      <c r="A258" s="79">
        <v>253</v>
      </c>
      <c r="B258" s="80" t="s">
        <v>4</v>
      </c>
      <c r="C258" s="80" t="s">
        <v>440</v>
      </c>
      <c r="D258" s="80" t="s">
        <v>444</v>
      </c>
      <c r="E258" s="80" t="s">
        <v>0</v>
      </c>
      <c r="F258" s="81" t="s">
        <v>734</v>
      </c>
      <c r="G258" s="82">
        <v>1812800</v>
      </c>
    </row>
    <row r="259" spans="1:7">
      <c r="A259" s="79">
        <v>254</v>
      </c>
      <c r="B259" s="80" t="s">
        <v>4</v>
      </c>
      <c r="C259" s="80" t="s">
        <v>440</v>
      </c>
      <c r="D259" s="80" t="s">
        <v>444</v>
      </c>
      <c r="E259" s="80" t="s">
        <v>320</v>
      </c>
      <c r="F259" s="81" t="s">
        <v>678</v>
      </c>
      <c r="G259" s="82">
        <v>1812800</v>
      </c>
    </row>
    <row r="260" spans="1:7" ht="38.25">
      <c r="A260" s="79">
        <v>255</v>
      </c>
      <c r="B260" s="80" t="s">
        <v>4</v>
      </c>
      <c r="C260" s="80" t="s">
        <v>440</v>
      </c>
      <c r="D260" s="80" t="s">
        <v>446</v>
      </c>
      <c r="E260" s="80" t="s">
        <v>0</v>
      </c>
      <c r="F260" s="81" t="s">
        <v>735</v>
      </c>
      <c r="G260" s="82">
        <v>45589135</v>
      </c>
    </row>
    <row r="261" spans="1:7">
      <c r="A261" s="79">
        <v>256</v>
      </c>
      <c r="B261" s="80" t="s">
        <v>4</v>
      </c>
      <c r="C261" s="80" t="s">
        <v>440</v>
      </c>
      <c r="D261" s="80" t="s">
        <v>446</v>
      </c>
      <c r="E261" s="80" t="s">
        <v>320</v>
      </c>
      <c r="F261" s="81" t="s">
        <v>678</v>
      </c>
      <c r="G261" s="82">
        <v>45589135</v>
      </c>
    </row>
    <row r="262" spans="1:7" ht="38.25">
      <c r="A262" s="79">
        <v>257</v>
      </c>
      <c r="B262" s="80" t="s">
        <v>4</v>
      </c>
      <c r="C262" s="80" t="s">
        <v>440</v>
      </c>
      <c r="D262" s="80" t="s">
        <v>417</v>
      </c>
      <c r="E262" s="80" t="s">
        <v>0</v>
      </c>
      <c r="F262" s="81" t="s">
        <v>736</v>
      </c>
      <c r="G262" s="82">
        <v>4799050</v>
      </c>
    </row>
    <row r="263" spans="1:7" ht="38.25">
      <c r="A263" s="79">
        <v>258</v>
      </c>
      <c r="B263" s="80" t="s">
        <v>4</v>
      </c>
      <c r="C263" s="80" t="s">
        <v>440</v>
      </c>
      <c r="D263" s="80" t="s">
        <v>448</v>
      </c>
      <c r="E263" s="80" t="s">
        <v>0</v>
      </c>
      <c r="F263" s="81" t="s">
        <v>737</v>
      </c>
      <c r="G263" s="82">
        <v>4799050</v>
      </c>
    </row>
    <row r="264" spans="1:7">
      <c r="A264" s="79">
        <v>259</v>
      </c>
      <c r="B264" s="80" t="s">
        <v>4</v>
      </c>
      <c r="C264" s="80" t="s">
        <v>440</v>
      </c>
      <c r="D264" s="80" t="s">
        <v>448</v>
      </c>
      <c r="E264" s="80" t="s">
        <v>320</v>
      </c>
      <c r="F264" s="81" t="s">
        <v>678</v>
      </c>
      <c r="G264" s="82">
        <v>4799050</v>
      </c>
    </row>
    <row r="265" spans="1:7">
      <c r="A265" s="79">
        <v>260</v>
      </c>
      <c r="B265" s="80" t="s">
        <v>4</v>
      </c>
      <c r="C265" s="80" t="s">
        <v>450</v>
      </c>
      <c r="D265" s="80" t="s">
        <v>190</v>
      </c>
      <c r="E265" s="80" t="s">
        <v>0</v>
      </c>
      <c r="F265" s="81" t="s">
        <v>738</v>
      </c>
      <c r="G265" s="82">
        <v>7132487</v>
      </c>
    </row>
    <row r="266" spans="1:7" ht="25.5">
      <c r="A266" s="79">
        <v>261</v>
      </c>
      <c r="B266" s="80" t="s">
        <v>4</v>
      </c>
      <c r="C266" s="80" t="s">
        <v>450</v>
      </c>
      <c r="D266" s="80" t="s">
        <v>407</v>
      </c>
      <c r="E266" s="80" t="s">
        <v>0</v>
      </c>
      <c r="F266" s="81" t="s">
        <v>718</v>
      </c>
      <c r="G266" s="82">
        <v>7132487</v>
      </c>
    </row>
    <row r="267" spans="1:7" ht="25.5">
      <c r="A267" s="79">
        <v>262</v>
      </c>
      <c r="B267" s="80" t="s">
        <v>4</v>
      </c>
      <c r="C267" s="80" t="s">
        <v>450</v>
      </c>
      <c r="D267" s="80" t="s">
        <v>452</v>
      </c>
      <c r="E267" s="80" t="s">
        <v>0</v>
      </c>
      <c r="F267" s="81" t="s">
        <v>739</v>
      </c>
      <c r="G267" s="82">
        <v>7132487</v>
      </c>
    </row>
    <row r="268" spans="1:7" ht="25.5">
      <c r="A268" s="79">
        <v>263</v>
      </c>
      <c r="B268" s="80" t="s">
        <v>4</v>
      </c>
      <c r="C268" s="80" t="s">
        <v>450</v>
      </c>
      <c r="D268" s="80" t="s">
        <v>454</v>
      </c>
      <c r="E268" s="80" t="s">
        <v>0</v>
      </c>
      <c r="F268" s="81" t="s">
        <v>740</v>
      </c>
      <c r="G268" s="82">
        <v>5639224</v>
      </c>
    </row>
    <row r="269" spans="1:7">
      <c r="A269" s="79">
        <v>264</v>
      </c>
      <c r="B269" s="80" t="s">
        <v>4</v>
      </c>
      <c r="C269" s="80" t="s">
        <v>450</v>
      </c>
      <c r="D269" s="80" t="s">
        <v>454</v>
      </c>
      <c r="E269" s="80" t="s">
        <v>320</v>
      </c>
      <c r="F269" s="81" t="s">
        <v>678</v>
      </c>
      <c r="G269" s="82">
        <v>5639224</v>
      </c>
    </row>
    <row r="270" spans="1:7">
      <c r="A270" s="79">
        <v>265</v>
      </c>
      <c r="B270" s="80" t="s">
        <v>4</v>
      </c>
      <c r="C270" s="80" t="s">
        <v>450</v>
      </c>
      <c r="D270" s="80" t="s">
        <v>456</v>
      </c>
      <c r="E270" s="80" t="s">
        <v>0</v>
      </c>
      <c r="F270" s="81" t="s">
        <v>741</v>
      </c>
      <c r="G270" s="82">
        <v>780463</v>
      </c>
    </row>
    <row r="271" spans="1:7">
      <c r="A271" s="79">
        <v>266</v>
      </c>
      <c r="B271" s="80" t="s">
        <v>4</v>
      </c>
      <c r="C271" s="80" t="s">
        <v>450</v>
      </c>
      <c r="D271" s="80" t="s">
        <v>456</v>
      </c>
      <c r="E271" s="80" t="s">
        <v>320</v>
      </c>
      <c r="F271" s="81" t="s">
        <v>678</v>
      </c>
      <c r="G271" s="82">
        <v>780463</v>
      </c>
    </row>
    <row r="272" spans="1:7" ht="51">
      <c r="A272" s="79">
        <v>267</v>
      </c>
      <c r="B272" s="80" t="s">
        <v>4</v>
      </c>
      <c r="C272" s="80" t="s">
        <v>450</v>
      </c>
      <c r="D272" s="80" t="s">
        <v>458</v>
      </c>
      <c r="E272" s="80" t="s">
        <v>0</v>
      </c>
      <c r="F272" s="81" t="s">
        <v>742</v>
      </c>
      <c r="G272" s="82">
        <v>50000</v>
      </c>
    </row>
    <row r="273" spans="1:7">
      <c r="A273" s="79">
        <v>268</v>
      </c>
      <c r="B273" s="80" t="s">
        <v>4</v>
      </c>
      <c r="C273" s="80" t="s">
        <v>450</v>
      </c>
      <c r="D273" s="80" t="s">
        <v>458</v>
      </c>
      <c r="E273" s="80" t="s">
        <v>320</v>
      </c>
      <c r="F273" s="81" t="s">
        <v>678</v>
      </c>
      <c r="G273" s="82">
        <v>50000</v>
      </c>
    </row>
    <row r="274" spans="1:7" ht="25.5">
      <c r="A274" s="79">
        <v>269</v>
      </c>
      <c r="B274" s="80" t="s">
        <v>4</v>
      </c>
      <c r="C274" s="80" t="s">
        <v>450</v>
      </c>
      <c r="D274" s="80" t="s">
        <v>460</v>
      </c>
      <c r="E274" s="80" t="s">
        <v>0</v>
      </c>
      <c r="F274" s="81" t="s">
        <v>743</v>
      </c>
      <c r="G274" s="82">
        <v>50000</v>
      </c>
    </row>
    <row r="275" spans="1:7">
      <c r="A275" s="79">
        <v>270</v>
      </c>
      <c r="B275" s="80" t="s">
        <v>4</v>
      </c>
      <c r="C275" s="80" t="s">
        <v>450</v>
      </c>
      <c r="D275" s="80" t="s">
        <v>460</v>
      </c>
      <c r="E275" s="80" t="s">
        <v>320</v>
      </c>
      <c r="F275" s="81" t="s">
        <v>678</v>
      </c>
      <c r="G275" s="82">
        <v>50000</v>
      </c>
    </row>
    <row r="276" spans="1:7" ht="25.5">
      <c r="A276" s="79">
        <v>271</v>
      </c>
      <c r="B276" s="80" t="s">
        <v>4</v>
      </c>
      <c r="C276" s="80" t="s">
        <v>450</v>
      </c>
      <c r="D276" s="80" t="s">
        <v>462</v>
      </c>
      <c r="E276" s="80" t="s">
        <v>0</v>
      </c>
      <c r="F276" s="81" t="s">
        <v>744</v>
      </c>
      <c r="G276" s="82">
        <v>75500</v>
      </c>
    </row>
    <row r="277" spans="1:7" ht="25.5">
      <c r="A277" s="79">
        <v>272</v>
      </c>
      <c r="B277" s="80" t="s">
        <v>4</v>
      </c>
      <c r="C277" s="80" t="s">
        <v>450</v>
      </c>
      <c r="D277" s="80" t="s">
        <v>462</v>
      </c>
      <c r="E277" s="80" t="s">
        <v>2</v>
      </c>
      <c r="F277" s="81" t="s">
        <v>623</v>
      </c>
      <c r="G277" s="82">
        <v>75500</v>
      </c>
    </row>
    <row r="278" spans="1:7" ht="38.25">
      <c r="A278" s="79">
        <v>273</v>
      </c>
      <c r="B278" s="80" t="s">
        <v>4</v>
      </c>
      <c r="C278" s="80" t="s">
        <v>450</v>
      </c>
      <c r="D278" s="80" t="s">
        <v>464</v>
      </c>
      <c r="E278" s="80" t="s">
        <v>0</v>
      </c>
      <c r="F278" s="81" t="s">
        <v>745</v>
      </c>
      <c r="G278" s="82">
        <v>537300</v>
      </c>
    </row>
    <row r="279" spans="1:7">
      <c r="A279" s="79">
        <v>274</v>
      </c>
      <c r="B279" s="80" t="s">
        <v>4</v>
      </c>
      <c r="C279" s="80" t="s">
        <v>450</v>
      </c>
      <c r="D279" s="80" t="s">
        <v>464</v>
      </c>
      <c r="E279" s="80" t="s">
        <v>320</v>
      </c>
      <c r="F279" s="81" t="s">
        <v>678</v>
      </c>
      <c r="G279" s="82">
        <v>537300</v>
      </c>
    </row>
    <row r="280" spans="1:7">
      <c r="A280" s="79">
        <v>275</v>
      </c>
      <c r="B280" s="80" t="s">
        <v>4</v>
      </c>
      <c r="C280" s="80" t="s">
        <v>466</v>
      </c>
      <c r="D280" s="80" t="s">
        <v>190</v>
      </c>
      <c r="E280" s="80" t="s">
        <v>0</v>
      </c>
      <c r="F280" s="81" t="s">
        <v>746</v>
      </c>
      <c r="G280" s="82">
        <v>25594763</v>
      </c>
    </row>
    <row r="281" spans="1:7" ht="25.5">
      <c r="A281" s="79">
        <v>276</v>
      </c>
      <c r="B281" s="80" t="s">
        <v>4</v>
      </c>
      <c r="C281" s="80" t="s">
        <v>466</v>
      </c>
      <c r="D281" s="80" t="s">
        <v>407</v>
      </c>
      <c r="E281" s="80" t="s">
        <v>0</v>
      </c>
      <c r="F281" s="81" t="s">
        <v>718</v>
      </c>
      <c r="G281" s="82">
        <v>10485359</v>
      </c>
    </row>
    <row r="282" spans="1:7" ht="30.75" customHeight="1">
      <c r="A282" s="79">
        <v>277</v>
      </c>
      <c r="B282" s="80" t="s">
        <v>4</v>
      </c>
      <c r="C282" s="80" t="s">
        <v>466</v>
      </c>
      <c r="D282" s="80" t="s">
        <v>423</v>
      </c>
      <c r="E282" s="80" t="s">
        <v>0</v>
      </c>
      <c r="F282" s="81" t="s">
        <v>725</v>
      </c>
      <c r="G282" s="82">
        <v>1390900</v>
      </c>
    </row>
    <row r="283" spans="1:7" ht="81" customHeight="1">
      <c r="A283" s="79">
        <v>278</v>
      </c>
      <c r="B283" s="80" t="s">
        <v>4</v>
      </c>
      <c r="C283" s="80" t="s">
        <v>466</v>
      </c>
      <c r="D283" s="80" t="s">
        <v>597</v>
      </c>
      <c r="E283" s="80" t="s">
        <v>0</v>
      </c>
      <c r="F283" s="81" t="s">
        <v>817</v>
      </c>
      <c r="G283" s="82">
        <v>281200</v>
      </c>
    </row>
    <row r="284" spans="1:7">
      <c r="A284" s="79">
        <v>279</v>
      </c>
      <c r="B284" s="80" t="s">
        <v>4</v>
      </c>
      <c r="C284" s="80" t="s">
        <v>466</v>
      </c>
      <c r="D284" s="80" t="s">
        <v>597</v>
      </c>
      <c r="E284" s="80" t="s">
        <v>320</v>
      </c>
      <c r="F284" s="81" t="s">
        <v>678</v>
      </c>
      <c r="G284" s="82">
        <v>281200</v>
      </c>
    </row>
    <row r="285" spans="1:7" ht="78.75" customHeight="1">
      <c r="A285" s="79">
        <v>280</v>
      </c>
      <c r="B285" s="80" t="s">
        <v>4</v>
      </c>
      <c r="C285" s="80" t="s">
        <v>466</v>
      </c>
      <c r="D285" s="80" t="s">
        <v>468</v>
      </c>
      <c r="E285" s="80" t="s">
        <v>0</v>
      </c>
      <c r="F285" s="81" t="s">
        <v>747</v>
      </c>
      <c r="G285" s="82">
        <v>422800</v>
      </c>
    </row>
    <row r="286" spans="1:7">
      <c r="A286" s="79">
        <v>281</v>
      </c>
      <c r="B286" s="80" t="s">
        <v>4</v>
      </c>
      <c r="C286" s="80" t="s">
        <v>466</v>
      </c>
      <c r="D286" s="80" t="s">
        <v>468</v>
      </c>
      <c r="E286" s="80" t="s">
        <v>320</v>
      </c>
      <c r="F286" s="81" t="s">
        <v>678</v>
      </c>
      <c r="G286" s="82">
        <v>422800</v>
      </c>
    </row>
    <row r="287" spans="1:7" ht="78.75" customHeight="1">
      <c r="A287" s="79">
        <v>282</v>
      </c>
      <c r="B287" s="80" t="s">
        <v>4</v>
      </c>
      <c r="C287" s="80" t="s">
        <v>466</v>
      </c>
      <c r="D287" s="80" t="s">
        <v>599</v>
      </c>
      <c r="E287" s="80" t="s">
        <v>0</v>
      </c>
      <c r="F287" s="81" t="s">
        <v>818</v>
      </c>
      <c r="G287" s="82">
        <v>686900</v>
      </c>
    </row>
    <row r="288" spans="1:7">
      <c r="A288" s="79">
        <v>283</v>
      </c>
      <c r="B288" s="80" t="s">
        <v>4</v>
      </c>
      <c r="C288" s="80" t="s">
        <v>466</v>
      </c>
      <c r="D288" s="80" t="s">
        <v>599</v>
      </c>
      <c r="E288" s="80" t="s">
        <v>320</v>
      </c>
      <c r="F288" s="81" t="s">
        <v>678</v>
      </c>
      <c r="G288" s="82">
        <v>686900</v>
      </c>
    </row>
    <row r="289" spans="1:7" ht="25.5">
      <c r="A289" s="79">
        <v>284</v>
      </c>
      <c r="B289" s="80" t="s">
        <v>4</v>
      </c>
      <c r="C289" s="80" t="s">
        <v>466</v>
      </c>
      <c r="D289" s="80" t="s">
        <v>470</v>
      </c>
      <c r="E289" s="80" t="s">
        <v>0</v>
      </c>
      <c r="F289" s="81" t="s">
        <v>748</v>
      </c>
      <c r="G289" s="82">
        <v>9094459</v>
      </c>
    </row>
    <row r="290" spans="1:7" ht="25.5">
      <c r="A290" s="79">
        <v>285</v>
      </c>
      <c r="B290" s="80" t="s">
        <v>4</v>
      </c>
      <c r="C290" s="80" t="s">
        <v>466</v>
      </c>
      <c r="D290" s="80" t="s">
        <v>472</v>
      </c>
      <c r="E290" s="80" t="s">
        <v>0</v>
      </c>
      <c r="F290" s="81" t="s">
        <v>819</v>
      </c>
      <c r="G290" s="82">
        <v>3631800</v>
      </c>
    </row>
    <row r="291" spans="1:7">
      <c r="A291" s="79">
        <v>286</v>
      </c>
      <c r="B291" s="80" t="s">
        <v>4</v>
      </c>
      <c r="C291" s="80" t="s">
        <v>466</v>
      </c>
      <c r="D291" s="80" t="s">
        <v>472</v>
      </c>
      <c r="E291" s="80" t="s">
        <v>320</v>
      </c>
      <c r="F291" s="81" t="s">
        <v>678</v>
      </c>
      <c r="G291" s="82">
        <v>3631800</v>
      </c>
    </row>
    <row r="292" spans="1:7" ht="25.5">
      <c r="A292" s="79">
        <v>287</v>
      </c>
      <c r="B292" s="80" t="s">
        <v>4</v>
      </c>
      <c r="C292" s="80" t="s">
        <v>466</v>
      </c>
      <c r="D292" s="80" t="s">
        <v>474</v>
      </c>
      <c r="E292" s="80" t="s">
        <v>0</v>
      </c>
      <c r="F292" s="81" t="s">
        <v>819</v>
      </c>
      <c r="G292" s="82">
        <v>5462659</v>
      </c>
    </row>
    <row r="293" spans="1:7">
      <c r="A293" s="79">
        <v>288</v>
      </c>
      <c r="B293" s="80" t="s">
        <v>4</v>
      </c>
      <c r="C293" s="80" t="s">
        <v>466</v>
      </c>
      <c r="D293" s="80" t="s">
        <v>474</v>
      </c>
      <c r="E293" s="80" t="s">
        <v>320</v>
      </c>
      <c r="F293" s="81" t="s">
        <v>678</v>
      </c>
      <c r="G293" s="82">
        <v>5462659</v>
      </c>
    </row>
    <row r="294" spans="1:7">
      <c r="A294" s="79">
        <v>289</v>
      </c>
      <c r="B294" s="80" t="s">
        <v>4</v>
      </c>
      <c r="C294" s="80" t="s">
        <v>466</v>
      </c>
      <c r="D294" s="80" t="s">
        <v>194</v>
      </c>
      <c r="E294" s="80" t="s">
        <v>0</v>
      </c>
      <c r="F294" s="81" t="s">
        <v>618</v>
      </c>
      <c r="G294" s="82">
        <v>15109404</v>
      </c>
    </row>
    <row r="295" spans="1:7">
      <c r="A295" s="79">
        <v>290</v>
      </c>
      <c r="B295" s="80" t="s">
        <v>4</v>
      </c>
      <c r="C295" s="80" t="s">
        <v>466</v>
      </c>
      <c r="D295" s="80" t="s">
        <v>246</v>
      </c>
      <c r="E295" s="80" t="s">
        <v>0</v>
      </c>
      <c r="F295" s="81" t="s">
        <v>642</v>
      </c>
      <c r="G295" s="82">
        <v>15109404</v>
      </c>
    </row>
    <row r="296" spans="1:7">
      <c r="A296" s="79">
        <v>291</v>
      </c>
      <c r="B296" s="80" t="s">
        <v>4</v>
      </c>
      <c r="C296" s="80" t="s">
        <v>466</v>
      </c>
      <c r="D296" s="80" t="s">
        <v>246</v>
      </c>
      <c r="E296" s="80" t="s">
        <v>3</v>
      </c>
      <c r="F296" s="81" t="s">
        <v>643</v>
      </c>
      <c r="G296" s="82">
        <v>14571139</v>
      </c>
    </row>
    <row r="297" spans="1:7" ht="25.5">
      <c r="A297" s="79">
        <v>292</v>
      </c>
      <c r="B297" s="80" t="s">
        <v>4</v>
      </c>
      <c r="C297" s="80" t="s">
        <v>466</v>
      </c>
      <c r="D297" s="80" t="s">
        <v>246</v>
      </c>
      <c r="E297" s="80" t="s">
        <v>2</v>
      </c>
      <c r="F297" s="81" t="s">
        <v>623</v>
      </c>
      <c r="G297" s="82">
        <v>538265</v>
      </c>
    </row>
    <row r="298" spans="1:7">
      <c r="A298" s="79">
        <v>293</v>
      </c>
      <c r="B298" s="80" t="s">
        <v>4</v>
      </c>
      <c r="C298" s="80" t="s">
        <v>475</v>
      </c>
      <c r="D298" s="80" t="s">
        <v>190</v>
      </c>
      <c r="E298" s="80" t="s">
        <v>0</v>
      </c>
      <c r="F298" s="81" t="s">
        <v>749</v>
      </c>
      <c r="G298" s="82">
        <v>194407647.33000001</v>
      </c>
    </row>
    <row r="299" spans="1:7">
      <c r="A299" s="79">
        <v>294</v>
      </c>
      <c r="B299" s="80" t="s">
        <v>4</v>
      </c>
      <c r="C299" s="80" t="s">
        <v>477</v>
      </c>
      <c r="D299" s="80" t="s">
        <v>190</v>
      </c>
      <c r="E299" s="80" t="s">
        <v>0</v>
      </c>
      <c r="F299" s="81" t="s">
        <v>750</v>
      </c>
      <c r="G299" s="82">
        <v>188216107.33000001</v>
      </c>
    </row>
    <row r="300" spans="1:7" ht="38.25">
      <c r="A300" s="79">
        <v>295</v>
      </c>
      <c r="B300" s="80" t="s">
        <v>4</v>
      </c>
      <c r="C300" s="80" t="s">
        <v>477</v>
      </c>
      <c r="D300" s="80" t="s">
        <v>314</v>
      </c>
      <c r="E300" s="80" t="s">
        <v>0</v>
      </c>
      <c r="F300" s="81" t="s">
        <v>676</v>
      </c>
      <c r="G300" s="82">
        <v>154625250.33000001</v>
      </c>
    </row>
    <row r="301" spans="1:7">
      <c r="A301" s="79">
        <v>296</v>
      </c>
      <c r="B301" s="80" t="s">
        <v>4</v>
      </c>
      <c r="C301" s="80" t="s">
        <v>477</v>
      </c>
      <c r="D301" s="80" t="s">
        <v>479</v>
      </c>
      <c r="E301" s="80" t="s">
        <v>0</v>
      </c>
      <c r="F301" s="81" t="s">
        <v>751</v>
      </c>
      <c r="G301" s="82">
        <v>154625250.33000001</v>
      </c>
    </row>
    <row r="302" spans="1:7" ht="38.25">
      <c r="A302" s="79">
        <v>297</v>
      </c>
      <c r="B302" s="80" t="s">
        <v>4</v>
      </c>
      <c r="C302" s="80" t="s">
        <v>477</v>
      </c>
      <c r="D302" s="80" t="s">
        <v>481</v>
      </c>
      <c r="E302" s="80" t="s">
        <v>0</v>
      </c>
      <c r="F302" s="81" t="s">
        <v>752</v>
      </c>
      <c r="G302" s="82">
        <v>5028400</v>
      </c>
    </row>
    <row r="303" spans="1:7">
      <c r="A303" s="79">
        <v>298</v>
      </c>
      <c r="B303" s="80" t="s">
        <v>4</v>
      </c>
      <c r="C303" s="80" t="s">
        <v>477</v>
      </c>
      <c r="D303" s="80" t="s">
        <v>481</v>
      </c>
      <c r="E303" s="80" t="s">
        <v>324</v>
      </c>
      <c r="F303" s="81" t="s">
        <v>680</v>
      </c>
      <c r="G303" s="82">
        <v>5028400</v>
      </c>
    </row>
    <row r="304" spans="1:7" ht="53.25" customHeight="1">
      <c r="A304" s="79">
        <v>299</v>
      </c>
      <c r="B304" s="80" t="s">
        <v>4</v>
      </c>
      <c r="C304" s="80" t="s">
        <v>477</v>
      </c>
      <c r="D304" s="80" t="s">
        <v>483</v>
      </c>
      <c r="E304" s="80" t="s">
        <v>0</v>
      </c>
      <c r="F304" s="81" t="s">
        <v>753</v>
      </c>
      <c r="G304" s="82">
        <v>69997300</v>
      </c>
    </row>
    <row r="305" spans="1:7">
      <c r="A305" s="79">
        <v>300</v>
      </c>
      <c r="B305" s="80" t="s">
        <v>4</v>
      </c>
      <c r="C305" s="80" t="s">
        <v>477</v>
      </c>
      <c r="D305" s="80" t="s">
        <v>483</v>
      </c>
      <c r="E305" s="80" t="s">
        <v>324</v>
      </c>
      <c r="F305" s="81" t="s">
        <v>680</v>
      </c>
      <c r="G305" s="82">
        <v>69997300</v>
      </c>
    </row>
    <row r="306" spans="1:7" ht="38.25">
      <c r="A306" s="79">
        <v>301</v>
      </c>
      <c r="B306" s="80" t="s">
        <v>4</v>
      </c>
      <c r="C306" s="80" t="s">
        <v>477</v>
      </c>
      <c r="D306" s="80" t="s">
        <v>485</v>
      </c>
      <c r="E306" s="80" t="s">
        <v>0</v>
      </c>
      <c r="F306" s="81" t="s">
        <v>754</v>
      </c>
      <c r="G306" s="82">
        <v>71263250.329999998</v>
      </c>
    </row>
    <row r="307" spans="1:7">
      <c r="A307" s="79">
        <v>302</v>
      </c>
      <c r="B307" s="80" t="s">
        <v>4</v>
      </c>
      <c r="C307" s="80" t="s">
        <v>477</v>
      </c>
      <c r="D307" s="80" t="s">
        <v>485</v>
      </c>
      <c r="E307" s="80" t="s">
        <v>324</v>
      </c>
      <c r="F307" s="81" t="s">
        <v>680</v>
      </c>
      <c r="G307" s="82">
        <v>71263250.329999998</v>
      </c>
    </row>
    <row r="308" spans="1:7" ht="51">
      <c r="A308" s="79">
        <v>303</v>
      </c>
      <c r="B308" s="80" t="s">
        <v>4</v>
      </c>
      <c r="C308" s="80" t="s">
        <v>477</v>
      </c>
      <c r="D308" s="80" t="s">
        <v>487</v>
      </c>
      <c r="E308" s="80" t="s">
        <v>0</v>
      </c>
      <c r="F308" s="81" t="s">
        <v>820</v>
      </c>
      <c r="G308" s="82">
        <v>7777500</v>
      </c>
    </row>
    <row r="309" spans="1:7">
      <c r="A309" s="79">
        <v>304</v>
      </c>
      <c r="B309" s="80" t="s">
        <v>4</v>
      </c>
      <c r="C309" s="80" t="s">
        <v>477</v>
      </c>
      <c r="D309" s="80" t="s">
        <v>487</v>
      </c>
      <c r="E309" s="80" t="s">
        <v>324</v>
      </c>
      <c r="F309" s="81" t="s">
        <v>680</v>
      </c>
      <c r="G309" s="82">
        <v>7777500</v>
      </c>
    </row>
    <row r="310" spans="1:7" ht="38.25">
      <c r="A310" s="79">
        <v>305</v>
      </c>
      <c r="B310" s="80" t="s">
        <v>4</v>
      </c>
      <c r="C310" s="80" t="s">
        <v>477</v>
      </c>
      <c r="D310" s="80" t="s">
        <v>489</v>
      </c>
      <c r="E310" s="80" t="s">
        <v>0</v>
      </c>
      <c r="F310" s="81" t="s">
        <v>755</v>
      </c>
      <c r="G310" s="82">
        <v>558800</v>
      </c>
    </row>
    <row r="311" spans="1:7">
      <c r="A311" s="79">
        <v>306</v>
      </c>
      <c r="B311" s="80" t="s">
        <v>4</v>
      </c>
      <c r="C311" s="80" t="s">
        <v>477</v>
      </c>
      <c r="D311" s="80" t="s">
        <v>489</v>
      </c>
      <c r="E311" s="80" t="s">
        <v>324</v>
      </c>
      <c r="F311" s="81" t="s">
        <v>680</v>
      </c>
      <c r="G311" s="82">
        <v>558800</v>
      </c>
    </row>
    <row r="312" spans="1:7" ht="38.25">
      <c r="A312" s="79">
        <v>307</v>
      </c>
      <c r="B312" s="80" t="s">
        <v>4</v>
      </c>
      <c r="C312" s="80" t="s">
        <v>477</v>
      </c>
      <c r="D312" s="80" t="s">
        <v>491</v>
      </c>
      <c r="E312" s="80" t="s">
        <v>0</v>
      </c>
      <c r="F312" s="81" t="s">
        <v>756</v>
      </c>
      <c r="G312" s="82">
        <v>33590857</v>
      </c>
    </row>
    <row r="313" spans="1:7" ht="25.5">
      <c r="A313" s="79">
        <v>308</v>
      </c>
      <c r="B313" s="80" t="s">
        <v>4</v>
      </c>
      <c r="C313" s="80" t="s">
        <v>477</v>
      </c>
      <c r="D313" s="80" t="s">
        <v>493</v>
      </c>
      <c r="E313" s="80" t="s">
        <v>0</v>
      </c>
      <c r="F313" s="81" t="s">
        <v>757</v>
      </c>
      <c r="G313" s="82">
        <v>33590857</v>
      </c>
    </row>
    <row r="314" spans="1:7" ht="38.25">
      <c r="A314" s="79">
        <v>309</v>
      </c>
      <c r="B314" s="80" t="s">
        <v>4</v>
      </c>
      <c r="C314" s="80" t="s">
        <v>477</v>
      </c>
      <c r="D314" s="80" t="s">
        <v>495</v>
      </c>
      <c r="E314" s="80" t="s">
        <v>0</v>
      </c>
      <c r="F314" s="81" t="s">
        <v>758</v>
      </c>
      <c r="G314" s="82">
        <v>8089690</v>
      </c>
    </row>
    <row r="315" spans="1:7">
      <c r="A315" s="79">
        <v>310</v>
      </c>
      <c r="B315" s="80" t="s">
        <v>4</v>
      </c>
      <c r="C315" s="80" t="s">
        <v>477</v>
      </c>
      <c r="D315" s="80" t="s">
        <v>495</v>
      </c>
      <c r="E315" s="80" t="s">
        <v>320</v>
      </c>
      <c r="F315" s="81" t="s">
        <v>678</v>
      </c>
      <c r="G315" s="82">
        <v>8089690</v>
      </c>
    </row>
    <row r="316" spans="1:7" ht="25.5">
      <c r="A316" s="79">
        <v>311</v>
      </c>
      <c r="B316" s="80" t="s">
        <v>4</v>
      </c>
      <c r="C316" s="80" t="s">
        <v>477</v>
      </c>
      <c r="D316" s="80" t="s">
        <v>497</v>
      </c>
      <c r="E316" s="80" t="s">
        <v>0</v>
      </c>
      <c r="F316" s="81" t="s">
        <v>759</v>
      </c>
      <c r="G316" s="82">
        <v>21025154</v>
      </c>
    </row>
    <row r="317" spans="1:7">
      <c r="A317" s="79">
        <v>312</v>
      </c>
      <c r="B317" s="80" t="s">
        <v>4</v>
      </c>
      <c r="C317" s="80" t="s">
        <v>477</v>
      </c>
      <c r="D317" s="80" t="s">
        <v>497</v>
      </c>
      <c r="E317" s="80" t="s">
        <v>320</v>
      </c>
      <c r="F317" s="81" t="s">
        <v>678</v>
      </c>
      <c r="G317" s="82">
        <v>21025154</v>
      </c>
    </row>
    <row r="318" spans="1:7" ht="27" customHeight="1">
      <c r="A318" s="79">
        <v>313</v>
      </c>
      <c r="B318" s="80" t="s">
        <v>4</v>
      </c>
      <c r="C318" s="80" t="s">
        <v>477</v>
      </c>
      <c r="D318" s="80" t="s">
        <v>499</v>
      </c>
      <c r="E318" s="80" t="s">
        <v>0</v>
      </c>
      <c r="F318" s="81" t="s">
        <v>760</v>
      </c>
      <c r="G318" s="82">
        <v>1108013</v>
      </c>
    </row>
    <row r="319" spans="1:7">
      <c r="A319" s="79">
        <v>314</v>
      </c>
      <c r="B319" s="80" t="s">
        <v>4</v>
      </c>
      <c r="C319" s="80" t="s">
        <v>477</v>
      </c>
      <c r="D319" s="80" t="s">
        <v>499</v>
      </c>
      <c r="E319" s="80" t="s">
        <v>320</v>
      </c>
      <c r="F319" s="81" t="s">
        <v>678</v>
      </c>
      <c r="G319" s="82">
        <v>1108013</v>
      </c>
    </row>
    <row r="320" spans="1:7">
      <c r="A320" s="79">
        <v>315</v>
      </c>
      <c r="B320" s="80" t="s">
        <v>4</v>
      </c>
      <c r="C320" s="80" t="s">
        <v>477</v>
      </c>
      <c r="D320" s="80" t="s">
        <v>501</v>
      </c>
      <c r="E320" s="80" t="s">
        <v>0</v>
      </c>
      <c r="F320" s="81" t="s">
        <v>761</v>
      </c>
      <c r="G320" s="82">
        <v>3118000</v>
      </c>
    </row>
    <row r="321" spans="1:7" ht="25.5">
      <c r="A321" s="79">
        <v>316</v>
      </c>
      <c r="B321" s="80" t="s">
        <v>4</v>
      </c>
      <c r="C321" s="80" t="s">
        <v>477</v>
      </c>
      <c r="D321" s="80" t="s">
        <v>501</v>
      </c>
      <c r="E321" s="80" t="s">
        <v>2</v>
      </c>
      <c r="F321" s="81" t="s">
        <v>623</v>
      </c>
      <c r="G321" s="82">
        <v>3118000</v>
      </c>
    </row>
    <row r="322" spans="1:7" ht="66" customHeight="1">
      <c r="A322" s="79">
        <v>317</v>
      </c>
      <c r="B322" s="80" t="s">
        <v>4</v>
      </c>
      <c r="C322" s="80" t="s">
        <v>477</v>
      </c>
      <c r="D322" s="80" t="s">
        <v>503</v>
      </c>
      <c r="E322" s="80" t="s">
        <v>0</v>
      </c>
      <c r="F322" s="81" t="s">
        <v>762</v>
      </c>
      <c r="G322" s="82">
        <v>250000</v>
      </c>
    </row>
    <row r="323" spans="1:7">
      <c r="A323" s="79">
        <v>318</v>
      </c>
      <c r="B323" s="80" t="s">
        <v>4</v>
      </c>
      <c r="C323" s="80" t="s">
        <v>477</v>
      </c>
      <c r="D323" s="80" t="s">
        <v>503</v>
      </c>
      <c r="E323" s="80" t="s">
        <v>320</v>
      </c>
      <c r="F323" s="81" t="s">
        <v>678</v>
      </c>
      <c r="G323" s="82">
        <v>250000</v>
      </c>
    </row>
    <row r="324" spans="1:7">
      <c r="A324" s="79">
        <v>319</v>
      </c>
      <c r="B324" s="80" t="s">
        <v>4</v>
      </c>
      <c r="C324" s="80" t="s">
        <v>504</v>
      </c>
      <c r="D324" s="80" t="s">
        <v>190</v>
      </c>
      <c r="E324" s="80" t="s">
        <v>0</v>
      </c>
      <c r="F324" s="81" t="s">
        <v>763</v>
      </c>
      <c r="G324" s="82">
        <v>6191540</v>
      </c>
    </row>
    <row r="325" spans="1:7">
      <c r="A325" s="79">
        <v>320</v>
      </c>
      <c r="B325" s="80" t="s">
        <v>4</v>
      </c>
      <c r="C325" s="80" t="s">
        <v>504</v>
      </c>
      <c r="D325" s="80" t="s">
        <v>194</v>
      </c>
      <c r="E325" s="80" t="s">
        <v>0</v>
      </c>
      <c r="F325" s="81" t="s">
        <v>618</v>
      </c>
      <c r="G325" s="82">
        <v>6191540</v>
      </c>
    </row>
    <row r="326" spans="1:7">
      <c r="A326" s="79">
        <v>321</v>
      </c>
      <c r="B326" s="80" t="s">
        <v>4</v>
      </c>
      <c r="C326" s="80" t="s">
        <v>504</v>
      </c>
      <c r="D326" s="80" t="s">
        <v>246</v>
      </c>
      <c r="E326" s="80" t="s">
        <v>0</v>
      </c>
      <c r="F326" s="81" t="s">
        <v>642</v>
      </c>
      <c r="G326" s="82">
        <v>6191540</v>
      </c>
    </row>
    <row r="327" spans="1:7">
      <c r="A327" s="79">
        <v>322</v>
      </c>
      <c r="B327" s="80" t="s">
        <v>4</v>
      </c>
      <c r="C327" s="80" t="s">
        <v>504</v>
      </c>
      <c r="D327" s="80" t="s">
        <v>246</v>
      </c>
      <c r="E327" s="80" t="s">
        <v>3</v>
      </c>
      <c r="F327" s="81" t="s">
        <v>643</v>
      </c>
      <c r="G327" s="82">
        <v>6191540</v>
      </c>
    </row>
    <row r="328" spans="1:7">
      <c r="A328" s="79">
        <v>323</v>
      </c>
      <c r="B328" s="80" t="s">
        <v>4</v>
      </c>
      <c r="C328" s="80" t="s">
        <v>506</v>
      </c>
      <c r="D328" s="80" t="s">
        <v>190</v>
      </c>
      <c r="E328" s="80" t="s">
        <v>0</v>
      </c>
      <c r="F328" s="81" t="s">
        <v>764</v>
      </c>
      <c r="G328" s="82">
        <v>40550216</v>
      </c>
    </row>
    <row r="329" spans="1:7">
      <c r="A329" s="79">
        <v>324</v>
      </c>
      <c r="B329" s="80" t="s">
        <v>4</v>
      </c>
      <c r="C329" s="80" t="s">
        <v>508</v>
      </c>
      <c r="D329" s="80" t="s">
        <v>190</v>
      </c>
      <c r="E329" s="80" t="s">
        <v>0</v>
      </c>
      <c r="F329" s="81" t="s">
        <v>765</v>
      </c>
      <c r="G329" s="82">
        <v>33231035</v>
      </c>
    </row>
    <row r="330" spans="1:7" ht="38.25">
      <c r="A330" s="79">
        <v>325</v>
      </c>
      <c r="B330" s="80" t="s">
        <v>4</v>
      </c>
      <c r="C330" s="80" t="s">
        <v>508</v>
      </c>
      <c r="D330" s="80" t="s">
        <v>226</v>
      </c>
      <c r="E330" s="80" t="s">
        <v>0</v>
      </c>
      <c r="F330" s="81" t="s">
        <v>632</v>
      </c>
      <c r="G330" s="82">
        <v>56035</v>
      </c>
    </row>
    <row r="331" spans="1:7" ht="25.5">
      <c r="A331" s="79">
        <v>326</v>
      </c>
      <c r="B331" s="80" t="s">
        <v>4</v>
      </c>
      <c r="C331" s="80" t="s">
        <v>508</v>
      </c>
      <c r="D331" s="80" t="s">
        <v>510</v>
      </c>
      <c r="E331" s="80" t="s">
        <v>0</v>
      </c>
      <c r="F331" s="81" t="s">
        <v>766</v>
      </c>
      <c r="G331" s="82">
        <v>56035</v>
      </c>
    </row>
    <row r="332" spans="1:7" ht="30" customHeight="1">
      <c r="A332" s="79">
        <v>327</v>
      </c>
      <c r="B332" s="80" t="s">
        <v>4</v>
      </c>
      <c r="C332" s="80" t="s">
        <v>508</v>
      </c>
      <c r="D332" s="80" t="s">
        <v>512</v>
      </c>
      <c r="E332" s="80" t="s">
        <v>0</v>
      </c>
      <c r="F332" s="81" t="s">
        <v>767</v>
      </c>
      <c r="G332" s="82">
        <v>56035</v>
      </c>
    </row>
    <row r="333" spans="1:7" ht="25.5">
      <c r="A333" s="79">
        <v>328</v>
      </c>
      <c r="B333" s="80" t="s">
        <v>4</v>
      </c>
      <c r="C333" s="80" t="s">
        <v>508</v>
      </c>
      <c r="D333" s="80" t="s">
        <v>512</v>
      </c>
      <c r="E333" s="80" t="s">
        <v>253</v>
      </c>
      <c r="F333" s="81" t="s">
        <v>646</v>
      </c>
      <c r="G333" s="82">
        <v>56035</v>
      </c>
    </row>
    <row r="334" spans="1:7" ht="38.25">
      <c r="A334" s="79">
        <v>329</v>
      </c>
      <c r="B334" s="80" t="s">
        <v>4</v>
      </c>
      <c r="C334" s="80" t="s">
        <v>508</v>
      </c>
      <c r="D334" s="80" t="s">
        <v>314</v>
      </c>
      <c r="E334" s="80" t="s">
        <v>0</v>
      </c>
      <c r="F334" s="81" t="s">
        <v>676</v>
      </c>
      <c r="G334" s="82">
        <v>33175000</v>
      </c>
    </row>
    <row r="335" spans="1:7" ht="25.5">
      <c r="A335" s="79">
        <v>330</v>
      </c>
      <c r="B335" s="80" t="s">
        <v>4</v>
      </c>
      <c r="C335" s="80" t="s">
        <v>508</v>
      </c>
      <c r="D335" s="80" t="s">
        <v>514</v>
      </c>
      <c r="E335" s="80" t="s">
        <v>0</v>
      </c>
      <c r="F335" s="81" t="s">
        <v>768</v>
      </c>
      <c r="G335" s="82">
        <v>33175000</v>
      </c>
    </row>
    <row r="336" spans="1:7" ht="114.75">
      <c r="A336" s="79">
        <v>331</v>
      </c>
      <c r="B336" s="80" t="s">
        <v>4</v>
      </c>
      <c r="C336" s="80" t="s">
        <v>508</v>
      </c>
      <c r="D336" s="80" t="s">
        <v>516</v>
      </c>
      <c r="E336" s="80" t="s">
        <v>0</v>
      </c>
      <c r="F336" s="81" t="s">
        <v>769</v>
      </c>
      <c r="G336" s="82">
        <v>13652500</v>
      </c>
    </row>
    <row r="337" spans="1:7" ht="25.5">
      <c r="A337" s="79">
        <v>332</v>
      </c>
      <c r="B337" s="80" t="s">
        <v>4</v>
      </c>
      <c r="C337" s="80" t="s">
        <v>508</v>
      </c>
      <c r="D337" s="80" t="s">
        <v>516</v>
      </c>
      <c r="E337" s="80" t="s">
        <v>2</v>
      </c>
      <c r="F337" s="81" t="s">
        <v>623</v>
      </c>
      <c r="G337" s="82">
        <v>30000</v>
      </c>
    </row>
    <row r="338" spans="1:7" ht="25.5">
      <c r="A338" s="79">
        <v>333</v>
      </c>
      <c r="B338" s="80" t="s">
        <v>4</v>
      </c>
      <c r="C338" s="80" t="s">
        <v>508</v>
      </c>
      <c r="D338" s="80" t="s">
        <v>516</v>
      </c>
      <c r="E338" s="80" t="s">
        <v>253</v>
      </c>
      <c r="F338" s="81" t="s">
        <v>646</v>
      </c>
      <c r="G338" s="82">
        <v>13622500</v>
      </c>
    </row>
    <row r="339" spans="1:7" ht="120" customHeight="1">
      <c r="A339" s="79">
        <v>334</v>
      </c>
      <c r="B339" s="80" t="s">
        <v>4</v>
      </c>
      <c r="C339" s="80" t="s">
        <v>508</v>
      </c>
      <c r="D339" s="80" t="s">
        <v>518</v>
      </c>
      <c r="E339" s="80" t="s">
        <v>0</v>
      </c>
      <c r="F339" s="81" t="s">
        <v>770</v>
      </c>
      <c r="G339" s="82">
        <v>12551900</v>
      </c>
    </row>
    <row r="340" spans="1:7" ht="25.5">
      <c r="A340" s="79">
        <v>335</v>
      </c>
      <c r="B340" s="80" t="s">
        <v>4</v>
      </c>
      <c r="C340" s="80" t="s">
        <v>508</v>
      </c>
      <c r="D340" s="80" t="s">
        <v>518</v>
      </c>
      <c r="E340" s="80" t="s">
        <v>2</v>
      </c>
      <c r="F340" s="81" t="s">
        <v>623</v>
      </c>
      <c r="G340" s="82">
        <v>80000</v>
      </c>
    </row>
    <row r="341" spans="1:7" ht="25.5">
      <c r="A341" s="79">
        <v>336</v>
      </c>
      <c r="B341" s="80" t="s">
        <v>4</v>
      </c>
      <c r="C341" s="80" t="s">
        <v>508</v>
      </c>
      <c r="D341" s="80" t="s">
        <v>518</v>
      </c>
      <c r="E341" s="80" t="s">
        <v>253</v>
      </c>
      <c r="F341" s="81" t="s">
        <v>646</v>
      </c>
      <c r="G341" s="82">
        <v>12471900</v>
      </c>
    </row>
    <row r="342" spans="1:7" ht="118.5" customHeight="1">
      <c r="A342" s="79">
        <v>337</v>
      </c>
      <c r="B342" s="80" t="s">
        <v>4</v>
      </c>
      <c r="C342" s="80" t="s">
        <v>508</v>
      </c>
      <c r="D342" s="80" t="s">
        <v>520</v>
      </c>
      <c r="E342" s="80" t="s">
        <v>0</v>
      </c>
      <c r="F342" s="81" t="s">
        <v>771</v>
      </c>
      <c r="G342" s="82">
        <v>6760800</v>
      </c>
    </row>
    <row r="343" spans="1:7" ht="25.5">
      <c r="A343" s="79">
        <v>338</v>
      </c>
      <c r="B343" s="80" t="s">
        <v>4</v>
      </c>
      <c r="C343" s="80" t="s">
        <v>508</v>
      </c>
      <c r="D343" s="80" t="s">
        <v>520</v>
      </c>
      <c r="E343" s="80" t="s">
        <v>2</v>
      </c>
      <c r="F343" s="81" t="s">
        <v>623</v>
      </c>
      <c r="G343" s="82">
        <v>50000</v>
      </c>
    </row>
    <row r="344" spans="1:7" ht="25.5">
      <c r="A344" s="79">
        <v>339</v>
      </c>
      <c r="B344" s="80" t="s">
        <v>4</v>
      </c>
      <c r="C344" s="80" t="s">
        <v>508</v>
      </c>
      <c r="D344" s="80" t="s">
        <v>520</v>
      </c>
      <c r="E344" s="80" t="s">
        <v>253</v>
      </c>
      <c r="F344" s="81" t="s">
        <v>646</v>
      </c>
      <c r="G344" s="82">
        <v>6710800</v>
      </c>
    </row>
    <row r="345" spans="1:7" ht="25.5">
      <c r="A345" s="79">
        <v>340</v>
      </c>
      <c r="B345" s="80" t="s">
        <v>4</v>
      </c>
      <c r="C345" s="80" t="s">
        <v>508</v>
      </c>
      <c r="D345" s="80" t="s">
        <v>522</v>
      </c>
      <c r="E345" s="80" t="s">
        <v>0</v>
      </c>
      <c r="F345" s="81" t="s">
        <v>772</v>
      </c>
      <c r="G345" s="82">
        <v>165000</v>
      </c>
    </row>
    <row r="346" spans="1:7" ht="25.5">
      <c r="A346" s="79">
        <v>341</v>
      </c>
      <c r="B346" s="80" t="s">
        <v>4</v>
      </c>
      <c r="C346" s="80" t="s">
        <v>508</v>
      </c>
      <c r="D346" s="80" t="s">
        <v>522</v>
      </c>
      <c r="E346" s="80" t="s">
        <v>2</v>
      </c>
      <c r="F346" s="81" t="s">
        <v>623</v>
      </c>
      <c r="G346" s="82">
        <v>5000</v>
      </c>
    </row>
    <row r="347" spans="1:7" ht="25.5">
      <c r="A347" s="79">
        <v>342</v>
      </c>
      <c r="B347" s="80" t="s">
        <v>4</v>
      </c>
      <c r="C347" s="80" t="s">
        <v>508</v>
      </c>
      <c r="D347" s="80" t="s">
        <v>522</v>
      </c>
      <c r="E347" s="80" t="s">
        <v>253</v>
      </c>
      <c r="F347" s="81" t="s">
        <v>646</v>
      </c>
      <c r="G347" s="82">
        <v>160000</v>
      </c>
    </row>
    <row r="348" spans="1:7" ht="132.75" customHeight="1">
      <c r="A348" s="79">
        <v>343</v>
      </c>
      <c r="B348" s="80" t="s">
        <v>4</v>
      </c>
      <c r="C348" s="80" t="s">
        <v>508</v>
      </c>
      <c r="D348" s="80" t="s">
        <v>524</v>
      </c>
      <c r="E348" s="80" t="s">
        <v>0</v>
      </c>
      <c r="F348" s="81" t="s">
        <v>773</v>
      </c>
      <c r="G348" s="82">
        <v>44800</v>
      </c>
    </row>
    <row r="349" spans="1:7" s="78" customFormat="1" ht="25.5">
      <c r="A349" s="79">
        <v>344</v>
      </c>
      <c r="B349" s="80" t="s">
        <v>4</v>
      </c>
      <c r="C349" s="80" t="s">
        <v>508</v>
      </c>
      <c r="D349" s="80" t="s">
        <v>524</v>
      </c>
      <c r="E349" s="80" t="s">
        <v>253</v>
      </c>
      <c r="F349" s="81" t="s">
        <v>646</v>
      </c>
      <c r="G349" s="82">
        <v>44800</v>
      </c>
    </row>
    <row r="350" spans="1:7">
      <c r="A350" s="79">
        <v>345</v>
      </c>
      <c r="B350" s="80" t="s">
        <v>4</v>
      </c>
      <c r="C350" s="80" t="s">
        <v>526</v>
      </c>
      <c r="D350" s="80" t="s">
        <v>190</v>
      </c>
      <c r="E350" s="80" t="s">
        <v>0</v>
      </c>
      <c r="F350" s="81" t="s">
        <v>774</v>
      </c>
      <c r="G350" s="82">
        <v>4839881</v>
      </c>
    </row>
    <row r="351" spans="1:7" ht="25.5">
      <c r="A351" s="79">
        <v>346</v>
      </c>
      <c r="B351" s="80" t="s">
        <v>4</v>
      </c>
      <c r="C351" s="80" t="s">
        <v>526</v>
      </c>
      <c r="D351" s="80" t="s">
        <v>407</v>
      </c>
      <c r="E351" s="80" t="s">
        <v>0</v>
      </c>
      <c r="F351" s="81" t="s">
        <v>718</v>
      </c>
      <c r="G351" s="82">
        <v>400000</v>
      </c>
    </row>
    <row r="352" spans="1:7" s="78" customFormat="1" ht="25.5">
      <c r="A352" s="79">
        <v>347</v>
      </c>
      <c r="B352" s="80" t="s">
        <v>4</v>
      </c>
      <c r="C352" s="80" t="s">
        <v>526</v>
      </c>
      <c r="D352" s="80" t="s">
        <v>423</v>
      </c>
      <c r="E352" s="80" t="s">
        <v>0</v>
      </c>
      <c r="F352" s="81" t="s">
        <v>725</v>
      </c>
      <c r="G352" s="82">
        <v>400000</v>
      </c>
    </row>
    <row r="353" spans="1:7" ht="25.5">
      <c r="A353" s="79">
        <v>348</v>
      </c>
      <c r="B353" s="80" t="s">
        <v>4</v>
      </c>
      <c r="C353" s="80" t="s">
        <v>526</v>
      </c>
      <c r="D353" s="80" t="s">
        <v>429</v>
      </c>
      <c r="E353" s="80" t="s">
        <v>0</v>
      </c>
      <c r="F353" s="81" t="s">
        <v>728</v>
      </c>
      <c r="G353" s="82">
        <v>400000</v>
      </c>
    </row>
    <row r="354" spans="1:7">
      <c r="A354" s="79">
        <v>349</v>
      </c>
      <c r="B354" s="80" t="s">
        <v>4</v>
      </c>
      <c r="C354" s="80" t="s">
        <v>526</v>
      </c>
      <c r="D354" s="80" t="s">
        <v>429</v>
      </c>
      <c r="E354" s="80" t="s">
        <v>320</v>
      </c>
      <c r="F354" s="81" t="s">
        <v>678</v>
      </c>
      <c r="G354" s="82">
        <v>400000</v>
      </c>
    </row>
    <row r="355" spans="1:7" ht="38.25">
      <c r="A355" s="79">
        <v>350</v>
      </c>
      <c r="B355" s="80" t="s">
        <v>4</v>
      </c>
      <c r="C355" s="80" t="s">
        <v>526</v>
      </c>
      <c r="D355" s="80" t="s">
        <v>491</v>
      </c>
      <c r="E355" s="80" t="s">
        <v>0</v>
      </c>
      <c r="F355" s="81" t="s">
        <v>756</v>
      </c>
      <c r="G355" s="82">
        <v>4439881</v>
      </c>
    </row>
    <row r="356" spans="1:7">
      <c r="A356" s="79">
        <v>351</v>
      </c>
      <c r="B356" s="80" t="s">
        <v>4</v>
      </c>
      <c r="C356" s="80" t="s">
        <v>526</v>
      </c>
      <c r="D356" s="80" t="s">
        <v>528</v>
      </c>
      <c r="E356" s="80" t="s">
        <v>0</v>
      </c>
      <c r="F356" s="81" t="s">
        <v>775</v>
      </c>
      <c r="G356" s="82">
        <v>4439881</v>
      </c>
    </row>
    <row r="357" spans="1:7" s="78" customFormat="1" ht="38.25">
      <c r="A357" s="79">
        <v>352</v>
      </c>
      <c r="B357" s="80" t="s">
        <v>4</v>
      </c>
      <c r="C357" s="80" t="s">
        <v>526</v>
      </c>
      <c r="D357" s="80" t="s">
        <v>530</v>
      </c>
      <c r="E357" s="80" t="s">
        <v>0</v>
      </c>
      <c r="F357" s="81" t="s">
        <v>776</v>
      </c>
      <c r="G357" s="82">
        <v>4439881</v>
      </c>
    </row>
    <row r="358" spans="1:7" ht="25.5">
      <c r="A358" s="79">
        <v>353</v>
      </c>
      <c r="B358" s="80" t="s">
        <v>4</v>
      </c>
      <c r="C358" s="80" t="s">
        <v>526</v>
      </c>
      <c r="D358" s="80" t="s">
        <v>530</v>
      </c>
      <c r="E358" s="80" t="s">
        <v>253</v>
      </c>
      <c r="F358" s="81" t="s">
        <v>646</v>
      </c>
      <c r="G358" s="82">
        <v>4439881</v>
      </c>
    </row>
    <row r="359" spans="1:7">
      <c r="A359" s="79">
        <v>354</v>
      </c>
      <c r="B359" s="80" t="s">
        <v>4</v>
      </c>
      <c r="C359" s="80" t="s">
        <v>532</v>
      </c>
      <c r="D359" s="80" t="s">
        <v>190</v>
      </c>
      <c r="E359" s="80" t="s">
        <v>0</v>
      </c>
      <c r="F359" s="81" t="s">
        <v>777</v>
      </c>
      <c r="G359" s="82">
        <v>2479300</v>
      </c>
    </row>
    <row r="360" spans="1:7" s="78" customFormat="1" ht="38.25">
      <c r="A360" s="79">
        <v>355</v>
      </c>
      <c r="B360" s="80" t="s">
        <v>4</v>
      </c>
      <c r="C360" s="80" t="s">
        <v>532</v>
      </c>
      <c r="D360" s="80" t="s">
        <v>226</v>
      </c>
      <c r="E360" s="80" t="s">
        <v>0</v>
      </c>
      <c r="F360" s="81" t="s">
        <v>632</v>
      </c>
      <c r="G360" s="82">
        <v>210000</v>
      </c>
    </row>
    <row r="361" spans="1:7" ht="25.5">
      <c r="A361" s="79">
        <v>356</v>
      </c>
      <c r="B361" s="80" t="s">
        <v>4</v>
      </c>
      <c r="C361" s="80" t="s">
        <v>532</v>
      </c>
      <c r="D361" s="80" t="s">
        <v>510</v>
      </c>
      <c r="E361" s="80" t="s">
        <v>0</v>
      </c>
      <c r="F361" s="81" t="s">
        <v>766</v>
      </c>
      <c r="G361" s="82">
        <v>210000</v>
      </c>
    </row>
    <row r="362" spans="1:7" ht="25.5">
      <c r="A362" s="79">
        <v>357</v>
      </c>
      <c r="B362" s="80" t="s">
        <v>4</v>
      </c>
      <c r="C362" s="80" t="s">
        <v>532</v>
      </c>
      <c r="D362" s="80" t="s">
        <v>534</v>
      </c>
      <c r="E362" s="80" t="s">
        <v>0</v>
      </c>
      <c r="F362" s="81" t="s">
        <v>778</v>
      </c>
      <c r="G362" s="82">
        <v>210000</v>
      </c>
    </row>
    <row r="363" spans="1:7" ht="51">
      <c r="A363" s="79">
        <v>358</v>
      </c>
      <c r="B363" s="80" t="s">
        <v>4</v>
      </c>
      <c r="C363" s="80" t="s">
        <v>532</v>
      </c>
      <c r="D363" s="80" t="s">
        <v>534</v>
      </c>
      <c r="E363" s="80" t="s">
        <v>292</v>
      </c>
      <c r="F363" s="81" t="s">
        <v>665</v>
      </c>
      <c r="G363" s="82">
        <v>210000</v>
      </c>
    </row>
    <row r="364" spans="1:7" ht="38.25">
      <c r="A364" s="79">
        <v>359</v>
      </c>
      <c r="B364" s="80" t="s">
        <v>4</v>
      </c>
      <c r="C364" s="80" t="s">
        <v>532</v>
      </c>
      <c r="D364" s="80" t="s">
        <v>314</v>
      </c>
      <c r="E364" s="80" t="s">
        <v>0</v>
      </c>
      <c r="F364" s="81" t="s">
        <v>676</v>
      </c>
      <c r="G364" s="82">
        <v>2269300</v>
      </c>
    </row>
    <row r="365" spans="1:7" ht="25.5">
      <c r="A365" s="79">
        <v>360</v>
      </c>
      <c r="B365" s="80" t="s">
        <v>4</v>
      </c>
      <c r="C365" s="80" t="s">
        <v>532</v>
      </c>
      <c r="D365" s="80" t="s">
        <v>514</v>
      </c>
      <c r="E365" s="80" t="s">
        <v>0</v>
      </c>
      <c r="F365" s="81" t="s">
        <v>768</v>
      </c>
      <c r="G365" s="82">
        <v>2269300</v>
      </c>
    </row>
    <row r="366" spans="1:7" ht="105.75" customHeight="1">
      <c r="A366" s="79">
        <v>361</v>
      </c>
      <c r="B366" s="80" t="s">
        <v>4</v>
      </c>
      <c r="C366" s="80" t="s">
        <v>532</v>
      </c>
      <c r="D366" s="80" t="s">
        <v>516</v>
      </c>
      <c r="E366" s="80" t="s">
        <v>0</v>
      </c>
      <c r="F366" s="81" t="s">
        <v>769</v>
      </c>
      <c r="G366" s="82">
        <v>977500</v>
      </c>
    </row>
    <row r="367" spans="1:7" s="78" customFormat="1">
      <c r="A367" s="79">
        <v>362</v>
      </c>
      <c r="B367" s="80" t="s">
        <v>4</v>
      </c>
      <c r="C367" s="80" t="s">
        <v>532</v>
      </c>
      <c r="D367" s="80" t="s">
        <v>516</v>
      </c>
      <c r="E367" s="80" t="s">
        <v>3</v>
      </c>
      <c r="F367" s="81" t="s">
        <v>643</v>
      </c>
      <c r="G367" s="82">
        <v>945511</v>
      </c>
    </row>
    <row r="368" spans="1:7" ht="25.5">
      <c r="A368" s="79">
        <v>363</v>
      </c>
      <c r="B368" s="80" t="s">
        <v>4</v>
      </c>
      <c r="C368" s="80" t="s">
        <v>532</v>
      </c>
      <c r="D368" s="80" t="s">
        <v>516</v>
      </c>
      <c r="E368" s="80" t="s">
        <v>2</v>
      </c>
      <c r="F368" s="81" t="s">
        <v>623</v>
      </c>
      <c r="G368" s="82">
        <v>31989</v>
      </c>
    </row>
    <row r="369" spans="1:7" ht="127.5">
      <c r="A369" s="79">
        <v>364</v>
      </c>
      <c r="B369" s="80" t="s">
        <v>4</v>
      </c>
      <c r="C369" s="80" t="s">
        <v>532</v>
      </c>
      <c r="D369" s="80" t="s">
        <v>518</v>
      </c>
      <c r="E369" s="80" t="s">
        <v>0</v>
      </c>
      <c r="F369" s="81" t="s">
        <v>770</v>
      </c>
      <c r="G369" s="82">
        <v>1291800</v>
      </c>
    </row>
    <row r="370" spans="1:7" s="78" customFormat="1">
      <c r="A370" s="79">
        <v>365</v>
      </c>
      <c r="B370" s="80" t="s">
        <v>4</v>
      </c>
      <c r="C370" s="80" t="s">
        <v>532</v>
      </c>
      <c r="D370" s="80" t="s">
        <v>518</v>
      </c>
      <c r="E370" s="80" t="s">
        <v>3</v>
      </c>
      <c r="F370" s="81" t="s">
        <v>643</v>
      </c>
      <c r="G370" s="82">
        <v>1114927</v>
      </c>
    </row>
    <row r="371" spans="1:7" ht="25.5">
      <c r="A371" s="79">
        <v>366</v>
      </c>
      <c r="B371" s="80" t="s">
        <v>4</v>
      </c>
      <c r="C371" s="80" t="s">
        <v>532</v>
      </c>
      <c r="D371" s="80" t="s">
        <v>518</v>
      </c>
      <c r="E371" s="80" t="s">
        <v>2</v>
      </c>
      <c r="F371" s="81" t="s">
        <v>623</v>
      </c>
      <c r="G371" s="82">
        <v>176873</v>
      </c>
    </row>
    <row r="372" spans="1:7">
      <c r="A372" s="79">
        <v>367</v>
      </c>
      <c r="B372" s="80" t="s">
        <v>4</v>
      </c>
      <c r="C372" s="80" t="s">
        <v>536</v>
      </c>
      <c r="D372" s="80" t="s">
        <v>190</v>
      </c>
      <c r="E372" s="80" t="s">
        <v>0</v>
      </c>
      <c r="F372" s="81" t="s">
        <v>779</v>
      </c>
      <c r="G372" s="82">
        <v>11654670</v>
      </c>
    </row>
    <row r="373" spans="1:7">
      <c r="A373" s="79">
        <v>368</v>
      </c>
      <c r="B373" s="80" t="s">
        <v>4</v>
      </c>
      <c r="C373" s="80" t="s">
        <v>538</v>
      </c>
      <c r="D373" s="80" t="s">
        <v>190</v>
      </c>
      <c r="E373" s="80" t="s">
        <v>0</v>
      </c>
      <c r="F373" s="81" t="s">
        <v>780</v>
      </c>
      <c r="G373" s="82">
        <v>11654670</v>
      </c>
    </row>
    <row r="374" spans="1:7" ht="38.25">
      <c r="A374" s="79">
        <v>369</v>
      </c>
      <c r="B374" s="80" t="s">
        <v>4</v>
      </c>
      <c r="C374" s="80" t="s">
        <v>538</v>
      </c>
      <c r="D374" s="80" t="s">
        <v>491</v>
      </c>
      <c r="E374" s="80" t="s">
        <v>0</v>
      </c>
      <c r="F374" s="81" t="s">
        <v>756</v>
      </c>
      <c r="G374" s="82">
        <v>11654670</v>
      </c>
    </row>
    <row r="375" spans="1:7" s="78" customFormat="1" ht="25.5">
      <c r="A375" s="79">
        <v>370</v>
      </c>
      <c r="B375" s="80" t="s">
        <v>4</v>
      </c>
      <c r="C375" s="80" t="s">
        <v>538</v>
      </c>
      <c r="D375" s="80" t="s">
        <v>540</v>
      </c>
      <c r="E375" s="80" t="s">
        <v>0</v>
      </c>
      <c r="F375" s="81" t="s">
        <v>821</v>
      </c>
      <c r="G375" s="82">
        <v>11654670</v>
      </c>
    </row>
    <row r="376" spans="1:7" ht="25.5">
      <c r="A376" s="79">
        <v>371</v>
      </c>
      <c r="B376" s="80" t="s">
        <v>4</v>
      </c>
      <c r="C376" s="80" t="s">
        <v>538</v>
      </c>
      <c r="D376" s="80" t="s">
        <v>541</v>
      </c>
      <c r="E376" s="80" t="s">
        <v>0</v>
      </c>
      <c r="F376" s="81" t="s">
        <v>781</v>
      </c>
      <c r="G376" s="82">
        <v>10389161</v>
      </c>
    </row>
    <row r="377" spans="1:7">
      <c r="A377" s="79">
        <v>372</v>
      </c>
      <c r="B377" s="80" t="s">
        <v>4</v>
      </c>
      <c r="C377" s="80" t="s">
        <v>538</v>
      </c>
      <c r="D377" s="80" t="s">
        <v>541</v>
      </c>
      <c r="E377" s="80" t="s">
        <v>320</v>
      </c>
      <c r="F377" s="81" t="s">
        <v>678</v>
      </c>
      <c r="G377" s="82">
        <v>10389161</v>
      </c>
    </row>
    <row r="378" spans="1:7" s="78" customFormat="1" ht="25.5">
      <c r="A378" s="79">
        <v>373</v>
      </c>
      <c r="B378" s="80" t="s">
        <v>4</v>
      </c>
      <c r="C378" s="80" t="s">
        <v>538</v>
      </c>
      <c r="D378" s="80" t="s">
        <v>543</v>
      </c>
      <c r="E378" s="80" t="s">
        <v>0</v>
      </c>
      <c r="F378" s="81" t="s">
        <v>782</v>
      </c>
      <c r="G378" s="82">
        <v>920709</v>
      </c>
    </row>
    <row r="379" spans="1:7">
      <c r="A379" s="79">
        <v>374</v>
      </c>
      <c r="B379" s="80" t="s">
        <v>4</v>
      </c>
      <c r="C379" s="80" t="s">
        <v>538</v>
      </c>
      <c r="D379" s="80" t="s">
        <v>543</v>
      </c>
      <c r="E379" s="80" t="s">
        <v>320</v>
      </c>
      <c r="F379" s="81" t="s">
        <v>678</v>
      </c>
      <c r="G379" s="82">
        <v>920709</v>
      </c>
    </row>
    <row r="380" spans="1:7" ht="25.5">
      <c r="A380" s="79">
        <v>375</v>
      </c>
      <c r="B380" s="80" t="s">
        <v>4</v>
      </c>
      <c r="C380" s="80" t="s">
        <v>538</v>
      </c>
      <c r="D380" s="80" t="s">
        <v>545</v>
      </c>
      <c r="E380" s="80" t="s">
        <v>0</v>
      </c>
      <c r="F380" s="81" t="s">
        <v>783</v>
      </c>
      <c r="G380" s="82">
        <v>118900</v>
      </c>
    </row>
    <row r="381" spans="1:7">
      <c r="A381" s="79">
        <v>376</v>
      </c>
      <c r="B381" s="80" t="s">
        <v>4</v>
      </c>
      <c r="C381" s="80" t="s">
        <v>538</v>
      </c>
      <c r="D381" s="80" t="s">
        <v>545</v>
      </c>
      <c r="E381" s="80" t="s">
        <v>320</v>
      </c>
      <c r="F381" s="81" t="s">
        <v>678</v>
      </c>
      <c r="G381" s="82">
        <v>118900</v>
      </c>
    </row>
    <row r="382" spans="1:7" ht="25.5">
      <c r="A382" s="79">
        <v>377</v>
      </c>
      <c r="B382" s="80" t="s">
        <v>4</v>
      </c>
      <c r="C382" s="80" t="s">
        <v>538</v>
      </c>
      <c r="D382" s="80" t="s">
        <v>547</v>
      </c>
      <c r="E382" s="80" t="s">
        <v>0</v>
      </c>
      <c r="F382" s="81" t="s">
        <v>783</v>
      </c>
      <c r="G382" s="82">
        <v>51000</v>
      </c>
    </row>
    <row r="383" spans="1:7">
      <c r="A383" s="79">
        <v>378</v>
      </c>
      <c r="B383" s="80" t="s">
        <v>4</v>
      </c>
      <c r="C383" s="80" t="s">
        <v>538</v>
      </c>
      <c r="D383" s="80" t="s">
        <v>547</v>
      </c>
      <c r="E383" s="80" t="s">
        <v>320</v>
      </c>
      <c r="F383" s="81" t="s">
        <v>678</v>
      </c>
      <c r="G383" s="82">
        <v>51000</v>
      </c>
    </row>
    <row r="384" spans="1:7" ht="51">
      <c r="A384" s="79">
        <v>379</v>
      </c>
      <c r="B384" s="80" t="s">
        <v>4</v>
      </c>
      <c r="C384" s="80" t="s">
        <v>538</v>
      </c>
      <c r="D384" s="80" t="s">
        <v>548</v>
      </c>
      <c r="E384" s="80" t="s">
        <v>0</v>
      </c>
      <c r="F384" s="81" t="s">
        <v>822</v>
      </c>
      <c r="G384" s="82">
        <v>122400</v>
      </c>
    </row>
    <row r="385" spans="1:7">
      <c r="A385" s="79">
        <v>380</v>
      </c>
      <c r="B385" s="80" t="s">
        <v>4</v>
      </c>
      <c r="C385" s="80" t="s">
        <v>538</v>
      </c>
      <c r="D385" s="80" t="s">
        <v>548</v>
      </c>
      <c r="E385" s="80" t="s">
        <v>320</v>
      </c>
      <c r="F385" s="81" t="s">
        <v>678</v>
      </c>
      <c r="G385" s="82">
        <v>122400</v>
      </c>
    </row>
    <row r="386" spans="1:7" ht="51">
      <c r="A386" s="79">
        <v>381</v>
      </c>
      <c r="B386" s="80" t="s">
        <v>4</v>
      </c>
      <c r="C386" s="80" t="s">
        <v>538</v>
      </c>
      <c r="D386" s="80" t="s">
        <v>549</v>
      </c>
      <c r="E386" s="80" t="s">
        <v>0</v>
      </c>
      <c r="F386" s="81" t="s">
        <v>822</v>
      </c>
      <c r="G386" s="82">
        <v>52500</v>
      </c>
    </row>
    <row r="387" spans="1:7">
      <c r="A387" s="79">
        <v>382</v>
      </c>
      <c r="B387" s="80" t="s">
        <v>4</v>
      </c>
      <c r="C387" s="80" t="s">
        <v>538</v>
      </c>
      <c r="D387" s="80" t="s">
        <v>549</v>
      </c>
      <c r="E387" s="80" t="s">
        <v>320</v>
      </c>
      <c r="F387" s="81" t="s">
        <v>678</v>
      </c>
      <c r="G387" s="82">
        <v>52500</v>
      </c>
    </row>
    <row r="388" spans="1:7">
      <c r="A388" s="79">
        <v>383</v>
      </c>
      <c r="B388" s="80" t="s">
        <v>4</v>
      </c>
      <c r="C388" s="80" t="s">
        <v>550</v>
      </c>
      <c r="D388" s="80" t="s">
        <v>190</v>
      </c>
      <c r="E388" s="80" t="s">
        <v>0</v>
      </c>
      <c r="F388" s="81" t="s">
        <v>784</v>
      </c>
      <c r="G388" s="82">
        <v>365000</v>
      </c>
    </row>
    <row r="389" spans="1:7">
      <c r="A389" s="79">
        <v>384</v>
      </c>
      <c r="B389" s="80" t="s">
        <v>4</v>
      </c>
      <c r="C389" s="80" t="s">
        <v>552</v>
      </c>
      <c r="D389" s="80" t="s">
        <v>190</v>
      </c>
      <c r="E389" s="80" t="s">
        <v>0</v>
      </c>
      <c r="F389" s="81" t="s">
        <v>785</v>
      </c>
      <c r="G389" s="82">
        <v>365000</v>
      </c>
    </row>
    <row r="390" spans="1:7" ht="38.25">
      <c r="A390" s="79">
        <v>385</v>
      </c>
      <c r="B390" s="80" t="s">
        <v>4</v>
      </c>
      <c r="C390" s="80" t="s">
        <v>552</v>
      </c>
      <c r="D390" s="80" t="s">
        <v>226</v>
      </c>
      <c r="E390" s="80" t="s">
        <v>0</v>
      </c>
      <c r="F390" s="81" t="s">
        <v>632</v>
      </c>
      <c r="G390" s="82">
        <v>365000</v>
      </c>
    </row>
    <row r="391" spans="1:7" ht="25.5">
      <c r="A391" s="79">
        <v>386</v>
      </c>
      <c r="B391" s="80" t="s">
        <v>4</v>
      </c>
      <c r="C391" s="80" t="s">
        <v>552</v>
      </c>
      <c r="D391" s="80" t="s">
        <v>554</v>
      </c>
      <c r="E391" s="80" t="s">
        <v>0</v>
      </c>
      <c r="F391" s="81" t="s">
        <v>823</v>
      </c>
      <c r="G391" s="82">
        <v>365000</v>
      </c>
    </row>
    <row r="392" spans="1:7" ht="25.5">
      <c r="A392" s="79">
        <v>387</v>
      </c>
      <c r="B392" s="80" t="s">
        <v>4</v>
      </c>
      <c r="C392" s="80" t="s">
        <v>552</v>
      </c>
      <c r="D392" s="80" t="s">
        <v>555</v>
      </c>
      <c r="E392" s="80" t="s">
        <v>0</v>
      </c>
      <c r="F392" s="81" t="s">
        <v>786</v>
      </c>
      <c r="G392" s="82">
        <v>365000</v>
      </c>
    </row>
    <row r="393" spans="1:7">
      <c r="A393" s="79">
        <v>388</v>
      </c>
      <c r="B393" s="80" t="s">
        <v>4</v>
      </c>
      <c r="C393" s="80" t="s">
        <v>552</v>
      </c>
      <c r="D393" s="80" t="s">
        <v>555</v>
      </c>
      <c r="E393" s="80" t="s">
        <v>557</v>
      </c>
      <c r="F393" s="81" t="s">
        <v>787</v>
      </c>
      <c r="G393" s="82">
        <v>365000</v>
      </c>
    </row>
    <row r="394" spans="1:7" s="78" customFormat="1">
      <c r="A394" s="74">
        <v>389</v>
      </c>
      <c r="B394" s="75" t="s">
        <v>788</v>
      </c>
      <c r="C394" s="75" t="s">
        <v>5</v>
      </c>
      <c r="D394" s="75" t="s">
        <v>190</v>
      </c>
      <c r="E394" s="75" t="s">
        <v>0</v>
      </c>
      <c r="F394" s="76" t="s">
        <v>789</v>
      </c>
      <c r="G394" s="77">
        <v>764899</v>
      </c>
    </row>
    <row r="395" spans="1:7">
      <c r="A395" s="79">
        <v>390</v>
      </c>
      <c r="B395" s="80" t="s">
        <v>788</v>
      </c>
      <c r="C395" s="80" t="s">
        <v>189</v>
      </c>
      <c r="D395" s="80" t="s">
        <v>190</v>
      </c>
      <c r="E395" s="80" t="s">
        <v>0</v>
      </c>
      <c r="F395" s="81" t="s">
        <v>616</v>
      </c>
      <c r="G395" s="82">
        <v>764899</v>
      </c>
    </row>
    <row r="396" spans="1:7" ht="38.25">
      <c r="A396" s="79">
        <v>391</v>
      </c>
      <c r="B396" s="80" t="s">
        <v>788</v>
      </c>
      <c r="C396" s="80" t="s">
        <v>199</v>
      </c>
      <c r="D396" s="80" t="s">
        <v>190</v>
      </c>
      <c r="E396" s="80" t="s">
        <v>0</v>
      </c>
      <c r="F396" s="81" t="s">
        <v>790</v>
      </c>
      <c r="G396" s="82">
        <v>764899</v>
      </c>
    </row>
    <row r="397" spans="1:7">
      <c r="A397" s="79">
        <v>392</v>
      </c>
      <c r="B397" s="80" t="s">
        <v>788</v>
      </c>
      <c r="C397" s="80" t="s">
        <v>199</v>
      </c>
      <c r="D397" s="80" t="s">
        <v>194</v>
      </c>
      <c r="E397" s="80" t="s">
        <v>0</v>
      </c>
      <c r="F397" s="81" t="s">
        <v>618</v>
      </c>
      <c r="G397" s="82">
        <v>764899</v>
      </c>
    </row>
    <row r="398" spans="1:7" ht="25.5">
      <c r="A398" s="79">
        <v>393</v>
      </c>
      <c r="B398" s="80" t="s">
        <v>788</v>
      </c>
      <c r="C398" s="80" t="s">
        <v>199</v>
      </c>
      <c r="D398" s="80" t="s">
        <v>201</v>
      </c>
      <c r="E398" s="80" t="s">
        <v>0</v>
      </c>
      <c r="F398" s="81" t="s">
        <v>622</v>
      </c>
      <c r="G398" s="82">
        <v>764899</v>
      </c>
    </row>
    <row r="399" spans="1:7" ht="25.5">
      <c r="A399" s="79">
        <v>394</v>
      </c>
      <c r="B399" s="80" t="s">
        <v>788</v>
      </c>
      <c r="C399" s="80" t="s">
        <v>199</v>
      </c>
      <c r="D399" s="80" t="s">
        <v>201</v>
      </c>
      <c r="E399" s="80" t="s">
        <v>1</v>
      </c>
      <c r="F399" s="81" t="s">
        <v>620</v>
      </c>
      <c r="G399" s="82">
        <v>677149</v>
      </c>
    </row>
    <row r="400" spans="1:7" ht="25.5">
      <c r="A400" s="79">
        <v>395</v>
      </c>
      <c r="B400" s="80" t="s">
        <v>788</v>
      </c>
      <c r="C400" s="80" t="s">
        <v>199</v>
      </c>
      <c r="D400" s="80" t="s">
        <v>201</v>
      </c>
      <c r="E400" s="80" t="s">
        <v>2</v>
      </c>
      <c r="F400" s="81" t="s">
        <v>623</v>
      </c>
      <c r="G400" s="82">
        <v>87700</v>
      </c>
    </row>
    <row r="401" spans="1:7">
      <c r="A401" s="79">
        <v>396</v>
      </c>
      <c r="B401" s="80" t="s">
        <v>788</v>
      </c>
      <c r="C401" s="80" t="s">
        <v>199</v>
      </c>
      <c r="D401" s="80" t="s">
        <v>201</v>
      </c>
      <c r="E401" s="80" t="s">
        <v>204</v>
      </c>
      <c r="F401" s="81" t="s">
        <v>625</v>
      </c>
      <c r="G401" s="82">
        <v>50</v>
      </c>
    </row>
    <row r="402" spans="1:7" s="78" customFormat="1">
      <c r="A402" s="74">
        <v>397</v>
      </c>
      <c r="B402" s="75" t="s">
        <v>791</v>
      </c>
      <c r="C402" s="75" t="s">
        <v>5</v>
      </c>
      <c r="D402" s="75" t="s">
        <v>190</v>
      </c>
      <c r="E402" s="75" t="s">
        <v>0</v>
      </c>
      <c r="F402" s="76" t="s">
        <v>792</v>
      </c>
      <c r="G402" s="77">
        <v>2142476</v>
      </c>
    </row>
    <row r="403" spans="1:7">
      <c r="A403" s="79">
        <v>398</v>
      </c>
      <c r="B403" s="80" t="s">
        <v>791</v>
      </c>
      <c r="C403" s="80" t="s">
        <v>189</v>
      </c>
      <c r="D403" s="80" t="s">
        <v>190</v>
      </c>
      <c r="E403" s="80" t="s">
        <v>0</v>
      </c>
      <c r="F403" s="81" t="s">
        <v>616</v>
      </c>
      <c r="G403" s="82">
        <v>2142476</v>
      </c>
    </row>
    <row r="404" spans="1:7" ht="38.25">
      <c r="A404" s="79">
        <v>399</v>
      </c>
      <c r="B404" s="80" t="s">
        <v>791</v>
      </c>
      <c r="C404" s="80" t="s">
        <v>214</v>
      </c>
      <c r="D404" s="80" t="s">
        <v>190</v>
      </c>
      <c r="E404" s="80" t="s">
        <v>0</v>
      </c>
      <c r="F404" s="81" t="s">
        <v>793</v>
      </c>
      <c r="G404" s="82">
        <v>2142476</v>
      </c>
    </row>
    <row r="405" spans="1:7">
      <c r="A405" s="79">
        <v>400</v>
      </c>
      <c r="B405" s="80" t="s">
        <v>791</v>
      </c>
      <c r="C405" s="80" t="s">
        <v>214</v>
      </c>
      <c r="D405" s="80" t="s">
        <v>194</v>
      </c>
      <c r="E405" s="80" t="s">
        <v>0</v>
      </c>
      <c r="F405" s="81" t="s">
        <v>618</v>
      </c>
      <c r="G405" s="82">
        <v>2142476</v>
      </c>
    </row>
    <row r="406" spans="1:7">
      <c r="A406" s="79">
        <v>401</v>
      </c>
      <c r="B406" s="80" t="s">
        <v>791</v>
      </c>
      <c r="C406" s="80" t="s">
        <v>214</v>
      </c>
      <c r="D406" s="80" t="s">
        <v>216</v>
      </c>
      <c r="E406" s="80" t="s">
        <v>0</v>
      </c>
      <c r="F406" s="81" t="s">
        <v>794</v>
      </c>
      <c r="G406" s="82">
        <v>976378</v>
      </c>
    </row>
    <row r="407" spans="1:7" ht="25.5">
      <c r="A407" s="79">
        <v>402</v>
      </c>
      <c r="B407" s="80" t="s">
        <v>791</v>
      </c>
      <c r="C407" s="80" t="s">
        <v>214</v>
      </c>
      <c r="D407" s="80" t="s">
        <v>216</v>
      </c>
      <c r="E407" s="80" t="s">
        <v>1</v>
      </c>
      <c r="F407" s="81" t="s">
        <v>620</v>
      </c>
      <c r="G407" s="82">
        <v>976378</v>
      </c>
    </row>
    <row r="408" spans="1:7" ht="25.5">
      <c r="A408" s="79">
        <v>403</v>
      </c>
      <c r="B408" s="80" t="s">
        <v>791</v>
      </c>
      <c r="C408" s="80" t="s">
        <v>214</v>
      </c>
      <c r="D408" s="80" t="s">
        <v>201</v>
      </c>
      <c r="E408" s="80" t="s">
        <v>0</v>
      </c>
      <c r="F408" s="81" t="s">
        <v>622</v>
      </c>
      <c r="G408" s="82">
        <v>1166098</v>
      </c>
    </row>
    <row r="409" spans="1:7" ht="25.5">
      <c r="A409" s="79">
        <v>404</v>
      </c>
      <c r="B409" s="80" t="s">
        <v>791</v>
      </c>
      <c r="C409" s="80" t="s">
        <v>214</v>
      </c>
      <c r="D409" s="80" t="s">
        <v>201</v>
      </c>
      <c r="E409" s="80" t="s">
        <v>1</v>
      </c>
      <c r="F409" s="81" t="s">
        <v>620</v>
      </c>
      <c r="G409" s="82">
        <v>817241</v>
      </c>
    </row>
    <row r="410" spans="1:7" ht="25.5">
      <c r="A410" s="79">
        <v>405</v>
      </c>
      <c r="B410" s="80" t="s">
        <v>791</v>
      </c>
      <c r="C410" s="80" t="s">
        <v>214</v>
      </c>
      <c r="D410" s="80" t="s">
        <v>201</v>
      </c>
      <c r="E410" s="80" t="s">
        <v>2</v>
      </c>
      <c r="F410" s="81" t="s">
        <v>623</v>
      </c>
      <c r="G410" s="82">
        <v>348847</v>
      </c>
    </row>
    <row r="411" spans="1:7">
      <c r="A411" s="79">
        <v>406</v>
      </c>
      <c r="B411" s="80" t="s">
        <v>791</v>
      </c>
      <c r="C411" s="80" t="s">
        <v>214</v>
      </c>
      <c r="D411" s="80" t="s">
        <v>201</v>
      </c>
      <c r="E411" s="80" t="s">
        <v>204</v>
      </c>
      <c r="F411" s="81" t="s">
        <v>625</v>
      </c>
      <c r="G411" s="82">
        <v>10</v>
      </c>
    </row>
    <row r="412" spans="1:7" s="78" customFormat="1" ht="25.5">
      <c r="A412" s="74">
        <v>407</v>
      </c>
      <c r="B412" s="75" t="s">
        <v>6</v>
      </c>
      <c r="C412" s="75" t="s">
        <v>5</v>
      </c>
      <c r="D412" s="75" t="s">
        <v>190</v>
      </c>
      <c r="E412" s="75" t="s">
        <v>0</v>
      </c>
      <c r="F412" s="76" t="s">
        <v>795</v>
      </c>
      <c r="G412" s="77">
        <v>5435540</v>
      </c>
    </row>
    <row r="413" spans="1:7">
      <c r="A413" s="79">
        <v>408</v>
      </c>
      <c r="B413" s="80" t="s">
        <v>6</v>
      </c>
      <c r="C413" s="80" t="s">
        <v>189</v>
      </c>
      <c r="D413" s="80" t="s">
        <v>190</v>
      </c>
      <c r="E413" s="80" t="s">
        <v>0</v>
      </c>
      <c r="F413" s="81" t="s">
        <v>616</v>
      </c>
      <c r="G413" s="82">
        <v>5435540</v>
      </c>
    </row>
    <row r="414" spans="1:7" ht="38.25">
      <c r="A414" s="79">
        <v>409</v>
      </c>
      <c r="B414" s="80" t="s">
        <v>6</v>
      </c>
      <c r="C414" s="80" t="s">
        <v>214</v>
      </c>
      <c r="D414" s="80" t="s">
        <v>190</v>
      </c>
      <c r="E414" s="80" t="s">
        <v>0</v>
      </c>
      <c r="F414" s="81" t="s">
        <v>793</v>
      </c>
      <c r="G414" s="82">
        <v>5435540</v>
      </c>
    </row>
    <row r="415" spans="1:7">
      <c r="A415" s="79">
        <v>410</v>
      </c>
      <c r="B415" s="80" t="s">
        <v>6</v>
      </c>
      <c r="C415" s="80" t="s">
        <v>214</v>
      </c>
      <c r="D415" s="80" t="s">
        <v>194</v>
      </c>
      <c r="E415" s="80" t="s">
        <v>0</v>
      </c>
      <c r="F415" s="81" t="s">
        <v>618</v>
      </c>
      <c r="G415" s="82">
        <v>5435540</v>
      </c>
    </row>
    <row r="416" spans="1:7" ht="25.5">
      <c r="A416" s="79">
        <v>411</v>
      </c>
      <c r="B416" s="80" t="s">
        <v>6</v>
      </c>
      <c r="C416" s="80" t="s">
        <v>214</v>
      </c>
      <c r="D416" s="80" t="s">
        <v>201</v>
      </c>
      <c r="E416" s="80" t="s">
        <v>0</v>
      </c>
      <c r="F416" s="81" t="s">
        <v>622</v>
      </c>
      <c r="G416" s="82">
        <v>5435540</v>
      </c>
    </row>
    <row r="417" spans="1:7" ht="25.5">
      <c r="A417" s="79">
        <v>412</v>
      </c>
      <c r="B417" s="80" t="s">
        <v>6</v>
      </c>
      <c r="C417" s="80" t="s">
        <v>214</v>
      </c>
      <c r="D417" s="80" t="s">
        <v>201</v>
      </c>
      <c r="E417" s="80" t="s">
        <v>1</v>
      </c>
      <c r="F417" s="81" t="s">
        <v>620</v>
      </c>
      <c r="G417" s="82">
        <v>4478774</v>
      </c>
    </row>
    <row r="418" spans="1:7" ht="25.5">
      <c r="A418" s="79">
        <v>413</v>
      </c>
      <c r="B418" s="84" t="s">
        <v>6</v>
      </c>
      <c r="C418" s="84" t="s">
        <v>214</v>
      </c>
      <c r="D418" s="84" t="s">
        <v>201</v>
      </c>
      <c r="E418" s="84" t="s">
        <v>2</v>
      </c>
      <c r="F418" s="85" t="s">
        <v>623</v>
      </c>
      <c r="G418" s="86">
        <v>956716</v>
      </c>
    </row>
    <row r="419" spans="1:7">
      <c r="A419" s="79">
        <v>414</v>
      </c>
      <c r="B419" s="93" t="s">
        <v>6</v>
      </c>
      <c r="C419" s="93" t="s">
        <v>214</v>
      </c>
      <c r="D419" s="93" t="s">
        <v>201</v>
      </c>
      <c r="E419" s="93" t="s">
        <v>204</v>
      </c>
      <c r="F419" s="103" t="s">
        <v>625</v>
      </c>
      <c r="G419" s="95">
        <v>50</v>
      </c>
    </row>
    <row r="420" spans="1:7" s="78" customFormat="1">
      <c r="A420" s="74">
        <v>415</v>
      </c>
      <c r="B420" s="168" t="s">
        <v>559</v>
      </c>
      <c r="C420" s="169"/>
      <c r="D420" s="169"/>
      <c r="E420" s="169"/>
      <c r="F420" s="170"/>
      <c r="G420" s="87">
        <v>916487903.88999999</v>
      </c>
    </row>
  </sheetData>
  <mergeCells count="6">
    <mergeCell ref="B420:F420"/>
    <mergeCell ref="F1:G1"/>
    <mergeCell ref="F2:G2"/>
    <mergeCell ref="F3:G3"/>
    <mergeCell ref="A5:G5"/>
    <mergeCell ref="F6:G6"/>
  </mergeCells>
  <pageMargins left="0.78740157480314965" right="0.39370078740157483" top="0.39370078740157483" bottom="0.39370078740157483" header="0.11811023622047245" footer="0.31496062992125984"/>
  <pageSetup paperSize="9" scale="90" firstPageNumber="35" fitToHeight="0" orientation="portrait" useFirstPageNumber="1" r:id="rId1"/>
  <headerFooter>
    <oddHeader>&amp;C&amp;P</oddHeader>
  </headerFooter>
</worksheet>
</file>

<file path=xl/worksheets/sheet6.xml><?xml version="1.0" encoding="utf-8"?>
<worksheet xmlns="http://schemas.openxmlformats.org/spreadsheetml/2006/main" xmlns:r="http://schemas.openxmlformats.org/officeDocument/2006/relationships">
  <dimension ref="A1:H333"/>
  <sheetViews>
    <sheetView view="pageBreakPreview" zoomScaleSheetLayoutView="100" workbookViewId="0">
      <selection activeCell="G4" sqref="G4:H4"/>
    </sheetView>
  </sheetViews>
  <sheetFormatPr defaultColWidth="9.140625" defaultRowHeight="12.75"/>
  <cols>
    <col min="1" max="1" width="5" style="69" customWidth="1"/>
    <col min="2" max="2" width="4.42578125" style="69" customWidth="1"/>
    <col min="3" max="3" width="4.7109375" style="69" customWidth="1"/>
    <col min="4" max="4" width="10.42578125" style="69" customWidth="1"/>
    <col min="5" max="5" width="4.28515625" style="69" customWidth="1"/>
    <col min="6" max="6" width="45.140625" style="69" customWidth="1"/>
    <col min="7" max="8" width="13.85546875" style="69" bestFit="1" customWidth="1"/>
    <col min="9" max="16384" width="9.140625" style="69"/>
  </cols>
  <sheetData>
    <row r="1" spans="1:8">
      <c r="A1" s="67"/>
      <c r="B1" s="104"/>
      <c r="C1" s="104"/>
      <c r="D1" s="104"/>
      <c r="E1" s="104"/>
      <c r="F1" s="105"/>
      <c r="G1" s="132" t="s">
        <v>612</v>
      </c>
      <c r="H1" s="88"/>
    </row>
    <row r="2" spans="1:8">
      <c r="A2" s="67"/>
      <c r="B2" s="104"/>
      <c r="C2" s="104"/>
      <c r="D2" s="104"/>
      <c r="E2" s="104"/>
      <c r="F2" s="105"/>
      <c r="G2" s="174" t="s">
        <v>116</v>
      </c>
      <c r="H2" s="174"/>
    </row>
    <row r="3" spans="1:8">
      <c r="A3" s="67"/>
      <c r="B3" s="104"/>
      <c r="C3" s="104"/>
      <c r="D3" s="104"/>
      <c r="E3" s="104"/>
      <c r="F3" s="105"/>
      <c r="G3" s="175" t="s">
        <v>824</v>
      </c>
      <c r="H3" s="175"/>
    </row>
    <row r="4" spans="1:8">
      <c r="A4" s="67"/>
      <c r="B4" s="104"/>
      <c r="C4" s="104"/>
      <c r="D4" s="104"/>
      <c r="E4" s="104"/>
      <c r="F4" s="105"/>
      <c r="G4" s="176" t="s">
        <v>894</v>
      </c>
      <c r="H4" s="176"/>
    </row>
    <row r="5" spans="1:8">
      <c r="A5" s="67"/>
      <c r="B5" s="104"/>
      <c r="C5" s="104"/>
      <c r="D5" s="104"/>
      <c r="E5" s="104"/>
      <c r="F5" s="88"/>
      <c r="G5" s="88"/>
      <c r="H5" s="88"/>
    </row>
    <row r="6" spans="1:8" ht="15">
      <c r="A6" s="177" t="s">
        <v>825</v>
      </c>
      <c r="B6" s="177"/>
      <c r="C6" s="177"/>
      <c r="D6" s="177"/>
      <c r="E6" s="177"/>
      <c r="F6" s="177"/>
      <c r="G6" s="177"/>
      <c r="H6" s="177"/>
    </row>
    <row r="7" spans="1:8">
      <c r="A7" s="67"/>
      <c r="B7" s="104"/>
      <c r="C7" s="104"/>
      <c r="D7" s="104"/>
      <c r="E7" s="104"/>
      <c r="F7" s="178"/>
      <c r="G7" s="178"/>
      <c r="H7" s="88"/>
    </row>
    <row r="8" spans="1:8" s="73" customFormat="1" ht="63">
      <c r="A8" s="70" t="s">
        <v>183</v>
      </c>
      <c r="B8" s="106" t="s">
        <v>614</v>
      </c>
      <c r="C8" s="106" t="s">
        <v>607</v>
      </c>
      <c r="D8" s="106" t="s">
        <v>608</v>
      </c>
      <c r="E8" s="106" t="s">
        <v>609</v>
      </c>
      <c r="F8" s="107" t="s">
        <v>187</v>
      </c>
      <c r="G8" s="108" t="s">
        <v>610</v>
      </c>
      <c r="H8" s="108" t="s">
        <v>611</v>
      </c>
    </row>
    <row r="9" spans="1:8" s="78" customFormat="1">
      <c r="A9" s="74">
        <v>1</v>
      </c>
      <c r="B9" s="75" t="s">
        <v>4</v>
      </c>
      <c r="C9" s="75" t="s">
        <v>5</v>
      </c>
      <c r="D9" s="75" t="s">
        <v>190</v>
      </c>
      <c r="E9" s="75" t="s">
        <v>0</v>
      </c>
      <c r="F9" s="76" t="s">
        <v>895</v>
      </c>
      <c r="G9" s="77">
        <v>705614679</v>
      </c>
      <c r="H9" s="77">
        <v>686352828</v>
      </c>
    </row>
    <row r="10" spans="1:8">
      <c r="A10" s="79">
        <v>2</v>
      </c>
      <c r="B10" s="80" t="s">
        <v>4</v>
      </c>
      <c r="C10" s="80" t="s">
        <v>189</v>
      </c>
      <c r="D10" s="80" t="s">
        <v>190</v>
      </c>
      <c r="E10" s="80" t="s">
        <v>0</v>
      </c>
      <c r="F10" s="81" t="s">
        <v>616</v>
      </c>
      <c r="G10" s="82">
        <v>69754616</v>
      </c>
      <c r="H10" s="82">
        <v>72349207</v>
      </c>
    </row>
    <row r="11" spans="1:8" ht="38.25">
      <c r="A11" s="79">
        <v>3</v>
      </c>
      <c r="B11" s="80" t="s">
        <v>4</v>
      </c>
      <c r="C11" s="80" t="s">
        <v>192</v>
      </c>
      <c r="D11" s="80" t="s">
        <v>190</v>
      </c>
      <c r="E11" s="80" t="s">
        <v>0</v>
      </c>
      <c r="F11" s="81" t="s">
        <v>617</v>
      </c>
      <c r="G11" s="82">
        <v>3077535</v>
      </c>
      <c r="H11" s="82">
        <v>3200636</v>
      </c>
    </row>
    <row r="12" spans="1:8">
      <c r="A12" s="79">
        <v>4</v>
      </c>
      <c r="B12" s="80" t="s">
        <v>4</v>
      </c>
      <c r="C12" s="80" t="s">
        <v>192</v>
      </c>
      <c r="D12" s="80" t="s">
        <v>194</v>
      </c>
      <c r="E12" s="80" t="s">
        <v>0</v>
      </c>
      <c r="F12" s="81" t="s">
        <v>618</v>
      </c>
      <c r="G12" s="82">
        <v>3077535</v>
      </c>
      <c r="H12" s="82">
        <v>3200636</v>
      </c>
    </row>
    <row r="13" spans="1:8">
      <c r="A13" s="79">
        <v>5</v>
      </c>
      <c r="B13" s="80" t="s">
        <v>4</v>
      </c>
      <c r="C13" s="80" t="s">
        <v>192</v>
      </c>
      <c r="D13" s="80" t="s">
        <v>196</v>
      </c>
      <c r="E13" s="80" t="s">
        <v>0</v>
      </c>
      <c r="F13" s="81" t="s">
        <v>619</v>
      </c>
      <c r="G13" s="82">
        <v>3077535</v>
      </c>
      <c r="H13" s="82">
        <v>3200636</v>
      </c>
    </row>
    <row r="14" spans="1:8" ht="25.5">
      <c r="A14" s="79">
        <v>6</v>
      </c>
      <c r="B14" s="80" t="s">
        <v>4</v>
      </c>
      <c r="C14" s="80" t="s">
        <v>192</v>
      </c>
      <c r="D14" s="80" t="s">
        <v>196</v>
      </c>
      <c r="E14" s="80" t="s">
        <v>1</v>
      </c>
      <c r="F14" s="81" t="s">
        <v>620</v>
      </c>
      <c r="G14" s="82">
        <v>3077535</v>
      </c>
      <c r="H14" s="82">
        <v>3200636</v>
      </c>
    </row>
    <row r="15" spans="1:8" ht="51">
      <c r="A15" s="79">
        <v>7</v>
      </c>
      <c r="B15" s="80" t="s">
        <v>4</v>
      </c>
      <c r="C15" s="80" t="s">
        <v>206</v>
      </c>
      <c r="D15" s="80" t="s">
        <v>190</v>
      </c>
      <c r="E15" s="80" t="s">
        <v>0</v>
      </c>
      <c r="F15" s="81" t="s">
        <v>621</v>
      </c>
      <c r="G15" s="82">
        <v>21691253</v>
      </c>
      <c r="H15" s="82">
        <v>23593597</v>
      </c>
    </row>
    <row r="16" spans="1:8">
      <c r="A16" s="79">
        <v>8</v>
      </c>
      <c r="B16" s="80" t="s">
        <v>4</v>
      </c>
      <c r="C16" s="80" t="s">
        <v>206</v>
      </c>
      <c r="D16" s="80" t="s">
        <v>194</v>
      </c>
      <c r="E16" s="80" t="s">
        <v>0</v>
      </c>
      <c r="F16" s="81" t="s">
        <v>618</v>
      </c>
      <c r="G16" s="82">
        <v>21691253</v>
      </c>
      <c r="H16" s="82">
        <v>23593597</v>
      </c>
    </row>
    <row r="17" spans="1:8" ht="25.5">
      <c r="A17" s="79">
        <v>9</v>
      </c>
      <c r="B17" s="80" t="s">
        <v>4</v>
      </c>
      <c r="C17" s="80" t="s">
        <v>206</v>
      </c>
      <c r="D17" s="80" t="s">
        <v>201</v>
      </c>
      <c r="E17" s="80" t="s">
        <v>0</v>
      </c>
      <c r="F17" s="81" t="s">
        <v>622</v>
      </c>
      <c r="G17" s="82">
        <v>21691253</v>
      </c>
      <c r="H17" s="82">
        <v>23593597</v>
      </c>
    </row>
    <row r="18" spans="1:8" ht="25.5">
      <c r="A18" s="79">
        <v>10</v>
      </c>
      <c r="B18" s="80" t="s">
        <v>4</v>
      </c>
      <c r="C18" s="80" t="s">
        <v>206</v>
      </c>
      <c r="D18" s="80" t="s">
        <v>201</v>
      </c>
      <c r="E18" s="80" t="s">
        <v>1</v>
      </c>
      <c r="F18" s="81" t="s">
        <v>620</v>
      </c>
      <c r="G18" s="82">
        <v>19645190</v>
      </c>
      <c r="H18" s="82">
        <v>21544134</v>
      </c>
    </row>
    <row r="19" spans="1:8" ht="38.25">
      <c r="A19" s="79">
        <v>11</v>
      </c>
      <c r="B19" s="80" t="s">
        <v>4</v>
      </c>
      <c r="C19" s="80" t="s">
        <v>206</v>
      </c>
      <c r="D19" s="80" t="s">
        <v>201</v>
      </c>
      <c r="E19" s="80" t="s">
        <v>2</v>
      </c>
      <c r="F19" s="81" t="s">
        <v>623</v>
      </c>
      <c r="G19" s="82">
        <v>1835063</v>
      </c>
      <c r="H19" s="82">
        <v>1838463</v>
      </c>
    </row>
    <row r="20" spans="1:8">
      <c r="A20" s="79">
        <v>12</v>
      </c>
      <c r="B20" s="80" t="s">
        <v>4</v>
      </c>
      <c r="C20" s="80" t="s">
        <v>206</v>
      </c>
      <c r="D20" s="80" t="s">
        <v>201</v>
      </c>
      <c r="E20" s="80" t="s">
        <v>208</v>
      </c>
      <c r="F20" s="81" t="s">
        <v>624</v>
      </c>
      <c r="G20" s="82">
        <v>50000</v>
      </c>
      <c r="H20" s="82">
        <v>50000</v>
      </c>
    </row>
    <row r="21" spans="1:8">
      <c r="A21" s="79">
        <v>13</v>
      </c>
      <c r="B21" s="80" t="s">
        <v>4</v>
      </c>
      <c r="C21" s="80" t="s">
        <v>206</v>
      </c>
      <c r="D21" s="80" t="s">
        <v>201</v>
      </c>
      <c r="E21" s="80" t="s">
        <v>204</v>
      </c>
      <c r="F21" s="81" t="s">
        <v>625</v>
      </c>
      <c r="G21" s="82">
        <v>161000</v>
      </c>
      <c r="H21" s="82">
        <v>161000</v>
      </c>
    </row>
    <row r="22" spans="1:8">
      <c r="A22" s="79">
        <v>14</v>
      </c>
      <c r="B22" s="80" t="s">
        <v>4</v>
      </c>
      <c r="C22" s="80" t="s">
        <v>210</v>
      </c>
      <c r="D22" s="80" t="s">
        <v>190</v>
      </c>
      <c r="E22" s="80" t="s">
        <v>0</v>
      </c>
      <c r="F22" s="81" t="s">
        <v>626</v>
      </c>
      <c r="G22" s="82">
        <v>700</v>
      </c>
      <c r="H22" s="82">
        <v>600</v>
      </c>
    </row>
    <row r="23" spans="1:8">
      <c r="A23" s="79">
        <v>15</v>
      </c>
      <c r="B23" s="80" t="s">
        <v>4</v>
      </c>
      <c r="C23" s="80" t="s">
        <v>210</v>
      </c>
      <c r="D23" s="80" t="s">
        <v>194</v>
      </c>
      <c r="E23" s="80" t="s">
        <v>0</v>
      </c>
      <c r="F23" s="81" t="s">
        <v>618</v>
      </c>
      <c r="G23" s="82">
        <v>700</v>
      </c>
      <c r="H23" s="82">
        <v>600</v>
      </c>
    </row>
    <row r="24" spans="1:8" ht="51">
      <c r="A24" s="79">
        <v>16</v>
      </c>
      <c r="B24" s="80" t="s">
        <v>4</v>
      </c>
      <c r="C24" s="80" t="s">
        <v>210</v>
      </c>
      <c r="D24" s="80" t="s">
        <v>212</v>
      </c>
      <c r="E24" s="80" t="s">
        <v>0</v>
      </c>
      <c r="F24" s="81" t="s">
        <v>627</v>
      </c>
      <c r="G24" s="82">
        <v>700</v>
      </c>
      <c r="H24" s="82">
        <v>600</v>
      </c>
    </row>
    <row r="25" spans="1:8" ht="38.25">
      <c r="A25" s="79">
        <v>17</v>
      </c>
      <c r="B25" s="80" t="s">
        <v>4</v>
      </c>
      <c r="C25" s="80" t="s">
        <v>210</v>
      </c>
      <c r="D25" s="80" t="s">
        <v>212</v>
      </c>
      <c r="E25" s="80" t="s">
        <v>2</v>
      </c>
      <c r="F25" s="81" t="s">
        <v>623</v>
      </c>
      <c r="G25" s="82">
        <v>700</v>
      </c>
      <c r="H25" s="82">
        <v>600</v>
      </c>
    </row>
    <row r="26" spans="1:8">
      <c r="A26" s="79">
        <v>18</v>
      </c>
      <c r="B26" s="80" t="s">
        <v>4</v>
      </c>
      <c r="C26" s="80" t="s">
        <v>218</v>
      </c>
      <c r="D26" s="80" t="s">
        <v>190</v>
      </c>
      <c r="E26" s="80" t="s">
        <v>0</v>
      </c>
      <c r="F26" s="81" t="s">
        <v>628</v>
      </c>
      <c r="G26" s="82">
        <v>150000</v>
      </c>
      <c r="H26" s="82">
        <v>150000</v>
      </c>
    </row>
    <row r="27" spans="1:8">
      <c r="A27" s="79">
        <v>19</v>
      </c>
      <c r="B27" s="80" t="s">
        <v>4</v>
      </c>
      <c r="C27" s="80" t="s">
        <v>218</v>
      </c>
      <c r="D27" s="80" t="s">
        <v>194</v>
      </c>
      <c r="E27" s="80" t="s">
        <v>0</v>
      </c>
      <c r="F27" s="81" t="s">
        <v>618</v>
      </c>
      <c r="G27" s="82">
        <v>150000</v>
      </c>
      <c r="H27" s="82">
        <v>150000</v>
      </c>
    </row>
    <row r="28" spans="1:8" ht="25.5">
      <c r="A28" s="79">
        <v>20</v>
      </c>
      <c r="B28" s="80" t="s">
        <v>4</v>
      </c>
      <c r="C28" s="80" t="s">
        <v>218</v>
      </c>
      <c r="D28" s="80" t="s">
        <v>220</v>
      </c>
      <c r="E28" s="80" t="s">
        <v>0</v>
      </c>
      <c r="F28" s="81" t="s">
        <v>629</v>
      </c>
      <c r="G28" s="82">
        <v>150000</v>
      </c>
      <c r="H28" s="82">
        <v>150000</v>
      </c>
    </row>
    <row r="29" spans="1:8">
      <c r="A29" s="79">
        <v>21</v>
      </c>
      <c r="B29" s="80" t="s">
        <v>4</v>
      </c>
      <c r="C29" s="80" t="s">
        <v>218</v>
      </c>
      <c r="D29" s="80" t="s">
        <v>220</v>
      </c>
      <c r="E29" s="80" t="s">
        <v>222</v>
      </c>
      <c r="F29" s="81" t="s">
        <v>630</v>
      </c>
      <c r="G29" s="82">
        <v>150000</v>
      </c>
      <c r="H29" s="82">
        <v>150000</v>
      </c>
    </row>
    <row r="30" spans="1:8">
      <c r="A30" s="79">
        <v>22</v>
      </c>
      <c r="B30" s="80" t="s">
        <v>4</v>
      </c>
      <c r="C30" s="80" t="s">
        <v>224</v>
      </c>
      <c r="D30" s="80" t="s">
        <v>190</v>
      </c>
      <c r="E30" s="80" t="s">
        <v>0</v>
      </c>
      <c r="F30" s="81" t="s">
        <v>631</v>
      </c>
      <c r="G30" s="82">
        <v>44835128</v>
      </c>
      <c r="H30" s="82">
        <v>45404374</v>
      </c>
    </row>
    <row r="31" spans="1:8" ht="51">
      <c r="A31" s="79">
        <v>23</v>
      </c>
      <c r="B31" s="80" t="s">
        <v>4</v>
      </c>
      <c r="C31" s="80" t="s">
        <v>224</v>
      </c>
      <c r="D31" s="80" t="s">
        <v>226</v>
      </c>
      <c r="E31" s="80" t="s">
        <v>0</v>
      </c>
      <c r="F31" s="81" t="s">
        <v>632</v>
      </c>
      <c r="G31" s="82">
        <v>608500</v>
      </c>
      <c r="H31" s="82">
        <v>611500</v>
      </c>
    </row>
    <row r="32" spans="1:8" ht="38.25">
      <c r="A32" s="79">
        <v>24</v>
      </c>
      <c r="B32" s="80" t="s">
        <v>4</v>
      </c>
      <c r="C32" s="80" t="s">
        <v>224</v>
      </c>
      <c r="D32" s="80" t="s">
        <v>228</v>
      </c>
      <c r="E32" s="80" t="s">
        <v>0</v>
      </c>
      <c r="F32" s="81" t="s">
        <v>633</v>
      </c>
      <c r="G32" s="82">
        <v>504900</v>
      </c>
      <c r="H32" s="82">
        <v>504900</v>
      </c>
    </row>
    <row r="33" spans="1:8" ht="63.75">
      <c r="A33" s="79">
        <v>25</v>
      </c>
      <c r="B33" s="80" t="s">
        <v>4</v>
      </c>
      <c r="C33" s="80" t="s">
        <v>224</v>
      </c>
      <c r="D33" s="80" t="s">
        <v>230</v>
      </c>
      <c r="E33" s="80" t="s">
        <v>0</v>
      </c>
      <c r="F33" s="81" t="s">
        <v>634</v>
      </c>
      <c r="G33" s="82">
        <v>200</v>
      </c>
      <c r="H33" s="82">
        <v>200</v>
      </c>
    </row>
    <row r="34" spans="1:8" ht="38.25">
      <c r="A34" s="79">
        <v>26</v>
      </c>
      <c r="B34" s="80" t="s">
        <v>4</v>
      </c>
      <c r="C34" s="80" t="s">
        <v>224</v>
      </c>
      <c r="D34" s="80" t="s">
        <v>230</v>
      </c>
      <c r="E34" s="80" t="s">
        <v>2</v>
      </c>
      <c r="F34" s="81" t="s">
        <v>623</v>
      </c>
      <c r="G34" s="82">
        <v>200</v>
      </c>
      <c r="H34" s="82">
        <v>200</v>
      </c>
    </row>
    <row r="35" spans="1:8" ht="38.25">
      <c r="A35" s="79">
        <v>27</v>
      </c>
      <c r="B35" s="80" t="s">
        <v>4</v>
      </c>
      <c r="C35" s="80" t="s">
        <v>224</v>
      </c>
      <c r="D35" s="80" t="s">
        <v>232</v>
      </c>
      <c r="E35" s="80" t="s">
        <v>0</v>
      </c>
      <c r="F35" s="81" t="s">
        <v>635</v>
      </c>
      <c r="G35" s="82">
        <v>120900</v>
      </c>
      <c r="H35" s="82">
        <v>120900</v>
      </c>
    </row>
    <row r="36" spans="1:8" ht="25.5">
      <c r="A36" s="79">
        <v>28</v>
      </c>
      <c r="B36" s="80" t="s">
        <v>4</v>
      </c>
      <c r="C36" s="80" t="s">
        <v>224</v>
      </c>
      <c r="D36" s="80" t="s">
        <v>232</v>
      </c>
      <c r="E36" s="80" t="s">
        <v>1</v>
      </c>
      <c r="F36" s="81" t="s">
        <v>620</v>
      </c>
      <c r="G36" s="82">
        <v>120900</v>
      </c>
      <c r="H36" s="82">
        <v>120900</v>
      </c>
    </row>
    <row r="37" spans="1:8" ht="109.15" customHeight="1">
      <c r="A37" s="79">
        <v>29</v>
      </c>
      <c r="B37" s="80" t="s">
        <v>4</v>
      </c>
      <c r="C37" s="80" t="s">
        <v>224</v>
      </c>
      <c r="D37" s="80" t="s">
        <v>234</v>
      </c>
      <c r="E37" s="80" t="s">
        <v>0</v>
      </c>
      <c r="F37" s="81" t="s">
        <v>636</v>
      </c>
      <c r="G37" s="82">
        <v>200</v>
      </c>
      <c r="H37" s="82">
        <v>200</v>
      </c>
    </row>
    <row r="38" spans="1:8" ht="38.25">
      <c r="A38" s="79">
        <v>30</v>
      </c>
      <c r="B38" s="80" t="s">
        <v>4</v>
      </c>
      <c r="C38" s="80" t="s">
        <v>224</v>
      </c>
      <c r="D38" s="80" t="s">
        <v>234</v>
      </c>
      <c r="E38" s="80" t="s">
        <v>2</v>
      </c>
      <c r="F38" s="81" t="s">
        <v>623</v>
      </c>
      <c r="G38" s="82">
        <v>200</v>
      </c>
      <c r="H38" s="82">
        <v>200</v>
      </c>
    </row>
    <row r="39" spans="1:8" ht="51">
      <c r="A39" s="79">
        <v>31</v>
      </c>
      <c r="B39" s="80" t="s">
        <v>4</v>
      </c>
      <c r="C39" s="80" t="s">
        <v>224</v>
      </c>
      <c r="D39" s="80" t="s">
        <v>236</v>
      </c>
      <c r="E39" s="80" t="s">
        <v>0</v>
      </c>
      <c r="F39" s="81" t="s">
        <v>637</v>
      </c>
      <c r="G39" s="82">
        <v>73600</v>
      </c>
      <c r="H39" s="82">
        <v>73600</v>
      </c>
    </row>
    <row r="40" spans="1:8" ht="25.5">
      <c r="A40" s="79">
        <v>32</v>
      </c>
      <c r="B40" s="80" t="s">
        <v>4</v>
      </c>
      <c r="C40" s="80" t="s">
        <v>224</v>
      </c>
      <c r="D40" s="80" t="s">
        <v>236</v>
      </c>
      <c r="E40" s="80" t="s">
        <v>1</v>
      </c>
      <c r="F40" s="81" t="s">
        <v>620</v>
      </c>
      <c r="G40" s="82">
        <v>13600</v>
      </c>
      <c r="H40" s="82">
        <v>13600</v>
      </c>
    </row>
    <row r="41" spans="1:8" ht="30" customHeight="1">
      <c r="A41" s="79">
        <v>33</v>
      </c>
      <c r="B41" s="80" t="s">
        <v>4</v>
      </c>
      <c r="C41" s="80" t="s">
        <v>224</v>
      </c>
      <c r="D41" s="80" t="s">
        <v>236</v>
      </c>
      <c r="E41" s="80" t="s">
        <v>2</v>
      </c>
      <c r="F41" s="81" t="s">
        <v>623</v>
      </c>
      <c r="G41" s="82">
        <v>60000</v>
      </c>
      <c r="H41" s="82">
        <v>60000</v>
      </c>
    </row>
    <row r="42" spans="1:8" ht="28.9" customHeight="1">
      <c r="A42" s="79">
        <v>34</v>
      </c>
      <c r="B42" s="80" t="s">
        <v>4</v>
      </c>
      <c r="C42" s="80" t="s">
        <v>224</v>
      </c>
      <c r="D42" s="80" t="s">
        <v>238</v>
      </c>
      <c r="E42" s="80" t="s">
        <v>0</v>
      </c>
      <c r="F42" s="81" t="s">
        <v>638</v>
      </c>
      <c r="G42" s="82">
        <v>310000</v>
      </c>
      <c r="H42" s="82">
        <v>310000</v>
      </c>
    </row>
    <row r="43" spans="1:8" ht="30.6" customHeight="1">
      <c r="A43" s="79">
        <v>35</v>
      </c>
      <c r="B43" s="80" t="s">
        <v>4</v>
      </c>
      <c r="C43" s="80" t="s">
        <v>224</v>
      </c>
      <c r="D43" s="80" t="s">
        <v>238</v>
      </c>
      <c r="E43" s="80" t="s">
        <v>2</v>
      </c>
      <c r="F43" s="81" t="s">
        <v>623</v>
      </c>
      <c r="G43" s="82">
        <v>310000</v>
      </c>
      <c r="H43" s="82">
        <v>310000</v>
      </c>
    </row>
    <row r="44" spans="1:8" ht="55.15" customHeight="1">
      <c r="A44" s="79">
        <v>36</v>
      </c>
      <c r="B44" s="80" t="s">
        <v>4</v>
      </c>
      <c r="C44" s="80" t="s">
        <v>224</v>
      </c>
      <c r="D44" s="80" t="s">
        <v>240</v>
      </c>
      <c r="E44" s="80" t="s">
        <v>0</v>
      </c>
      <c r="F44" s="81" t="s">
        <v>639</v>
      </c>
      <c r="G44" s="82">
        <v>103600</v>
      </c>
      <c r="H44" s="82">
        <v>106600</v>
      </c>
    </row>
    <row r="45" spans="1:8" ht="63.75">
      <c r="A45" s="79">
        <v>37</v>
      </c>
      <c r="B45" s="80" t="s">
        <v>4</v>
      </c>
      <c r="C45" s="80" t="s">
        <v>224</v>
      </c>
      <c r="D45" s="80" t="s">
        <v>242</v>
      </c>
      <c r="E45" s="80" t="s">
        <v>0</v>
      </c>
      <c r="F45" s="81" t="s">
        <v>640</v>
      </c>
      <c r="G45" s="82">
        <v>71000</v>
      </c>
      <c r="H45" s="82">
        <v>74000</v>
      </c>
    </row>
    <row r="46" spans="1:8" ht="38.25">
      <c r="A46" s="79">
        <v>38</v>
      </c>
      <c r="B46" s="80" t="s">
        <v>4</v>
      </c>
      <c r="C46" s="80" t="s">
        <v>224</v>
      </c>
      <c r="D46" s="80" t="s">
        <v>242</v>
      </c>
      <c r="E46" s="80" t="s">
        <v>2</v>
      </c>
      <c r="F46" s="81" t="s">
        <v>623</v>
      </c>
      <c r="G46" s="82">
        <v>71000</v>
      </c>
      <c r="H46" s="82">
        <v>74000</v>
      </c>
    </row>
    <row r="47" spans="1:8" ht="25.5">
      <c r="A47" s="79">
        <v>39</v>
      </c>
      <c r="B47" s="80" t="s">
        <v>4</v>
      </c>
      <c r="C47" s="80" t="s">
        <v>224</v>
      </c>
      <c r="D47" s="80" t="s">
        <v>244</v>
      </c>
      <c r="E47" s="80" t="s">
        <v>0</v>
      </c>
      <c r="F47" s="81" t="s">
        <v>641</v>
      </c>
      <c r="G47" s="82">
        <v>32600</v>
      </c>
      <c r="H47" s="82">
        <v>32600</v>
      </c>
    </row>
    <row r="48" spans="1:8" ht="38.25">
      <c r="A48" s="79">
        <v>40</v>
      </c>
      <c r="B48" s="80" t="s">
        <v>4</v>
      </c>
      <c r="C48" s="80" t="s">
        <v>224</v>
      </c>
      <c r="D48" s="80" t="s">
        <v>244</v>
      </c>
      <c r="E48" s="80" t="s">
        <v>2</v>
      </c>
      <c r="F48" s="81" t="s">
        <v>623</v>
      </c>
      <c r="G48" s="82">
        <v>32600</v>
      </c>
      <c r="H48" s="82">
        <v>32600</v>
      </c>
    </row>
    <row r="49" spans="1:8">
      <c r="A49" s="79">
        <v>41</v>
      </c>
      <c r="B49" s="80" t="s">
        <v>4</v>
      </c>
      <c r="C49" s="80" t="s">
        <v>224</v>
      </c>
      <c r="D49" s="80" t="s">
        <v>194</v>
      </c>
      <c r="E49" s="80" t="s">
        <v>0</v>
      </c>
      <c r="F49" s="81" t="s">
        <v>618</v>
      </c>
      <c r="G49" s="82">
        <v>44226628</v>
      </c>
      <c r="H49" s="82">
        <v>44792874</v>
      </c>
    </row>
    <row r="50" spans="1:8" ht="25.5">
      <c r="A50" s="79">
        <v>42</v>
      </c>
      <c r="B50" s="80" t="s">
        <v>4</v>
      </c>
      <c r="C50" s="80" t="s">
        <v>224</v>
      </c>
      <c r="D50" s="80" t="s">
        <v>246</v>
      </c>
      <c r="E50" s="80" t="s">
        <v>0</v>
      </c>
      <c r="F50" s="81" t="s">
        <v>642</v>
      </c>
      <c r="G50" s="82">
        <v>16743200</v>
      </c>
      <c r="H50" s="82">
        <v>17185600</v>
      </c>
    </row>
    <row r="51" spans="1:8" ht="25.5">
      <c r="A51" s="79">
        <v>43</v>
      </c>
      <c r="B51" s="80" t="s">
        <v>4</v>
      </c>
      <c r="C51" s="80" t="s">
        <v>224</v>
      </c>
      <c r="D51" s="80" t="s">
        <v>246</v>
      </c>
      <c r="E51" s="80" t="s">
        <v>3</v>
      </c>
      <c r="F51" s="81" t="s">
        <v>643</v>
      </c>
      <c r="G51" s="82">
        <v>11642300</v>
      </c>
      <c r="H51" s="82">
        <v>12084700</v>
      </c>
    </row>
    <row r="52" spans="1:8" ht="38.25">
      <c r="A52" s="79">
        <v>44</v>
      </c>
      <c r="B52" s="80" t="s">
        <v>4</v>
      </c>
      <c r="C52" s="80" t="s">
        <v>224</v>
      </c>
      <c r="D52" s="80" t="s">
        <v>246</v>
      </c>
      <c r="E52" s="80" t="s">
        <v>2</v>
      </c>
      <c r="F52" s="81" t="s">
        <v>623</v>
      </c>
      <c r="G52" s="82">
        <v>5100000</v>
      </c>
      <c r="H52" s="82">
        <v>5100000</v>
      </c>
    </row>
    <row r="53" spans="1:8">
      <c r="A53" s="79">
        <v>45</v>
      </c>
      <c r="B53" s="80" t="s">
        <v>4</v>
      </c>
      <c r="C53" s="80" t="s">
        <v>224</v>
      </c>
      <c r="D53" s="80" t="s">
        <v>246</v>
      </c>
      <c r="E53" s="80" t="s">
        <v>204</v>
      </c>
      <c r="F53" s="81" t="s">
        <v>625</v>
      </c>
      <c r="G53" s="82">
        <v>900</v>
      </c>
      <c r="H53" s="82">
        <v>900</v>
      </c>
    </row>
    <row r="54" spans="1:8" ht="38.25">
      <c r="A54" s="79">
        <v>46</v>
      </c>
      <c r="B54" s="80" t="s">
        <v>4</v>
      </c>
      <c r="C54" s="80" t="s">
        <v>224</v>
      </c>
      <c r="D54" s="80" t="s">
        <v>249</v>
      </c>
      <c r="E54" s="80" t="s">
        <v>0</v>
      </c>
      <c r="F54" s="81" t="s">
        <v>644</v>
      </c>
      <c r="G54" s="82">
        <v>24635165</v>
      </c>
      <c r="H54" s="82">
        <v>24645800</v>
      </c>
    </row>
    <row r="55" spans="1:8" ht="38.25">
      <c r="A55" s="79">
        <v>47</v>
      </c>
      <c r="B55" s="80" t="s">
        <v>4</v>
      </c>
      <c r="C55" s="80" t="s">
        <v>224</v>
      </c>
      <c r="D55" s="80" t="s">
        <v>249</v>
      </c>
      <c r="E55" s="80" t="s">
        <v>2</v>
      </c>
      <c r="F55" s="81" t="s">
        <v>623</v>
      </c>
      <c r="G55" s="82">
        <v>302165</v>
      </c>
      <c r="H55" s="82">
        <v>311800</v>
      </c>
    </row>
    <row r="56" spans="1:8">
      <c r="A56" s="79">
        <v>48</v>
      </c>
      <c r="B56" s="80" t="s">
        <v>4</v>
      </c>
      <c r="C56" s="80" t="s">
        <v>224</v>
      </c>
      <c r="D56" s="80" t="s">
        <v>249</v>
      </c>
      <c r="E56" s="80" t="s">
        <v>208</v>
      </c>
      <c r="F56" s="81" t="s">
        <v>624</v>
      </c>
      <c r="G56" s="82">
        <v>24333000</v>
      </c>
      <c r="H56" s="82">
        <v>24334000</v>
      </c>
    </row>
    <row r="57" spans="1:8">
      <c r="A57" s="79">
        <v>49</v>
      </c>
      <c r="B57" s="80" t="s">
        <v>4</v>
      </c>
      <c r="C57" s="80" t="s">
        <v>224</v>
      </c>
      <c r="D57" s="80" t="s">
        <v>251</v>
      </c>
      <c r="E57" s="80" t="s">
        <v>0</v>
      </c>
      <c r="F57" s="81" t="s">
        <v>896</v>
      </c>
      <c r="G57" s="82">
        <v>18000</v>
      </c>
      <c r="H57" s="82">
        <v>18000</v>
      </c>
    </row>
    <row r="58" spans="1:8" ht="28.9" customHeight="1">
      <c r="A58" s="79">
        <v>50</v>
      </c>
      <c r="B58" s="80" t="s">
        <v>4</v>
      </c>
      <c r="C58" s="80" t="s">
        <v>224</v>
      </c>
      <c r="D58" s="80" t="s">
        <v>251</v>
      </c>
      <c r="E58" s="80" t="s">
        <v>2</v>
      </c>
      <c r="F58" s="81" t="s">
        <v>623</v>
      </c>
      <c r="G58" s="82">
        <v>18000</v>
      </c>
      <c r="H58" s="82">
        <v>18000</v>
      </c>
    </row>
    <row r="59" spans="1:8" ht="38.25">
      <c r="A59" s="79">
        <v>51</v>
      </c>
      <c r="B59" s="80" t="s">
        <v>4</v>
      </c>
      <c r="C59" s="80" t="s">
        <v>224</v>
      </c>
      <c r="D59" s="80" t="s">
        <v>561</v>
      </c>
      <c r="E59" s="80" t="s">
        <v>0</v>
      </c>
      <c r="F59" s="81" t="s">
        <v>796</v>
      </c>
      <c r="G59" s="82">
        <v>2830263</v>
      </c>
      <c r="H59" s="82">
        <v>2943474</v>
      </c>
    </row>
    <row r="60" spans="1:8" ht="28.15" customHeight="1">
      <c r="A60" s="79">
        <v>52</v>
      </c>
      <c r="B60" s="80" t="s">
        <v>4</v>
      </c>
      <c r="C60" s="80" t="s">
        <v>224</v>
      </c>
      <c r="D60" s="80" t="s">
        <v>561</v>
      </c>
      <c r="E60" s="80" t="s">
        <v>253</v>
      </c>
      <c r="F60" s="81" t="s">
        <v>646</v>
      </c>
      <c r="G60" s="82">
        <v>2830263</v>
      </c>
      <c r="H60" s="82">
        <v>2943474</v>
      </c>
    </row>
    <row r="61" spans="1:8">
      <c r="A61" s="79">
        <v>53</v>
      </c>
      <c r="B61" s="80" t="s">
        <v>4</v>
      </c>
      <c r="C61" s="80" t="s">
        <v>255</v>
      </c>
      <c r="D61" s="80" t="s">
        <v>190</v>
      </c>
      <c r="E61" s="80" t="s">
        <v>0</v>
      </c>
      <c r="F61" s="81" t="s">
        <v>647</v>
      </c>
      <c r="G61" s="82">
        <v>702700</v>
      </c>
      <c r="H61" s="82">
        <v>727200</v>
      </c>
    </row>
    <row r="62" spans="1:8">
      <c r="A62" s="79">
        <v>54</v>
      </c>
      <c r="B62" s="80" t="s">
        <v>4</v>
      </c>
      <c r="C62" s="80" t="s">
        <v>257</v>
      </c>
      <c r="D62" s="80" t="s">
        <v>190</v>
      </c>
      <c r="E62" s="80" t="s">
        <v>0</v>
      </c>
      <c r="F62" s="81" t="s">
        <v>648</v>
      </c>
      <c r="G62" s="82">
        <v>702700</v>
      </c>
      <c r="H62" s="82">
        <v>727200</v>
      </c>
    </row>
    <row r="63" spans="1:8" ht="15.6" customHeight="1">
      <c r="A63" s="79">
        <v>55</v>
      </c>
      <c r="B63" s="80" t="s">
        <v>4</v>
      </c>
      <c r="C63" s="80" t="s">
        <v>257</v>
      </c>
      <c r="D63" s="80" t="s">
        <v>194</v>
      </c>
      <c r="E63" s="80" t="s">
        <v>0</v>
      </c>
      <c r="F63" s="81" t="s">
        <v>618</v>
      </c>
      <c r="G63" s="82">
        <v>702700</v>
      </c>
      <c r="H63" s="82">
        <v>727200</v>
      </c>
    </row>
    <row r="64" spans="1:8" ht="55.9" customHeight="1">
      <c r="A64" s="79">
        <v>56</v>
      </c>
      <c r="B64" s="80" t="s">
        <v>4</v>
      </c>
      <c r="C64" s="80" t="s">
        <v>257</v>
      </c>
      <c r="D64" s="80" t="s">
        <v>259</v>
      </c>
      <c r="E64" s="80" t="s">
        <v>0</v>
      </c>
      <c r="F64" s="81" t="s">
        <v>649</v>
      </c>
      <c r="G64" s="82">
        <v>702700</v>
      </c>
      <c r="H64" s="82">
        <v>727200</v>
      </c>
    </row>
    <row r="65" spans="1:8" ht="28.15" customHeight="1">
      <c r="A65" s="79">
        <v>57</v>
      </c>
      <c r="B65" s="80" t="s">
        <v>4</v>
      </c>
      <c r="C65" s="80" t="s">
        <v>257</v>
      </c>
      <c r="D65" s="80" t="s">
        <v>259</v>
      </c>
      <c r="E65" s="80" t="s">
        <v>1</v>
      </c>
      <c r="F65" s="81" t="s">
        <v>620</v>
      </c>
      <c r="G65" s="82">
        <v>702700</v>
      </c>
      <c r="H65" s="82">
        <v>727200</v>
      </c>
    </row>
    <row r="66" spans="1:8" ht="25.5">
      <c r="A66" s="79">
        <v>58</v>
      </c>
      <c r="B66" s="80" t="s">
        <v>4</v>
      </c>
      <c r="C66" s="80" t="s">
        <v>261</v>
      </c>
      <c r="D66" s="80" t="s">
        <v>190</v>
      </c>
      <c r="E66" s="80" t="s">
        <v>0</v>
      </c>
      <c r="F66" s="81" t="s">
        <v>650</v>
      </c>
      <c r="G66" s="82">
        <v>9232640</v>
      </c>
      <c r="H66" s="82">
        <v>9537640</v>
      </c>
    </row>
    <row r="67" spans="1:8">
      <c r="A67" s="79">
        <v>59</v>
      </c>
      <c r="B67" s="80" t="s">
        <v>4</v>
      </c>
      <c r="C67" s="80" t="s">
        <v>263</v>
      </c>
      <c r="D67" s="80" t="s">
        <v>190</v>
      </c>
      <c r="E67" s="80" t="s">
        <v>0</v>
      </c>
      <c r="F67" s="81" t="s">
        <v>651</v>
      </c>
      <c r="G67" s="82">
        <v>80000</v>
      </c>
      <c r="H67" s="82">
        <v>80000</v>
      </c>
    </row>
    <row r="68" spans="1:8" ht="51">
      <c r="A68" s="79">
        <v>60</v>
      </c>
      <c r="B68" s="80" t="s">
        <v>4</v>
      </c>
      <c r="C68" s="80" t="s">
        <v>263</v>
      </c>
      <c r="D68" s="80" t="s">
        <v>226</v>
      </c>
      <c r="E68" s="80" t="s">
        <v>0</v>
      </c>
      <c r="F68" s="81" t="s">
        <v>632</v>
      </c>
      <c r="G68" s="82">
        <v>80000</v>
      </c>
      <c r="H68" s="82">
        <v>80000</v>
      </c>
    </row>
    <row r="69" spans="1:8" ht="51">
      <c r="A69" s="79">
        <v>61</v>
      </c>
      <c r="B69" s="80" t="s">
        <v>4</v>
      </c>
      <c r="C69" s="80" t="s">
        <v>263</v>
      </c>
      <c r="D69" s="80" t="s">
        <v>265</v>
      </c>
      <c r="E69" s="80" t="s">
        <v>0</v>
      </c>
      <c r="F69" s="81" t="s">
        <v>652</v>
      </c>
      <c r="G69" s="82">
        <v>80000</v>
      </c>
      <c r="H69" s="82">
        <v>80000</v>
      </c>
    </row>
    <row r="70" spans="1:8">
      <c r="A70" s="79">
        <v>62</v>
      </c>
      <c r="B70" s="80" t="s">
        <v>4</v>
      </c>
      <c r="C70" s="80" t="s">
        <v>263</v>
      </c>
      <c r="D70" s="80" t="s">
        <v>267</v>
      </c>
      <c r="E70" s="80" t="s">
        <v>0</v>
      </c>
      <c r="F70" s="81" t="s">
        <v>653</v>
      </c>
      <c r="G70" s="82">
        <v>80000</v>
      </c>
      <c r="H70" s="82">
        <v>80000</v>
      </c>
    </row>
    <row r="71" spans="1:8" ht="38.25">
      <c r="A71" s="79">
        <v>63</v>
      </c>
      <c r="B71" s="80" t="s">
        <v>4</v>
      </c>
      <c r="C71" s="80" t="s">
        <v>263</v>
      </c>
      <c r="D71" s="80" t="s">
        <v>267</v>
      </c>
      <c r="E71" s="80" t="s">
        <v>2</v>
      </c>
      <c r="F71" s="81" t="s">
        <v>623</v>
      </c>
      <c r="G71" s="82">
        <v>80000</v>
      </c>
      <c r="H71" s="82">
        <v>80000</v>
      </c>
    </row>
    <row r="72" spans="1:8" ht="38.25">
      <c r="A72" s="79">
        <v>64</v>
      </c>
      <c r="B72" s="80" t="s">
        <v>4</v>
      </c>
      <c r="C72" s="80" t="s">
        <v>269</v>
      </c>
      <c r="D72" s="80" t="s">
        <v>190</v>
      </c>
      <c r="E72" s="80" t="s">
        <v>0</v>
      </c>
      <c r="F72" s="81" t="s">
        <v>654</v>
      </c>
      <c r="G72" s="82">
        <v>8911700</v>
      </c>
      <c r="H72" s="82">
        <v>9216700</v>
      </c>
    </row>
    <row r="73" spans="1:8" ht="51">
      <c r="A73" s="79">
        <v>65</v>
      </c>
      <c r="B73" s="80" t="s">
        <v>4</v>
      </c>
      <c r="C73" s="80" t="s">
        <v>269</v>
      </c>
      <c r="D73" s="80" t="s">
        <v>226</v>
      </c>
      <c r="E73" s="80" t="s">
        <v>0</v>
      </c>
      <c r="F73" s="81" t="s">
        <v>632</v>
      </c>
      <c r="G73" s="82">
        <v>8911700</v>
      </c>
      <c r="H73" s="82">
        <v>9216700</v>
      </c>
    </row>
    <row r="74" spans="1:8" ht="25.5">
      <c r="A74" s="79">
        <v>66</v>
      </c>
      <c r="B74" s="80" t="s">
        <v>4</v>
      </c>
      <c r="C74" s="80" t="s">
        <v>269</v>
      </c>
      <c r="D74" s="80" t="s">
        <v>271</v>
      </c>
      <c r="E74" s="80" t="s">
        <v>0</v>
      </c>
      <c r="F74" s="81" t="s">
        <v>797</v>
      </c>
      <c r="G74" s="82">
        <v>451700</v>
      </c>
      <c r="H74" s="82">
        <v>451700</v>
      </c>
    </row>
    <row r="75" spans="1:8" ht="25.5">
      <c r="A75" s="79">
        <v>69</v>
      </c>
      <c r="B75" s="80" t="s">
        <v>4</v>
      </c>
      <c r="C75" s="80" t="s">
        <v>269</v>
      </c>
      <c r="D75" s="80" t="s">
        <v>272</v>
      </c>
      <c r="E75" s="80" t="s">
        <v>0</v>
      </c>
      <c r="F75" s="81" t="s">
        <v>655</v>
      </c>
      <c r="G75" s="82">
        <v>151700</v>
      </c>
      <c r="H75" s="82">
        <v>151700</v>
      </c>
    </row>
    <row r="76" spans="1:8" ht="38.25">
      <c r="A76" s="79">
        <v>70</v>
      </c>
      <c r="B76" s="80" t="s">
        <v>4</v>
      </c>
      <c r="C76" s="80" t="s">
        <v>269</v>
      </c>
      <c r="D76" s="80" t="s">
        <v>272</v>
      </c>
      <c r="E76" s="80" t="s">
        <v>2</v>
      </c>
      <c r="F76" s="81" t="s">
        <v>623</v>
      </c>
      <c r="G76" s="82">
        <v>151700</v>
      </c>
      <c r="H76" s="82">
        <v>151700</v>
      </c>
    </row>
    <row r="77" spans="1:8" ht="25.5">
      <c r="A77" s="79">
        <v>71</v>
      </c>
      <c r="B77" s="80" t="s">
        <v>4</v>
      </c>
      <c r="C77" s="80" t="s">
        <v>269</v>
      </c>
      <c r="D77" s="80" t="s">
        <v>274</v>
      </c>
      <c r="E77" s="80" t="s">
        <v>0</v>
      </c>
      <c r="F77" s="81" t="s">
        <v>656</v>
      </c>
      <c r="G77" s="82">
        <v>300000</v>
      </c>
      <c r="H77" s="82">
        <v>300000</v>
      </c>
    </row>
    <row r="78" spans="1:8" ht="38.25">
      <c r="A78" s="79">
        <v>72</v>
      </c>
      <c r="B78" s="80" t="s">
        <v>4</v>
      </c>
      <c r="C78" s="80" t="s">
        <v>269</v>
      </c>
      <c r="D78" s="80" t="s">
        <v>274</v>
      </c>
      <c r="E78" s="80" t="s">
        <v>2</v>
      </c>
      <c r="F78" s="81" t="s">
        <v>623</v>
      </c>
      <c r="G78" s="82">
        <v>300000</v>
      </c>
      <c r="H78" s="82">
        <v>300000</v>
      </c>
    </row>
    <row r="79" spans="1:8" ht="51">
      <c r="A79" s="79">
        <v>73</v>
      </c>
      <c r="B79" s="80" t="s">
        <v>4</v>
      </c>
      <c r="C79" s="80" t="s">
        <v>269</v>
      </c>
      <c r="D79" s="80" t="s">
        <v>265</v>
      </c>
      <c r="E79" s="80" t="s">
        <v>0</v>
      </c>
      <c r="F79" s="81" t="s">
        <v>652</v>
      </c>
      <c r="G79" s="82">
        <v>100000</v>
      </c>
      <c r="H79" s="82">
        <v>100000</v>
      </c>
    </row>
    <row r="80" spans="1:8" ht="25.5">
      <c r="A80" s="79">
        <v>74</v>
      </c>
      <c r="B80" s="80" t="s">
        <v>4</v>
      </c>
      <c r="C80" s="80" t="s">
        <v>269</v>
      </c>
      <c r="D80" s="80" t="s">
        <v>276</v>
      </c>
      <c r="E80" s="80" t="s">
        <v>0</v>
      </c>
      <c r="F80" s="81" t="s">
        <v>657</v>
      </c>
      <c r="G80" s="82">
        <v>100000</v>
      </c>
      <c r="H80" s="82">
        <v>100000</v>
      </c>
    </row>
    <row r="81" spans="1:8" ht="38.25">
      <c r="A81" s="79">
        <v>73</v>
      </c>
      <c r="B81" s="80" t="s">
        <v>4</v>
      </c>
      <c r="C81" s="80" t="s">
        <v>269</v>
      </c>
      <c r="D81" s="80" t="s">
        <v>276</v>
      </c>
      <c r="E81" s="80" t="s">
        <v>2</v>
      </c>
      <c r="F81" s="81" t="s">
        <v>623</v>
      </c>
      <c r="G81" s="82">
        <v>100000</v>
      </c>
      <c r="H81" s="82">
        <v>100000</v>
      </c>
    </row>
    <row r="82" spans="1:8" ht="76.5">
      <c r="A82" s="79">
        <v>74</v>
      </c>
      <c r="B82" s="80" t="s">
        <v>4</v>
      </c>
      <c r="C82" s="80" t="s">
        <v>269</v>
      </c>
      <c r="D82" s="80" t="s">
        <v>278</v>
      </c>
      <c r="E82" s="80" t="s">
        <v>0</v>
      </c>
      <c r="F82" s="81" t="s">
        <v>658</v>
      </c>
      <c r="G82" s="82">
        <v>8360000</v>
      </c>
      <c r="H82" s="82">
        <v>8665000</v>
      </c>
    </row>
    <row r="83" spans="1:8" ht="38.25">
      <c r="A83" s="79">
        <v>75</v>
      </c>
      <c r="B83" s="80" t="s">
        <v>4</v>
      </c>
      <c r="C83" s="80" t="s">
        <v>269</v>
      </c>
      <c r="D83" s="80" t="s">
        <v>280</v>
      </c>
      <c r="E83" s="80" t="s">
        <v>0</v>
      </c>
      <c r="F83" s="81" t="s">
        <v>659</v>
      </c>
      <c r="G83" s="82">
        <v>1620000</v>
      </c>
      <c r="H83" s="82">
        <v>1620000</v>
      </c>
    </row>
    <row r="84" spans="1:8" ht="38.25">
      <c r="A84" s="79">
        <v>76</v>
      </c>
      <c r="B84" s="80" t="s">
        <v>4</v>
      </c>
      <c r="C84" s="80" t="s">
        <v>269</v>
      </c>
      <c r="D84" s="80" t="s">
        <v>280</v>
      </c>
      <c r="E84" s="80" t="s">
        <v>2</v>
      </c>
      <c r="F84" s="81" t="s">
        <v>623</v>
      </c>
      <c r="G84" s="82">
        <v>1620000</v>
      </c>
      <c r="H84" s="82">
        <v>1620000</v>
      </c>
    </row>
    <row r="85" spans="1:8" ht="51">
      <c r="A85" s="79">
        <v>77</v>
      </c>
      <c r="B85" s="80" t="s">
        <v>4</v>
      </c>
      <c r="C85" s="80" t="s">
        <v>269</v>
      </c>
      <c r="D85" s="80" t="s">
        <v>282</v>
      </c>
      <c r="E85" s="80" t="s">
        <v>0</v>
      </c>
      <c r="F85" s="81" t="s">
        <v>660</v>
      </c>
      <c r="G85" s="82">
        <v>6740000</v>
      </c>
      <c r="H85" s="82">
        <v>7045000</v>
      </c>
    </row>
    <row r="86" spans="1:8" ht="25.5">
      <c r="A86" s="79">
        <v>78</v>
      </c>
      <c r="B86" s="80" t="s">
        <v>4</v>
      </c>
      <c r="C86" s="80" t="s">
        <v>269</v>
      </c>
      <c r="D86" s="80" t="s">
        <v>282</v>
      </c>
      <c r="E86" s="80" t="s">
        <v>3</v>
      </c>
      <c r="F86" s="81" t="s">
        <v>643</v>
      </c>
      <c r="G86" s="82">
        <v>6090000</v>
      </c>
      <c r="H86" s="82">
        <v>6395000</v>
      </c>
    </row>
    <row r="87" spans="1:8" ht="38.25">
      <c r="A87" s="79">
        <v>79</v>
      </c>
      <c r="B87" s="80" t="s">
        <v>4</v>
      </c>
      <c r="C87" s="80" t="s">
        <v>269</v>
      </c>
      <c r="D87" s="80" t="s">
        <v>282</v>
      </c>
      <c r="E87" s="80" t="s">
        <v>2</v>
      </c>
      <c r="F87" s="81" t="s">
        <v>623</v>
      </c>
      <c r="G87" s="82">
        <v>650000</v>
      </c>
      <c r="H87" s="82">
        <v>650000</v>
      </c>
    </row>
    <row r="88" spans="1:8" ht="25.5">
      <c r="A88" s="79">
        <v>80</v>
      </c>
      <c r="B88" s="80" t="s">
        <v>4</v>
      </c>
      <c r="C88" s="80" t="s">
        <v>284</v>
      </c>
      <c r="D88" s="80" t="s">
        <v>190</v>
      </c>
      <c r="E88" s="80" t="s">
        <v>0</v>
      </c>
      <c r="F88" s="81" t="s">
        <v>661</v>
      </c>
      <c r="G88" s="82">
        <v>240940</v>
      </c>
      <c r="H88" s="82">
        <v>240940</v>
      </c>
    </row>
    <row r="89" spans="1:8" ht="51">
      <c r="A89" s="79">
        <v>81</v>
      </c>
      <c r="B89" s="80" t="s">
        <v>4</v>
      </c>
      <c r="C89" s="80" t="s">
        <v>284</v>
      </c>
      <c r="D89" s="80" t="s">
        <v>226</v>
      </c>
      <c r="E89" s="80" t="s">
        <v>0</v>
      </c>
      <c r="F89" s="81" t="s">
        <v>632</v>
      </c>
      <c r="G89" s="82">
        <v>240940</v>
      </c>
      <c r="H89" s="82">
        <v>240940</v>
      </c>
    </row>
    <row r="90" spans="1:8" ht="38.25">
      <c r="A90" s="79">
        <v>82</v>
      </c>
      <c r="B90" s="80" t="s">
        <v>4</v>
      </c>
      <c r="C90" s="80" t="s">
        <v>284</v>
      </c>
      <c r="D90" s="80" t="s">
        <v>286</v>
      </c>
      <c r="E90" s="80" t="s">
        <v>0</v>
      </c>
      <c r="F90" s="81" t="s">
        <v>662</v>
      </c>
      <c r="G90" s="82">
        <v>240940</v>
      </c>
      <c r="H90" s="82">
        <v>240940</v>
      </c>
    </row>
    <row r="91" spans="1:8" ht="25.5">
      <c r="A91" s="79">
        <v>83</v>
      </c>
      <c r="B91" s="80" t="s">
        <v>4</v>
      </c>
      <c r="C91" s="80" t="s">
        <v>284</v>
      </c>
      <c r="D91" s="80" t="s">
        <v>288</v>
      </c>
      <c r="E91" s="80" t="s">
        <v>0</v>
      </c>
      <c r="F91" s="81" t="s">
        <v>663</v>
      </c>
      <c r="G91" s="82">
        <v>142740</v>
      </c>
      <c r="H91" s="82">
        <v>142740</v>
      </c>
    </row>
    <row r="92" spans="1:8" ht="38.25">
      <c r="A92" s="79">
        <v>84</v>
      </c>
      <c r="B92" s="80" t="s">
        <v>4</v>
      </c>
      <c r="C92" s="80" t="s">
        <v>284</v>
      </c>
      <c r="D92" s="80" t="s">
        <v>288</v>
      </c>
      <c r="E92" s="80" t="s">
        <v>2</v>
      </c>
      <c r="F92" s="81" t="s">
        <v>623</v>
      </c>
      <c r="G92" s="82">
        <v>142740</v>
      </c>
      <c r="H92" s="82">
        <v>142740</v>
      </c>
    </row>
    <row r="93" spans="1:8" ht="25.5">
      <c r="A93" s="79">
        <v>85</v>
      </c>
      <c r="B93" s="80" t="s">
        <v>4</v>
      </c>
      <c r="C93" s="80" t="s">
        <v>284</v>
      </c>
      <c r="D93" s="80" t="s">
        <v>290</v>
      </c>
      <c r="E93" s="80" t="s">
        <v>0</v>
      </c>
      <c r="F93" s="81" t="s">
        <v>664</v>
      </c>
      <c r="G93" s="82">
        <v>98200</v>
      </c>
      <c r="H93" s="82">
        <v>98200</v>
      </c>
    </row>
    <row r="94" spans="1:8" ht="51">
      <c r="A94" s="79">
        <v>86</v>
      </c>
      <c r="B94" s="80" t="s">
        <v>4</v>
      </c>
      <c r="C94" s="80" t="s">
        <v>284</v>
      </c>
      <c r="D94" s="80" t="s">
        <v>290</v>
      </c>
      <c r="E94" s="80" t="s">
        <v>292</v>
      </c>
      <c r="F94" s="81" t="s">
        <v>665</v>
      </c>
      <c r="G94" s="82">
        <v>98200</v>
      </c>
      <c r="H94" s="82">
        <v>98200</v>
      </c>
    </row>
    <row r="95" spans="1:8">
      <c r="A95" s="79">
        <v>87</v>
      </c>
      <c r="B95" s="80" t="s">
        <v>4</v>
      </c>
      <c r="C95" s="80" t="s">
        <v>294</v>
      </c>
      <c r="D95" s="80" t="s">
        <v>190</v>
      </c>
      <c r="E95" s="80" t="s">
        <v>0</v>
      </c>
      <c r="F95" s="81" t="s">
        <v>666</v>
      </c>
      <c r="G95" s="82">
        <v>164393401</v>
      </c>
      <c r="H95" s="82">
        <v>143440714</v>
      </c>
    </row>
    <row r="96" spans="1:8">
      <c r="A96" s="79">
        <v>88</v>
      </c>
      <c r="B96" s="80" t="s">
        <v>4</v>
      </c>
      <c r="C96" s="80" t="s">
        <v>296</v>
      </c>
      <c r="D96" s="80" t="s">
        <v>190</v>
      </c>
      <c r="E96" s="80" t="s">
        <v>0</v>
      </c>
      <c r="F96" s="81" t="s">
        <v>667</v>
      </c>
      <c r="G96" s="82">
        <v>209600</v>
      </c>
      <c r="H96" s="82">
        <v>211900</v>
      </c>
    </row>
    <row r="97" spans="1:8" ht="15.6" customHeight="1">
      <c r="A97" s="79">
        <v>89</v>
      </c>
      <c r="B97" s="80" t="s">
        <v>4</v>
      </c>
      <c r="C97" s="80" t="s">
        <v>296</v>
      </c>
      <c r="D97" s="80" t="s">
        <v>194</v>
      </c>
      <c r="E97" s="80" t="s">
        <v>0</v>
      </c>
      <c r="F97" s="81" t="s">
        <v>618</v>
      </c>
      <c r="G97" s="82">
        <v>209600</v>
      </c>
      <c r="H97" s="82">
        <v>211900</v>
      </c>
    </row>
    <row r="98" spans="1:8" ht="55.9" customHeight="1">
      <c r="A98" s="79">
        <v>90</v>
      </c>
      <c r="B98" s="80" t="s">
        <v>4</v>
      </c>
      <c r="C98" s="80" t="s">
        <v>296</v>
      </c>
      <c r="D98" s="80" t="s">
        <v>298</v>
      </c>
      <c r="E98" s="80" t="s">
        <v>0</v>
      </c>
      <c r="F98" s="81" t="s">
        <v>668</v>
      </c>
      <c r="G98" s="82">
        <v>201500</v>
      </c>
      <c r="H98" s="82">
        <v>203800</v>
      </c>
    </row>
    <row r="99" spans="1:8" ht="38.25">
      <c r="A99" s="79">
        <v>91</v>
      </c>
      <c r="B99" s="80" t="s">
        <v>4</v>
      </c>
      <c r="C99" s="80" t="s">
        <v>296</v>
      </c>
      <c r="D99" s="80" t="s">
        <v>298</v>
      </c>
      <c r="E99" s="80" t="s">
        <v>2</v>
      </c>
      <c r="F99" s="81" t="s">
        <v>623</v>
      </c>
      <c r="G99" s="82">
        <v>201500</v>
      </c>
      <c r="H99" s="82">
        <v>203800</v>
      </c>
    </row>
    <row r="100" spans="1:8" ht="55.9" customHeight="1">
      <c r="A100" s="79">
        <v>92</v>
      </c>
      <c r="B100" s="80" t="s">
        <v>4</v>
      </c>
      <c r="C100" s="80" t="s">
        <v>296</v>
      </c>
      <c r="D100" s="80" t="s">
        <v>300</v>
      </c>
      <c r="E100" s="80" t="s">
        <v>0</v>
      </c>
      <c r="F100" s="81" t="s">
        <v>669</v>
      </c>
      <c r="G100" s="82">
        <v>8100</v>
      </c>
      <c r="H100" s="82">
        <v>8100</v>
      </c>
    </row>
    <row r="101" spans="1:8" ht="38.25">
      <c r="A101" s="79">
        <v>93</v>
      </c>
      <c r="B101" s="80" t="s">
        <v>4</v>
      </c>
      <c r="C101" s="80" t="s">
        <v>296</v>
      </c>
      <c r="D101" s="80" t="s">
        <v>300</v>
      </c>
      <c r="E101" s="80" t="s">
        <v>2</v>
      </c>
      <c r="F101" s="81" t="s">
        <v>623</v>
      </c>
      <c r="G101" s="82">
        <v>8100</v>
      </c>
      <c r="H101" s="82">
        <v>8100</v>
      </c>
    </row>
    <row r="102" spans="1:8">
      <c r="A102" s="79">
        <v>94</v>
      </c>
      <c r="B102" s="80" t="s">
        <v>4</v>
      </c>
      <c r="C102" s="80" t="s">
        <v>302</v>
      </c>
      <c r="D102" s="80" t="s">
        <v>190</v>
      </c>
      <c r="E102" s="80" t="s">
        <v>0</v>
      </c>
      <c r="F102" s="81" t="s">
        <v>670</v>
      </c>
      <c r="G102" s="82">
        <v>2867500</v>
      </c>
      <c r="H102" s="82">
        <v>2999500</v>
      </c>
    </row>
    <row r="103" spans="1:8" ht="51">
      <c r="A103" s="79">
        <v>95</v>
      </c>
      <c r="B103" s="80" t="s">
        <v>4</v>
      </c>
      <c r="C103" s="80" t="s">
        <v>302</v>
      </c>
      <c r="D103" s="80" t="s">
        <v>226</v>
      </c>
      <c r="E103" s="80" t="s">
        <v>0</v>
      </c>
      <c r="F103" s="81" t="s">
        <v>632</v>
      </c>
      <c r="G103" s="82">
        <v>2867500</v>
      </c>
      <c r="H103" s="82">
        <v>2999500</v>
      </c>
    </row>
    <row r="104" spans="1:8" ht="51">
      <c r="A104" s="79">
        <v>96</v>
      </c>
      <c r="B104" s="80" t="s">
        <v>4</v>
      </c>
      <c r="C104" s="80" t="s">
        <v>302</v>
      </c>
      <c r="D104" s="80" t="s">
        <v>304</v>
      </c>
      <c r="E104" s="80" t="s">
        <v>0</v>
      </c>
      <c r="F104" s="81" t="s">
        <v>671</v>
      </c>
      <c r="G104" s="82">
        <v>2867500</v>
      </c>
      <c r="H104" s="82">
        <v>2999500</v>
      </c>
    </row>
    <row r="105" spans="1:8" ht="38.25">
      <c r="A105" s="79">
        <v>97</v>
      </c>
      <c r="B105" s="80" t="s">
        <v>4</v>
      </c>
      <c r="C105" s="80" t="s">
        <v>302</v>
      </c>
      <c r="D105" s="80" t="s">
        <v>306</v>
      </c>
      <c r="E105" s="80" t="s">
        <v>0</v>
      </c>
      <c r="F105" s="81" t="s">
        <v>672</v>
      </c>
      <c r="G105" s="82">
        <v>2867500</v>
      </c>
      <c r="H105" s="82">
        <v>2999500</v>
      </c>
    </row>
    <row r="106" spans="1:8" ht="25.5">
      <c r="A106" s="79">
        <v>98</v>
      </c>
      <c r="B106" s="80" t="s">
        <v>4</v>
      </c>
      <c r="C106" s="80" t="s">
        <v>302</v>
      </c>
      <c r="D106" s="80" t="s">
        <v>306</v>
      </c>
      <c r="E106" s="80" t="s">
        <v>3</v>
      </c>
      <c r="F106" s="81" t="s">
        <v>643</v>
      </c>
      <c r="G106" s="82">
        <v>2638000</v>
      </c>
      <c r="H106" s="82">
        <v>2770000</v>
      </c>
    </row>
    <row r="107" spans="1:8" ht="38.25">
      <c r="A107" s="79">
        <v>99</v>
      </c>
      <c r="B107" s="80" t="s">
        <v>4</v>
      </c>
      <c r="C107" s="80" t="s">
        <v>302</v>
      </c>
      <c r="D107" s="80" t="s">
        <v>306</v>
      </c>
      <c r="E107" s="80" t="s">
        <v>2</v>
      </c>
      <c r="F107" s="81" t="s">
        <v>623</v>
      </c>
      <c r="G107" s="82">
        <v>220000</v>
      </c>
      <c r="H107" s="82">
        <v>220000</v>
      </c>
    </row>
    <row r="108" spans="1:8">
      <c r="A108" s="79">
        <v>100</v>
      </c>
      <c r="B108" s="80" t="s">
        <v>4</v>
      </c>
      <c r="C108" s="80" t="s">
        <v>302</v>
      </c>
      <c r="D108" s="80" t="s">
        <v>306</v>
      </c>
      <c r="E108" s="80" t="s">
        <v>204</v>
      </c>
      <c r="F108" s="81" t="s">
        <v>625</v>
      </c>
      <c r="G108" s="82">
        <v>9500</v>
      </c>
      <c r="H108" s="82">
        <v>9500</v>
      </c>
    </row>
    <row r="109" spans="1:8">
      <c r="A109" s="79">
        <v>101</v>
      </c>
      <c r="B109" s="80" t="s">
        <v>4</v>
      </c>
      <c r="C109" s="80" t="s">
        <v>308</v>
      </c>
      <c r="D109" s="80" t="s">
        <v>190</v>
      </c>
      <c r="E109" s="80" t="s">
        <v>0</v>
      </c>
      <c r="F109" s="81" t="s">
        <v>673</v>
      </c>
      <c r="G109" s="82">
        <v>2032405</v>
      </c>
      <c r="H109" s="82">
        <v>2032405</v>
      </c>
    </row>
    <row r="110" spans="1:8">
      <c r="A110" s="79">
        <v>102</v>
      </c>
      <c r="B110" s="80" t="s">
        <v>4</v>
      </c>
      <c r="C110" s="80" t="s">
        <v>308</v>
      </c>
      <c r="D110" s="80" t="s">
        <v>194</v>
      </c>
      <c r="E110" s="80" t="s">
        <v>0</v>
      </c>
      <c r="F110" s="81" t="s">
        <v>618</v>
      </c>
      <c r="G110" s="82">
        <v>2032405</v>
      </c>
      <c r="H110" s="82">
        <v>2032405</v>
      </c>
    </row>
    <row r="111" spans="1:8" ht="38.25">
      <c r="A111" s="79">
        <v>103</v>
      </c>
      <c r="B111" s="80" t="s">
        <v>4</v>
      </c>
      <c r="C111" s="80" t="s">
        <v>308</v>
      </c>
      <c r="D111" s="80" t="s">
        <v>310</v>
      </c>
      <c r="E111" s="80" t="s">
        <v>0</v>
      </c>
      <c r="F111" s="81" t="s">
        <v>674</v>
      </c>
      <c r="G111" s="82">
        <v>2032405</v>
      </c>
      <c r="H111" s="82">
        <v>2032405</v>
      </c>
    </row>
    <row r="112" spans="1:8" ht="38.25">
      <c r="A112" s="79">
        <v>104</v>
      </c>
      <c r="B112" s="80" t="s">
        <v>4</v>
      </c>
      <c r="C112" s="80" t="s">
        <v>308</v>
      </c>
      <c r="D112" s="80" t="s">
        <v>310</v>
      </c>
      <c r="E112" s="80" t="s">
        <v>2</v>
      </c>
      <c r="F112" s="81" t="s">
        <v>623</v>
      </c>
      <c r="G112" s="82">
        <v>2032405</v>
      </c>
      <c r="H112" s="82">
        <v>2032405</v>
      </c>
    </row>
    <row r="113" spans="1:8">
      <c r="A113" s="79">
        <v>105</v>
      </c>
      <c r="B113" s="80" t="s">
        <v>4</v>
      </c>
      <c r="C113" s="80" t="s">
        <v>312</v>
      </c>
      <c r="D113" s="80" t="s">
        <v>190</v>
      </c>
      <c r="E113" s="80" t="s">
        <v>0</v>
      </c>
      <c r="F113" s="81" t="s">
        <v>675</v>
      </c>
      <c r="G113" s="82">
        <v>158339396</v>
      </c>
      <c r="H113" s="82">
        <v>137252409</v>
      </c>
    </row>
    <row r="114" spans="1:8" ht="51">
      <c r="A114" s="79">
        <v>106</v>
      </c>
      <c r="B114" s="80" t="s">
        <v>4</v>
      </c>
      <c r="C114" s="80" t="s">
        <v>312</v>
      </c>
      <c r="D114" s="80" t="s">
        <v>314</v>
      </c>
      <c r="E114" s="80" t="s">
        <v>0</v>
      </c>
      <c r="F114" s="81" t="s">
        <v>676</v>
      </c>
      <c r="G114" s="82">
        <v>158339396</v>
      </c>
      <c r="H114" s="82">
        <v>137252409</v>
      </c>
    </row>
    <row r="115" spans="1:8" ht="38.25">
      <c r="A115" s="79">
        <v>107</v>
      </c>
      <c r="B115" s="80" t="s">
        <v>4</v>
      </c>
      <c r="C115" s="80" t="s">
        <v>312</v>
      </c>
      <c r="D115" s="80" t="s">
        <v>316</v>
      </c>
      <c r="E115" s="80" t="s">
        <v>0</v>
      </c>
      <c r="F115" s="81" t="s">
        <v>798</v>
      </c>
      <c r="G115" s="82">
        <v>158339396</v>
      </c>
      <c r="H115" s="82">
        <v>137252409</v>
      </c>
    </row>
    <row r="116" spans="1:8" ht="38.25">
      <c r="A116" s="79">
        <v>108</v>
      </c>
      <c r="B116" s="80" t="s">
        <v>4</v>
      </c>
      <c r="C116" s="80" t="s">
        <v>312</v>
      </c>
      <c r="D116" s="80" t="s">
        <v>564</v>
      </c>
      <c r="E116" s="80" t="s">
        <v>0</v>
      </c>
      <c r="F116" s="81" t="s">
        <v>799</v>
      </c>
      <c r="G116" s="82">
        <v>25875650</v>
      </c>
      <c r="H116" s="82">
        <v>4445380</v>
      </c>
    </row>
    <row r="117" spans="1:8" ht="38.25">
      <c r="A117" s="79">
        <v>109</v>
      </c>
      <c r="B117" s="80" t="s">
        <v>4</v>
      </c>
      <c r="C117" s="80" t="s">
        <v>312</v>
      </c>
      <c r="D117" s="80" t="s">
        <v>564</v>
      </c>
      <c r="E117" s="80" t="s">
        <v>2</v>
      </c>
      <c r="F117" s="81" t="s">
        <v>623</v>
      </c>
      <c r="G117" s="82">
        <v>25875650</v>
      </c>
      <c r="H117" s="82">
        <v>4445380</v>
      </c>
    </row>
    <row r="118" spans="1:8" ht="29.45" customHeight="1">
      <c r="A118" s="79">
        <v>110</v>
      </c>
      <c r="B118" s="80" t="s">
        <v>4</v>
      </c>
      <c r="C118" s="80" t="s">
        <v>312</v>
      </c>
      <c r="D118" s="80" t="s">
        <v>318</v>
      </c>
      <c r="E118" s="80" t="s">
        <v>0</v>
      </c>
      <c r="F118" s="81" t="s">
        <v>677</v>
      </c>
      <c r="G118" s="82">
        <v>10183350</v>
      </c>
      <c r="H118" s="82">
        <v>11461036</v>
      </c>
    </row>
    <row r="119" spans="1:8">
      <c r="A119" s="79">
        <v>111</v>
      </c>
      <c r="B119" s="80" t="s">
        <v>4</v>
      </c>
      <c r="C119" s="80" t="s">
        <v>312</v>
      </c>
      <c r="D119" s="80" t="s">
        <v>318</v>
      </c>
      <c r="E119" s="80" t="s">
        <v>320</v>
      </c>
      <c r="F119" s="81" t="s">
        <v>678</v>
      </c>
      <c r="G119" s="82">
        <v>10183350</v>
      </c>
      <c r="H119" s="82">
        <v>11461036</v>
      </c>
    </row>
    <row r="120" spans="1:8" ht="51">
      <c r="A120" s="79">
        <v>112</v>
      </c>
      <c r="B120" s="80" t="s">
        <v>4</v>
      </c>
      <c r="C120" s="80" t="s">
        <v>312</v>
      </c>
      <c r="D120" s="80" t="s">
        <v>568</v>
      </c>
      <c r="E120" s="80" t="s">
        <v>0</v>
      </c>
      <c r="F120" s="81" t="s">
        <v>679</v>
      </c>
      <c r="G120" s="82">
        <v>108370431</v>
      </c>
      <c r="H120" s="82">
        <v>108370431</v>
      </c>
    </row>
    <row r="121" spans="1:8">
      <c r="A121" s="79">
        <v>113</v>
      </c>
      <c r="B121" s="80" t="s">
        <v>4</v>
      </c>
      <c r="C121" s="80" t="s">
        <v>312</v>
      </c>
      <c r="D121" s="80" t="s">
        <v>568</v>
      </c>
      <c r="E121" s="80" t="s">
        <v>324</v>
      </c>
      <c r="F121" s="81" t="s">
        <v>680</v>
      </c>
      <c r="G121" s="82">
        <v>108370431</v>
      </c>
      <c r="H121" s="82">
        <v>108370431</v>
      </c>
    </row>
    <row r="122" spans="1:8" ht="51">
      <c r="A122" s="79">
        <v>114</v>
      </c>
      <c r="B122" s="80" t="s">
        <v>4</v>
      </c>
      <c r="C122" s="80" t="s">
        <v>312</v>
      </c>
      <c r="D122" s="80" t="s">
        <v>322</v>
      </c>
      <c r="E122" s="80" t="s">
        <v>0</v>
      </c>
      <c r="F122" s="81" t="s">
        <v>679</v>
      </c>
      <c r="G122" s="82">
        <v>1868805</v>
      </c>
      <c r="H122" s="82">
        <v>934402</v>
      </c>
    </row>
    <row r="123" spans="1:8">
      <c r="A123" s="79">
        <v>115</v>
      </c>
      <c r="B123" s="80" t="s">
        <v>4</v>
      </c>
      <c r="C123" s="80" t="s">
        <v>312</v>
      </c>
      <c r="D123" s="80" t="s">
        <v>322</v>
      </c>
      <c r="E123" s="80" t="s">
        <v>324</v>
      </c>
      <c r="F123" s="81" t="s">
        <v>680</v>
      </c>
      <c r="G123" s="82">
        <v>1868805</v>
      </c>
      <c r="H123" s="82">
        <v>934402</v>
      </c>
    </row>
    <row r="124" spans="1:8" ht="51">
      <c r="A124" s="79">
        <v>116</v>
      </c>
      <c r="B124" s="80" t="s">
        <v>4</v>
      </c>
      <c r="C124" s="80" t="s">
        <v>312</v>
      </c>
      <c r="D124" s="80" t="s">
        <v>326</v>
      </c>
      <c r="E124" s="80" t="s">
        <v>0</v>
      </c>
      <c r="F124" s="81" t="s">
        <v>679</v>
      </c>
      <c r="G124" s="82">
        <v>12041160</v>
      </c>
      <c r="H124" s="82">
        <v>12041160</v>
      </c>
    </row>
    <row r="125" spans="1:8">
      <c r="A125" s="79">
        <v>117</v>
      </c>
      <c r="B125" s="80" t="s">
        <v>4</v>
      </c>
      <c r="C125" s="80" t="s">
        <v>312</v>
      </c>
      <c r="D125" s="80" t="s">
        <v>326</v>
      </c>
      <c r="E125" s="80" t="s">
        <v>324</v>
      </c>
      <c r="F125" s="81" t="s">
        <v>680</v>
      </c>
      <c r="G125" s="82">
        <v>12041160</v>
      </c>
      <c r="H125" s="82">
        <v>12041160</v>
      </c>
    </row>
    <row r="126" spans="1:8" ht="25.5">
      <c r="A126" s="79">
        <v>118</v>
      </c>
      <c r="B126" s="80" t="s">
        <v>4</v>
      </c>
      <c r="C126" s="80" t="s">
        <v>327</v>
      </c>
      <c r="D126" s="80" t="s">
        <v>190</v>
      </c>
      <c r="E126" s="80" t="s">
        <v>0</v>
      </c>
      <c r="F126" s="81" t="s">
        <v>681</v>
      </c>
      <c r="G126" s="82">
        <v>944500</v>
      </c>
      <c r="H126" s="82">
        <v>944500</v>
      </c>
    </row>
    <row r="127" spans="1:8" ht="51">
      <c r="A127" s="79">
        <v>119</v>
      </c>
      <c r="B127" s="80" t="s">
        <v>4</v>
      </c>
      <c r="C127" s="80" t="s">
        <v>327</v>
      </c>
      <c r="D127" s="80" t="s">
        <v>226</v>
      </c>
      <c r="E127" s="80" t="s">
        <v>0</v>
      </c>
      <c r="F127" s="81" t="s">
        <v>632</v>
      </c>
      <c r="G127" s="82">
        <v>944500</v>
      </c>
      <c r="H127" s="82">
        <v>944500</v>
      </c>
    </row>
    <row r="128" spans="1:8" ht="38.25">
      <c r="A128" s="79">
        <v>120</v>
      </c>
      <c r="B128" s="80" t="s">
        <v>4</v>
      </c>
      <c r="C128" s="80" t="s">
        <v>327</v>
      </c>
      <c r="D128" s="80" t="s">
        <v>329</v>
      </c>
      <c r="E128" s="80" t="s">
        <v>0</v>
      </c>
      <c r="F128" s="81" t="s">
        <v>682</v>
      </c>
      <c r="G128" s="82">
        <v>100000</v>
      </c>
      <c r="H128" s="82">
        <v>100000</v>
      </c>
    </row>
    <row r="129" spans="1:8" ht="41.45" customHeight="1">
      <c r="A129" s="79">
        <v>121</v>
      </c>
      <c r="B129" s="80" t="s">
        <v>4</v>
      </c>
      <c r="C129" s="80" t="s">
        <v>327</v>
      </c>
      <c r="D129" s="80" t="s">
        <v>331</v>
      </c>
      <c r="E129" s="80" t="s">
        <v>0</v>
      </c>
      <c r="F129" s="81" t="s">
        <v>683</v>
      </c>
      <c r="G129" s="82">
        <v>100000</v>
      </c>
      <c r="H129" s="82">
        <v>100000</v>
      </c>
    </row>
    <row r="130" spans="1:8" ht="38.25">
      <c r="A130" s="79">
        <v>122</v>
      </c>
      <c r="B130" s="80" t="s">
        <v>4</v>
      </c>
      <c r="C130" s="80" t="s">
        <v>327</v>
      </c>
      <c r="D130" s="80" t="s">
        <v>331</v>
      </c>
      <c r="E130" s="80" t="s">
        <v>2</v>
      </c>
      <c r="F130" s="81" t="s">
        <v>623</v>
      </c>
      <c r="G130" s="82">
        <v>100000</v>
      </c>
      <c r="H130" s="82">
        <v>100000</v>
      </c>
    </row>
    <row r="131" spans="1:8" ht="28.15" customHeight="1">
      <c r="A131" s="79">
        <v>123</v>
      </c>
      <c r="B131" s="80" t="s">
        <v>4</v>
      </c>
      <c r="C131" s="80" t="s">
        <v>327</v>
      </c>
      <c r="D131" s="80" t="s">
        <v>333</v>
      </c>
      <c r="E131" s="80" t="s">
        <v>0</v>
      </c>
      <c r="F131" s="81" t="s">
        <v>684</v>
      </c>
      <c r="G131" s="82">
        <v>14000</v>
      </c>
      <c r="H131" s="82">
        <v>14000</v>
      </c>
    </row>
    <row r="132" spans="1:8" ht="38.25">
      <c r="A132" s="79">
        <v>124</v>
      </c>
      <c r="B132" s="80" t="s">
        <v>4</v>
      </c>
      <c r="C132" s="80" t="s">
        <v>327</v>
      </c>
      <c r="D132" s="80" t="s">
        <v>335</v>
      </c>
      <c r="E132" s="80" t="s">
        <v>0</v>
      </c>
      <c r="F132" s="81" t="s">
        <v>685</v>
      </c>
      <c r="G132" s="82">
        <v>14000</v>
      </c>
      <c r="H132" s="82">
        <v>14000</v>
      </c>
    </row>
    <row r="133" spans="1:8" ht="28.9" customHeight="1">
      <c r="A133" s="79">
        <v>125</v>
      </c>
      <c r="B133" s="80" t="s">
        <v>4</v>
      </c>
      <c r="C133" s="80" t="s">
        <v>327</v>
      </c>
      <c r="D133" s="80" t="s">
        <v>335</v>
      </c>
      <c r="E133" s="80" t="s">
        <v>2</v>
      </c>
      <c r="F133" s="81" t="s">
        <v>623</v>
      </c>
      <c r="G133" s="82">
        <v>14000</v>
      </c>
      <c r="H133" s="82">
        <v>14000</v>
      </c>
    </row>
    <row r="134" spans="1:8" ht="38.25">
      <c r="A134" s="79">
        <v>126</v>
      </c>
      <c r="B134" s="80" t="s">
        <v>4</v>
      </c>
      <c r="C134" s="80" t="s">
        <v>327</v>
      </c>
      <c r="D134" s="80" t="s">
        <v>337</v>
      </c>
      <c r="E134" s="80" t="s">
        <v>0</v>
      </c>
      <c r="F134" s="81" t="s">
        <v>686</v>
      </c>
      <c r="G134" s="82">
        <v>510500</v>
      </c>
      <c r="H134" s="82">
        <v>510500</v>
      </c>
    </row>
    <row r="135" spans="1:8" ht="25.5">
      <c r="A135" s="79">
        <v>127</v>
      </c>
      <c r="B135" s="80" t="s">
        <v>4</v>
      </c>
      <c r="C135" s="80" t="s">
        <v>327</v>
      </c>
      <c r="D135" s="80" t="s">
        <v>339</v>
      </c>
      <c r="E135" s="80" t="s">
        <v>0</v>
      </c>
      <c r="F135" s="81" t="s">
        <v>687</v>
      </c>
      <c r="G135" s="82">
        <v>510500</v>
      </c>
      <c r="H135" s="82">
        <v>510500</v>
      </c>
    </row>
    <row r="136" spans="1:8" ht="38.25">
      <c r="A136" s="79">
        <v>128</v>
      </c>
      <c r="B136" s="80" t="s">
        <v>4</v>
      </c>
      <c r="C136" s="80" t="s">
        <v>327</v>
      </c>
      <c r="D136" s="80" t="s">
        <v>339</v>
      </c>
      <c r="E136" s="80" t="s">
        <v>2</v>
      </c>
      <c r="F136" s="81" t="s">
        <v>623</v>
      </c>
      <c r="G136" s="82">
        <v>510500</v>
      </c>
      <c r="H136" s="82">
        <v>510500</v>
      </c>
    </row>
    <row r="137" spans="1:8" ht="38.25">
      <c r="A137" s="79">
        <v>129</v>
      </c>
      <c r="B137" s="80" t="s">
        <v>4</v>
      </c>
      <c r="C137" s="80" t="s">
        <v>327</v>
      </c>
      <c r="D137" s="80" t="s">
        <v>343</v>
      </c>
      <c r="E137" s="80" t="s">
        <v>0</v>
      </c>
      <c r="F137" s="81" t="s">
        <v>689</v>
      </c>
      <c r="G137" s="82">
        <v>320000</v>
      </c>
      <c r="H137" s="82">
        <v>320000</v>
      </c>
    </row>
    <row r="138" spans="1:8" ht="25.5">
      <c r="A138" s="79">
        <v>130</v>
      </c>
      <c r="B138" s="80" t="s">
        <v>4</v>
      </c>
      <c r="C138" s="80" t="s">
        <v>327</v>
      </c>
      <c r="D138" s="80" t="s">
        <v>345</v>
      </c>
      <c r="E138" s="80" t="s">
        <v>0</v>
      </c>
      <c r="F138" s="81" t="s">
        <v>690</v>
      </c>
      <c r="G138" s="82">
        <v>320000</v>
      </c>
      <c r="H138" s="82">
        <v>320000</v>
      </c>
    </row>
    <row r="139" spans="1:8" ht="38.25">
      <c r="A139" s="79">
        <v>131</v>
      </c>
      <c r="B139" s="80" t="s">
        <v>4</v>
      </c>
      <c r="C139" s="80" t="s">
        <v>327</v>
      </c>
      <c r="D139" s="80" t="s">
        <v>345</v>
      </c>
      <c r="E139" s="80" t="s">
        <v>2</v>
      </c>
      <c r="F139" s="81" t="s">
        <v>623</v>
      </c>
      <c r="G139" s="82">
        <v>320000</v>
      </c>
      <c r="H139" s="82">
        <v>320000</v>
      </c>
    </row>
    <row r="140" spans="1:8">
      <c r="A140" s="79">
        <v>132</v>
      </c>
      <c r="B140" s="80" t="s">
        <v>4</v>
      </c>
      <c r="C140" s="80" t="s">
        <v>347</v>
      </c>
      <c r="D140" s="80" t="s">
        <v>190</v>
      </c>
      <c r="E140" s="80" t="s">
        <v>0</v>
      </c>
      <c r="F140" s="81" t="s">
        <v>691</v>
      </c>
      <c r="G140" s="82">
        <v>34679043</v>
      </c>
      <c r="H140" s="82">
        <v>21089712</v>
      </c>
    </row>
    <row r="141" spans="1:8">
      <c r="A141" s="79">
        <v>133</v>
      </c>
      <c r="B141" s="80" t="s">
        <v>4</v>
      </c>
      <c r="C141" s="80" t="s">
        <v>349</v>
      </c>
      <c r="D141" s="80" t="s">
        <v>190</v>
      </c>
      <c r="E141" s="80" t="s">
        <v>0</v>
      </c>
      <c r="F141" s="81" t="s">
        <v>692</v>
      </c>
      <c r="G141" s="82">
        <v>539043</v>
      </c>
      <c r="H141" s="82">
        <v>560744</v>
      </c>
    </row>
    <row r="142" spans="1:8">
      <c r="A142" s="79">
        <v>134</v>
      </c>
      <c r="B142" s="80" t="s">
        <v>4</v>
      </c>
      <c r="C142" s="80" t="s">
        <v>349</v>
      </c>
      <c r="D142" s="80" t="s">
        <v>194</v>
      </c>
      <c r="E142" s="80" t="s">
        <v>0</v>
      </c>
      <c r="F142" s="81" t="s">
        <v>618</v>
      </c>
      <c r="G142" s="82">
        <v>539043</v>
      </c>
      <c r="H142" s="82">
        <v>560744</v>
      </c>
    </row>
    <row r="143" spans="1:8">
      <c r="A143" s="79">
        <v>135</v>
      </c>
      <c r="B143" s="80" t="s">
        <v>4</v>
      </c>
      <c r="C143" s="80" t="s">
        <v>349</v>
      </c>
      <c r="D143" s="80" t="s">
        <v>351</v>
      </c>
      <c r="E143" s="80" t="s">
        <v>0</v>
      </c>
      <c r="F143" s="81" t="s">
        <v>693</v>
      </c>
      <c r="G143" s="82">
        <v>539043</v>
      </c>
      <c r="H143" s="82">
        <v>560744</v>
      </c>
    </row>
    <row r="144" spans="1:8" ht="38.25">
      <c r="A144" s="79">
        <v>136</v>
      </c>
      <c r="B144" s="80" t="s">
        <v>4</v>
      </c>
      <c r="C144" s="80" t="s">
        <v>349</v>
      </c>
      <c r="D144" s="80" t="s">
        <v>351</v>
      </c>
      <c r="E144" s="80" t="s">
        <v>2</v>
      </c>
      <c r="F144" s="81" t="s">
        <v>623</v>
      </c>
      <c r="G144" s="82">
        <v>539043</v>
      </c>
      <c r="H144" s="82">
        <v>560744</v>
      </c>
    </row>
    <row r="145" spans="1:8">
      <c r="A145" s="79">
        <v>137</v>
      </c>
      <c r="B145" s="80" t="s">
        <v>4</v>
      </c>
      <c r="C145" s="80" t="s">
        <v>353</v>
      </c>
      <c r="D145" s="80" t="s">
        <v>190</v>
      </c>
      <c r="E145" s="80" t="s">
        <v>0</v>
      </c>
      <c r="F145" s="81" t="s">
        <v>694</v>
      </c>
      <c r="G145" s="82">
        <v>256000</v>
      </c>
      <c r="H145" s="82">
        <v>256000</v>
      </c>
    </row>
    <row r="146" spans="1:8">
      <c r="A146" s="79">
        <v>138</v>
      </c>
      <c r="B146" s="80" t="s">
        <v>4</v>
      </c>
      <c r="C146" s="80" t="s">
        <v>353</v>
      </c>
      <c r="D146" s="80" t="s">
        <v>194</v>
      </c>
      <c r="E146" s="80" t="s">
        <v>0</v>
      </c>
      <c r="F146" s="81" t="s">
        <v>618</v>
      </c>
      <c r="G146" s="82">
        <v>256000</v>
      </c>
      <c r="H146" s="82">
        <v>256000</v>
      </c>
    </row>
    <row r="147" spans="1:8" ht="81.599999999999994" customHeight="1">
      <c r="A147" s="79">
        <v>139</v>
      </c>
      <c r="B147" s="80" t="s">
        <v>4</v>
      </c>
      <c r="C147" s="80" t="s">
        <v>353</v>
      </c>
      <c r="D147" s="80" t="s">
        <v>362</v>
      </c>
      <c r="E147" s="80" t="s">
        <v>0</v>
      </c>
      <c r="F147" s="81" t="s">
        <v>698</v>
      </c>
      <c r="G147" s="82">
        <v>256000</v>
      </c>
      <c r="H147" s="82">
        <v>256000</v>
      </c>
    </row>
    <row r="148" spans="1:8" ht="55.9" customHeight="1">
      <c r="A148" s="79">
        <v>140</v>
      </c>
      <c r="B148" s="80" t="s">
        <v>4</v>
      </c>
      <c r="C148" s="80" t="s">
        <v>353</v>
      </c>
      <c r="D148" s="80" t="s">
        <v>362</v>
      </c>
      <c r="E148" s="80" t="s">
        <v>364</v>
      </c>
      <c r="F148" s="81" t="s">
        <v>699</v>
      </c>
      <c r="G148" s="82">
        <v>256000</v>
      </c>
      <c r="H148" s="82">
        <v>256000</v>
      </c>
    </row>
    <row r="149" spans="1:8">
      <c r="A149" s="79">
        <v>141</v>
      </c>
      <c r="B149" s="80" t="s">
        <v>4</v>
      </c>
      <c r="C149" s="80" t="s">
        <v>366</v>
      </c>
      <c r="D149" s="80" t="s">
        <v>190</v>
      </c>
      <c r="E149" s="80" t="s">
        <v>0</v>
      </c>
      <c r="F149" s="81" t="s">
        <v>700</v>
      </c>
      <c r="G149" s="82">
        <v>12883000</v>
      </c>
      <c r="H149" s="82">
        <v>13484000</v>
      </c>
    </row>
    <row r="150" spans="1:8" ht="51">
      <c r="A150" s="79">
        <v>142</v>
      </c>
      <c r="B150" s="80" t="s">
        <v>4</v>
      </c>
      <c r="C150" s="80" t="s">
        <v>366</v>
      </c>
      <c r="D150" s="80" t="s">
        <v>226</v>
      </c>
      <c r="E150" s="80" t="s">
        <v>0</v>
      </c>
      <c r="F150" s="81" t="s">
        <v>632</v>
      </c>
      <c r="G150" s="82">
        <v>1500000</v>
      </c>
      <c r="H150" s="82">
        <v>1500000</v>
      </c>
    </row>
    <row r="151" spans="1:8" ht="38.25">
      <c r="A151" s="79">
        <v>143</v>
      </c>
      <c r="B151" s="80" t="s">
        <v>4</v>
      </c>
      <c r="C151" s="80" t="s">
        <v>366</v>
      </c>
      <c r="D151" s="80" t="s">
        <v>368</v>
      </c>
      <c r="E151" s="80" t="s">
        <v>0</v>
      </c>
      <c r="F151" s="81" t="s">
        <v>701</v>
      </c>
      <c r="G151" s="82">
        <v>1500000</v>
      </c>
      <c r="H151" s="82">
        <v>1500000</v>
      </c>
    </row>
    <row r="152" spans="1:8">
      <c r="A152" s="79">
        <v>144</v>
      </c>
      <c r="B152" s="80" t="s">
        <v>4</v>
      </c>
      <c r="C152" s="80" t="s">
        <v>366</v>
      </c>
      <c r="D152" s="80" t="s">
        <v>370</v>
      </c>
      <c r="E152" s="80" t="s">
        <v>0</v>
      </c>
      <c r="F152" s="81" t="s">
        <v>702</v>
      </c>
      <c r="G152" s="82">
        <v>1500000</v>
      </c>
      <c r="H152" s="82">
        <v>1500000</v>
      </c>
    </row>
    <row r="153" spans="1:8" ht="38.25">
      <c r="A153" s="79">
        <v>145</v>
      </c>
      <c r="B153" s="80" t="s">
        <v>4</v>
      </c>
      <c r="C153" s="80" t="s">
        <v>366</v>
      </c>
      <c r="D153" s="80" t="s">
        <v>370</v>
      </c>
      <c r="E153" s="80" t="s">
        <v>2</v>
      </c>
      <c r="F153" s="81" t="s">
        <v>623</v>
      </c>
      <c r="G153" s="82">
        <v>1500000</v>
      </c>
      <c r="H153" s="82">
        <v>1500000</v>
      </c>
    </row>
    <row r="154" spans="1:8" ht="51">
      <c r="A154" s="79">
        <v>146</v>
      </c>
      <c r="B154" s="80" t="s">
        <v>4</v>
      </c>
      <c r="C154" s="80" t="s">
        <v>366</v>
      </c>
      <c r="D154" s="80" t="s">
        <v>314</v>
      </c>
      <c r="E154" s="80" t="s">
        <v>0</v>
      </c>
      <c r="F154" s="81" t="s">
        <v>676</v>
      </c>
      <c r="G154" s="82">
        <v>6033000</v>
      </c>
      <c r="H154" s="82">
        <v>6334000</v>
      </c>
    </row>
    <row r="155" spans="1:8" ht="38.25">
      <c r="A155" s="79">
        <v>147</v>
      </c>
      <c r="B155" s="80" t="s">
        <v>4</v>
      </c>
      <c r="C155" s="80" t="s">
        <v>366</v>
      </c>
      <c r="D155" s="80" t="s">
        <v>375</v>
      </c>
      <c r="E155" s="80" t="s">
        <v>0</v>
      </c>
      <c r="F155" s="81" t="s">
        <v>704</v>
      </c>
      <c r="G155" s="82">
        <v>6033000</v>
      </c>
      <c r="H155" s="82">
        <v>6334000</v>
      </c>
    </row>
    <row r="156" spans="1:8" ht="25.5">
      <c r="A156" s="79">
        <v>148</v>
      </c>
      <c r="B156" s="80" t="s">
        <v>4</v>
      </c>
      <c r="C156" s="80" t="s">
        <v>366</v>
      </c>
      <c r="D156" s="80" t="s">
        <v>377</v>
      </c>
      <c r="E156" s="80" t="s">
        <v>0</v>
      </c>
      <c r="F156" s="81" t="s">
        <v>705</v>
      </c>
      <c r="G156" s="82">
        <v>6033000</v>
      </c>
      <c r="H156" s="82">
        <v>6334000</v>
      </c>
    </row>
    <row r="157" spans="1:8" ht="38.25">
      <c r="A157" s="79">
        <v>149</v>
      </c>
      <c r="B157" s="80" t="s">
        <v>4</v>
      </c>
      <c r="C157" s="80" t="s">
        <v>366</v>
      </c>
      <c r="D157" s="80" t="s">
        <v>377</v>
      </c>
      <c r="E157" s="80" t="s">
        <v>2</v>
      </c>
      <c r="F157" s="81" t="s">
        <v>623</v>
      </c>
      <c r="G157" s="82">
        <v>53000</v>
      </c>
      <c r="H157" s="82">
        <v>55000</v>
      </c>
    </row>
    <row r="158" spans="1:8">
      <c r="A158" s="79">
        <v>150</v>
      </c>
      <c r="B158" s="80" t="s">
        <v>4</v>
      </c>
      <c r="C158" s="80" t="s">
        <v>366</v>
      </c>
      <c r="D158" s="80" t="s">
        <v>377</v>
      </c>
      <c r="E158" s="80" t="s">
        <v>320</v>
      </c>
      <c r="F158" s="81" t="s">
        <v>678</v>
      </c>
      <c r="G158" s="82">
        <v>5980000</v>
      </c>
      <c r="H158" s="82">
        <v>6279000</v>
      </c>
    </row>
    <row r="159" spans="1:8" ht="38.25">
      <c r="A159" s="79">
        <v>151</v>
      </c>
      <c r="B159" s="80" t="s">
        <v>4</v>
      </c>
      <c r="C159" s="80" t="s">
        <v>366</v>
      </c>
      <c r="D159" s="80" t="s">
        <v>379</v>
      </c>
      <c r="E159" s="80" t="s">
        <v>0</v>
      </c>
      <c r="F159" s="81" t="s">
        <v>706</v>
      </c>
      <c r="G159" s="82">
        <v>50000</v>
      </c>
      <c r="H159" s="82">
        <v>50000</v>
      </c>
    </row>
    <row r="160" spans="1:8" ht="38.25">
      <c r="A160" s="79">
        <v>152</v>
      </c>
      <c r="B160" s="80" t="s">
        <v>4</v>
      </c>
      <c r="C160" s="80" t="s">
        <v>366</v>
      </c>
      <c r="D160" s="80" t="s">
        <v>381</v>
      </c>
      <c r="E160" s="80" t="s">
        <v>0</v>
      </c>
      <c r="F160" s="81" t="s">
        <v>707</v>
      </c>
      <c r="G160" s="82">
        <v>50000</v>
      </c>
      <c r="H160" s="82">
        <v>50000</v>
      </c>
    </row>
    <row r="161" spans="1:8" ht="38.25">
      <c r="A161" s="79">
        <v>153</v>
      </c>
      <c r="B161" s="80" t="s">
        <v>4</v>
      </c>
      <c r="C161" s="80" t="s">
        <v>366</v>
      </c>
      <c r="D161" s="80" t="s">
        <v>381</v>
      </c>
      <c r="E161" s="80" t="s">
        <v>2</v>
      </c>
      <c r="F161" s="81" t="s">
        <v>623</v>
      </c>
      <c r="G161" s="82">
        <v>50000</v>
      </c>
      <c r="H161" s="82">
        <v>50000</v>
      </c>
    </row>
    <row r="162" spans="1:8">
      <c r="A162" s="79">
        <v>154</v>
      </c>
      <c r="B162" s="80" t="s">
        <v>4</v>
      </c>
      <c r="C162" s="80" t="s">
        <v>366</v>
      </c>
      <c r="D162" s="80" t="s">
        <v>194</v>
      </c>
      <c r="E162" s="80" t="s">
        <v>0</v>
      </c>
      <c r="F162" s="81" t="s">
        <v>618</v>
      </c>
      <c r="G162" s="82">
        <v>5300000</v>
      </c>
      <c r="H162" s="82">
        <v>5600000</v>
      </c>
    </row>
    <row r="163" spans="1:8">
      <c r="A163" s="79">
        <v>155</v>
      </c>
      <c r="B163" s="80" t="s">
        <v>4</v>
      </c>
      <c r="C163" s="80" t="s">
        <v>366</v>
      </c>
      <c r="D163" s="80" t="s">
        <v>385</v>
      </c>
      <c r="E163" s="80" t="s">
        <v>0</v>
      </c>
      <c r="F163" s="81" t="s">
        <v>709</v>
      </c>
      <c r="G163" s="82">
        <v>5300000</v>
      </c>
      <c r="H163" s="82">
        <v>5600000</v>
      </c>
    </row>
    <row r="164" spans="1:8" ht="38.25">
      <c r="A164" s="79">
        <v>156</v>
      </c>
      <c r="B164" s="80" t="s">
        <v>4</v>
      </c>
      <c r="C164" s="80" t="s">
        <v>366</v>
      </c>
      <c r="D164" s="80" t="s">
        <v>385</v>
      </c>
      <c r="E164" s="80" t="s">
        <v>2</v>
      </c>
      <c r="F164" s="81" t="s">
        <v>623</v>
      </c>
      <c r="G164" s="82">
        <v>5300000</v>
      </c>
      <c r="H164" s="82">
        <v>5600000</v>
      </c>
    </row>
    <row r="165" spans="1:8" ht="25.5">
      <c r="A165" s="79">
        <v>157</v>
      </c>
      <c r="B165" s="80" t="s">
        <v>4</v>
      </c>
      <c r="C165" s="80" t="s">
        <v>387</v>
      </c>
      <c r="D165" s="80" t="s">
        <v>190</v>
      </c>
      <c r="E165" s="80" t="s">
        <v>0</v>
      </c>
      <c r="F165" s="81" t="s">
        <v>710</v>
      </c>
      <c r="G165" s="82">
        <v>21001000</v>
      </c>
      <c r="H165" s="82">
        <v>6788968</v>
      </c>
    </row>
    <row r="166" spans="1:8" ht="51">
      <c r="A166" s="79">
        <v>158</v>
      </c>
      <c r="B166" s="80" t="s">
        <v>4</v>
      </c>
      <c r="C166" s="80" t="s">
        <v>387</v>
      </c>
      <c r="D166" s="80" t="s">
        <v>314</v>
      </c>
      <c r="E166" s="80" t="s">
        <v>0</v>
      </c>
      <c r="F166" s="81" t="s">
        <v>676</v>
      </c>
      <c r="G166" s="82">
        <v>13721000</v>
      </c>
      <c r="H166" s="82">
        <v>0</v>
      </c>
    </row>
    <row r="167" spans="1:8" ht="25.5">
      <c r="A167" s="79">
        <v>159</v>
      </c>
      <c r="B167" s="80" t="s">
        <v>4</v>
      </c>
      <c r="C167" s="80" t="s">
        <v>387</v>
      </c>
      <c r="D167" s="80" t="s">
        <v>573</v>
      </c>
      <c r="E167" s="80" t="s">
        <v>0</v>
      </c>
      <c r="F167" s="81" t="s">
        <v>802</v>
      </c>
      <c r="G167" s="82">
        <v>13721000</v>
      </c>
      <c r="H167" s="82">
        <v>0</v>
      </c>
    </row>
    <row r="168" spans="1:8" ht="25.5">
      <c r="A168" s="79">
        <v>160</v>
      </c>
      <c r="B168" s="80" t="s">
        <v>4</v>
      </c>
      <c r="C168" s="80" t="s">
        <v>387</v>
      </c>
      <c r="D168" s="80" t="s">
        <v>589</v>
      </c>
      <c r="E168" s="80" t="s">
        <v>0</v>
      </c>
      <c r="F168" s="81" t="s">
        <v>810</v>
      </c>
      <c r="G168" s="82">
        <v>13721000</v>
      </c>
      <c r="H168" s="82">
        <v>0</v>
      </c>
    </row>
    <row r="169" spans="1:8" ht="107.45" customHeight="1">
      <c r="A169" s="79">
        <v>161</v>
      </c>
      <c r="B169" s="80" t="s">
        <v>4</v>
      </c>
      <c r="C169" s="80" t="s">
        <v>387</v>
      </c>
      <c r="D169" s="80" t="s">
        <v>589</v>
      </c>
      <c r="E169" s="80" t="s">
        <v>591</v>
      </c>
      <c r="F169" s="81" t="s">
        <v>811</v>
      </c>
      <c r="G169" s="82">
        <v>13721000</v>
      </c>
      <c r="H169" s="82">
        <v>0</v>
      </c>
    </row>
    <row r="170" spans="1:8">
      <c r="A170" s="79">
        <v>162</v>
      </c>
      <c r="B170" s="80" t="s">
        <v>4</v>
      </c>
      <c r="C170" s="80" t="s">
        <v>387</v>
      </c>
      <c r="D170" s="80" t="s">
        <v>194</v>
      </c>
      <c r="E170" s="80" t="s">
        <v>0</v>
      </c>
      <c r="F170" s="81" t="s">
        <v>618</v>
      </c>
      <c r="G170" s="82">
        <v>7280000</v>
      </c>
      <c r="H170" s="82">
        <v>6788968</v>
      </c>
    </row>
    <row r="171" spans="1:8" ht="25.5">
      <c r="A171" s="79">
        <v>163</v>
      </c>
      <c r="B171" s="80" t="s">
        <v>4</v>
      </c>
      <c r="C171" s="80" t="s">
        <v>387</v>
      </c>
      <c r="D171" s="80" t="s">
        <v>246</v>
      </c>
      <c r="E171" s="80" t="s">
        <v>0</v>
      </c>
      <c r="F171" s="81" t="s">
        <v>642</v>
      </c>
      <c r="G171" s="82">
        <v>7280000</v>
      </c>
      <c r="H171" s="82">
        <v>6788968</v>
      </c>
    </row>
    <row r="172" spans="1:8" ht="25.5">
      <c r="A172" s="79">
        <v>164</v>
      </c>
      <c r="B172" s="80" t="s">
        <v>4</v>
      </c>
      <c r="C172" s="80" t="s">
        <v>387</v>
      </c>
      <c r="D172" s="80" t="s">
        <v>246</v>
      </c>
      <c r="E172" s="80" t="s">
        <v>3</v>
      </c>
      <c r="F172" s="81" t="s">
        <v>643</v>
      </c>
      <c r="G172" s="82">
        <v>6430000</v>
      </c>
      <c r="H172" s="82">
        <v>5938968</v>
      </c>
    </row>
    <row r="173" spans="1:8" ht="38.25">
      <c r="A173" s="79">
        <v>165</v>
      </c>
      <c r="B173" s="80" t="s">
        <v>4</v>
      </c>
      <c r="C173" s="80" t="s">
        <v>387</v>
      </c>
      <c r="D173" s="80" t="s">
        <v>246</v>
      </c>
      <c r="E173" s="80" t="s">
        <v>2</v>
      </c>
      <c r="F173" s="81" t="s">
        <v>623</v>
      </c>
      <c r="G173" s="82">
        <v>800000</v>
      </c>
      <c r="H173" s="82">
        <v>800000</v>
      </c>
    </row>
    <row r="174" spans="1:8">
      <c r="A174" s="79">
        <v>166</v>
      </c>
      <c r="B174" s="80" t="s">
        <v>4</v>
      </c>
      <c r="C174" s="80" t="s">
        <v>387</v>
      </c>
      <c r="D174" s="80" t="s">
        <v>246</v>
      </c>
      <c r="E174" s="80" t="s">
        <v>204</v>
      </c>
      <c r="F174" s="81" t="s">
        <v>625</v>
      </c>
      <c r="G174" s="82">
        <v>50000</v>
      </c>
      <c r="H174" s="82">
        <v>50000</v>
      </c>
    </row>
    <row r="175" spans="1:8">
      <c r="A175" s="79">
        <v>167</v>
      </c>
      <c r="B175" s="80" t="s">
        <v>4</v>
      </c>
      <c r="C175" s="80" t="s">
        <v>389</v>
      </c>
      <c r="D175" s="80" t="s">
        <v>190</v>
      </c>
      <c r="E175" s="80" t="s">
        <v>0</v>
      </c>
      <c r="F175" s="81" t="s">
        <v>711</v>
      </c>
      <c r="G175" s="82">
        <v>150000</v>
      </c>
      <c r="H175" s="82">
        <v>150000</v>
      </c>
    </row>
    <row r="176" spans="1:8" ht="25.5">
      <c r="A176" s="79">
        <v>168</v>
      </c>
      <c r="B176" s="80" t="s">
        <v>4</v>
      </c>
      <c r="C176" s="80" t="s">
        <v>391</v>
      </c>
      <c r="D176" s="80" t="s">
        <v>190</v>
      </c>
      <c r="E176" s="80" t="s">
        <v>0</v>
      </c>
      <c r="F176" s="81" t="s">
        <v>712</v>
      </c>
      <c r="G176" s="82">
        <v>150000</v>
      </c>
      <c r="H176" s="82">
        <v>150000</v>
      </c>
    </row>
    <row r="177" spans="1:8" ht="51">
      <c r="A177" s="79">
        <v>169</v>
      </c>
      <c r="B177" s="80" t="s">
        <v>4</v>
      </c>
      <c r="C177" s="80" t="s">
        <v>391</v>
      </c>
      <c r="D177" s="80" t="s">
        <v>226</v>
      </c>
      <c r="E177" s="80" t="s">
        <v>0</v>
      </c>
      <c r="F177" s="81" t="s">
        <v>632</v>
      </c>
      <c r="G177" s="82">
        <v>150000</v>
      </c>
      <c r="H177" s="82">
        <v>150000</v>
      </c>
    </row>
    <row r="178" spans="1:8" ht="25.5">
      <c r="A178" s="79">
        <v>170</v>
      </c>
      <c r="B178" s="80" t="s">
        <v>4</v>
      </c>
      <c r="C178" s="80" t="s">
        <v>391</v>
      </c>
      <c r="D178" s="80" t="s">
        <v>393</v>
      </c>
      <c r="E178" s="80" t="s">
        <v>0</v>
      </c>
      <c r="F178" s="81" t="s">
        <v>713</v>
      </c>
      <c r="G178" s="82">
        <v>150000</v>
      </c>
      <c r="H178" s="82">
        <v>150000</v>
      </c>
    </row>
    <row r="179" spans="1:8" ht="25.5">
      <c r="A179" s="79">
        <v>171</v>
      </c>
      <c r="B179" s="80" t="s">
        <v>4</v>
      </c>
      <c r="C179" s="80" t="s">
        <v>391</v>
      </c>
      <c r="D179" s="80" t="s">
        <v>395</v>
      </c>
      <c r="E179" s="80" t="s">
        <v>0</v>
      </c>
      <c r="F179" s="81" t="s">
        <v>812</v>
      </c>
      <c r="G179" s="82">
        <v>150000</v>
      </c>
      <c r="H179" s="82">
        <v>150000</v>
      </c>
    </row>
    <row r="180" spans="1:8" ht="38.25">
      <c r="A180" s="79">
        <v>172</v>
      </c>
      <c r="B180" s="80" t="s">
        <v>4</v>
      </c>
      <c r="C180" s="80" t="s">
        <v>391</v>
      </c>
      <c r="D180" s="80" t="s">
        <v>395</v>
      </c>
      <c r="E180" s="80" t="s">
        <v>2</v>
      </c>
      <c r="F180" s="81" t="s">
        <v>623</v>
      </c>
      <c r="G180" s="82">
        <v>150000</v>
      </c>
      <c r="H180" s="82">
        <v>150000</v>
      </c>
    </row>
    <row r="181" spans="1:8">
      <c r="A181" s="79">
        <v>173</v>
      </c>
      <c r="B181" s="80" t="s">
        <v>4</v>
      </c>
      <c r="C181" s="80" t="s">
        <v>403</v>
      </c>
      <c r="D181" s="80" t="s">
        <v>190</v>
      </c>
      <c r="E181" s="80" t="s">
        <v>0</v>
      </c>
      <c r="F181" s="81" t="s">
        <v>716</v>
      </c>
      <c r="G181" s="82">
        <v>333269903</v>
      </c>
      <c r="H181" s="82">
        <v>343156179</v>
      </c>
    </row>
    <row r="182" spans="1:8">
      <c r="A182" s="79">
        <v>174</v>
      </c>
      <c r="B182" s="80" t="s">
        <v>4</v>
      </c>
      <c r="C182" s="80" t="s">
        <v>405</v>
      </c>
      <c r="D182" s="80" t="s">
        <v>190</v>
      </c>
      <c r="E182" s="80" t="s">
        <v>0</v>
      </c>
      <c r="F182" s="81" t="s">
        <v>717</v>
      </c>
      <c r="G182" s="82">
        <v>125474000</v>
      </c>
      <c r="H182" s="82">
        <v>129787600</v>
      </c>
    </row>
    <row r="183" spans="1:8" ht="38.25">
      <c r="A183" s="79">
        <v>175</v>
      </c>
      <c r="B183" s="80" t="s">
        <v>4</v>
      </c>
      <c r="C183" s="80" t="s">
        <v>405</v>
      </c>
      <c r="D183" s="80" t="s">
        <v>407</v>
      </c>
      <c r="E183" s="80" t="s">
        <v>0</v>
      </c>
      <c r="F183" s="81" t="s">
        <v>718</v>
      </c>
      <c r="G183" s="82">
        <v>125474000</v>
      </c>
      <c r="H183" s="82">
        <v>129787600</v>
      </c>
    </row>
    <row r="184" spans="1:8" ht="38.25">
      <c r="A184" s="79">
        <v>176</v>
      </c>
      <c r="B184" s="80" t="s">
        <v>4</v>
      </c>
      <c r="C184" s="80" t="s">
        <v>405</v>
      </c>
      <c r="D184" s="80" t="s">
        <v>409</v>
      </c>
      <c r="E184" s="80" t="s">
        <v>0</v>
      </c>
      <c r="F184" s="81" t="s">
        <v>719</v>
      </c>
      <c r="G184" s="82">
        <v>125474000</v>
      </c>
      <c r="H184" s="82">
        <v>129787600</v>
      </c>
    </row>
    <row r="185" spans="1:8" ht="99" customHeight="1">
      <c r="A185" s="79">
        <v>177</v>
      </c>
      <c r="B185" s="80" t="s">
        <v>4</v>
      </c>
      <c r="C185" s="80" t="s">
        <v>405</v>
      </c>
      <c r="D185" s="80" t="s">
        <v>411</v>
      </c>
      <c r="E185" s="80" t="s">
        <v>0</v>
      </c>
      <c r="F185" s="81" t="s">
        <v>720</v>
      </c>
      <c r="G185" s="82">
        <v>79367000</v>
      </c>
      <c r="H185" s="82">
        <v>82542000</v>
      </c>
    </row>
    <row r="186" spans="1:8">
      <c r="A186" s="79">
        <v>178</v>
      </c>
      <c r="B186" s="80" t="s">
        <v>4</v>
      </c>
      <c r="C186" s="80" t="s">
        <v>405</v>
      </c>
      <c r="D186" s="80" t="s">
        <v>411</v>
      </c>
      <c r="E186" s="80" t="s">
        <v>320</v>
      </c>
      <c r="F186" s="81" t="s">
        <v>678</v>
      </c>
      <c r="G186" s="82">
        <v>79367000</v>
      </c>
      <c r="H186" s="82">
        <v>82542000</v>
      </c>
    </row>
    <row r="187" spans="1:8" ht="98.45" customHeight="1">
      <c r="A187" s="79">
        <v>179</v>
      </c>
      <c r="B187" s="80" t="s">
        <v>4</v>
      </c>
      <c r="C187" s="80" t="s">
        <v>405</v>
      </c>
      <c r="D187" s="80" t="s">
        <v>413</v>
      </c>
      <c r="E187" s="80" t="s">
        <v>0</v>
      </c>
      <c r="F187" s="81" t="s">
        <v>721</v>
      </c>
      <c r="G187" s="82">
        <v>779000</v>
      </c>
      <c r="H187" s="82">
        <v>810000</v>
      </c>
    </row>
    <row r="188" spans="1:8">
      <c r="A188" s="79">
        <v>180</v>
      </c>
      <c r="B188" s="80" t="s">
        <v>4</v>
      </c>
      <c r="C188" s="80" t="s">
        <v>405</v>
      </c>
      <c r="D188" s="80" t="s">
        <v>413</v>
      </c>
      <c r="E188" s="80" t="s">
        <v>320</v>
      </c>
      <c r="F188" s="81" t="s">
        <v>678</v>
      </c>
      <c r="G188" s="82">
        <v>779000</v>
      </c>
      <c r="H188" s="82">
        <v>810000</v>
      </c>
    </row>
    <row r="189" spans="1:8" ht="55.15" customHeight="1">
      <c r="A189" s="79">
        <v>181</v>
      </c>
      <c r="B189" s="80" t="s">
        <v>4</v>
      </c>
      <c r="C189" s="80" t="s">
        <v>405</v>
      </c>
      <c r="D189" s="80" t="s">
        <v>415</v>
      </c>
      <c r="E189" s="80" t="s">
        <v>0</v>
      </c>
      <c r="F189" s="81" t="s">
        <v>722</v>
      </c>
      <c r="G189" s="82">
        <v>45328000</v>
      </c>
      <c r="H189" s="82">
        <v>46435600</v>
      </c>
    </row>
    <row r="190" spans="1:8">
      <c r="A190" s="79">
        <v>182</v>
      </c>
      <c r="B190" s="80" t="s">
        <v>4</v>
      </c>
      <c r="C190" s="80" t="s">
        <v>405</v>
      </c>
      <c r="D190" s="80" t="s">
        <v>415</v>
      </c>
      <c r="E190" s="80" t="s">
        <v>320</v>
      </c>
      <c r="F190" s="81" t="s">
        <v>678</v>
      </c>
      <c r="G190" s="82">
        <v>45328000</v>
      </c>
      <c r="H190" s="82">
        <v>46435600</v>
      </c>
    </row>
    <row r="191" spans="1:8">
      <c r="A191" s="79">
        <v>183</v>
      </c>
      <c r="B191" s="80" t="s">
        <v>4</v>
      </c>
      <c r="C191" s="80" t="s">
        <v>421</v>
      </c>
      <c r="D191" s="80" t="s">
        <v>190</v>
      </c>
      <c r="E191" s="80" t="s">
        <v>0</v>
      </c>
      <c r="F191" s="81" t="s">
        <v>724</v>
      </c>
      <c r="G191" s="82">
        <v>127062300</v>
      </c>
      <c r="H191" s="82">
        <v>131180400</v>
      </c>
    </row>
    <row r="192" spans="1:8" ht="38.25">
      <c r="A192" s="79">
        <v>184</v>
      </c>
      <c r="B192" s="80" t="s">
        <v>4</v>
      </c>
      <c r="C192" s="80" t="s">
        <v>421</v>
      </c>
      <c r="D192" s="80" t="s">
        <v>407</v>
      </c>
      <c r="E192" s="80" t="s">
        <v>0</v>
      </c>
      <c r="F192" s="81" t="s">
        <v>718</v>
      </c>
      <c r="G192" s="82">
        <v>127062300</v>
      </c>
      <c r="H192" s="82">
        <v>131180400</v>
      </c>
    </row>
    <row r="193" spans="1:8" ht="25.5">
      <c r="A193" s="79">
        <v>185</v>
      </c>
      <c r="B193" s="80" t="s">
        <v>4</v>
      </c>
      <c r="C193" s="80" t="s">
        <v>421</v>
      </c>
      <c r="D193" s="80" t="s">
        <v>423</v>
      </c>
      <c r="E193" s="80" t="s">
        <v>0</v>
      </c>
      <c r="F193" s="81" t="s">
        <v>725</v>
      </c>
      <c r="G193" s="82">
        <v>127062300</v>
      </c>
      <c r="H193" s="82">
        <v>131180400</v>
      </c>
    </row>
    <row r="194" spans="1:8" ht="135" customHeight="1">
      <c r="A194" s="79">
        <v>186</v>
      </c>
      <c r="B194" s="80" t="s">
        <v>4</v>
      </c>
      <c r="C194" s="80" t="s">
        <v>421</v>
      </c>
      <c r="D194" s="80" t="s">
        <v>425</v>
      </c>
      <c r="E194" s="80" t="s">
        <v>0</v>
      </c>
      <c r="F194" s="81" t="s">
        <v>726</v>
      </c>
      <c r="G194" s="82">
        <v>76223000</v>
      </c>
      <c r="H194" s="82">
        <v>79272000</v>
      </c>
    </row>
    <row r="195" spans="1:8">
      <c r="A195" s="79">
        <v>187</v>
      </c>
      <c r="B195" s="80" t="s">
        <v>4</v>
      </c>
      <c r="C195" s="80" t="s">
        <v>421</v>
      </c>
      <c r="D195" s="80" t="s">
        <v>425</v>
      </c>
      <c r="E195" s="80" t="s">
        <v>320</v>
      </c>
      <c r="F195" s="81" t="s">
        <v>678</v>
      </c>
      <c r="G195" s="82">
        <v>76223000</v>
      </c>
      <c r="H195" s="82">
        <v>79272000</v>
      </c>
    </row>
    <row r="196" spans="1:8" ht="136.9" customHeight="1">
      <c r="A196" s="79">
        <v>188</v>
      </c>
      <c r="B196" s="80" t="s">
        <v>4</v>
      </c>
      <c r="C196" s="80" t="s">
        <v>421</v>
      </c>
      <c r="D196" s="80" t="s">
        <v>427</v>
      </c>
      <c r="E196" s="80" t="s">
        <v>0</v>
      </c>
      <c r="F196" s="81" t="s">
        <v>727</v>
      </c>
      <c r="G196" s="82">
        <v>4350000</v>
      </c>
      <c r="H196" s="82">
        <v>4524000</v>
      </c>
    </row>
    <row r="197" spans="1:8">
      <c r="A197" s="79">
        <v>189</v>
      </c>
      <c r="B197" s="80" t="s">
        <v>4</v>
      </c>
      <c r="C197" s="80" t="s">
        <v>421</v>
      </c>
      <c r="D197" s="80" t="s">
        <v>427</v>
      </c>
      <c r="E197" s="80" t="s">
        <v>320</v>
      </c>
      <c r="F197" s="81" t="s">
        <v>678</v>
      </c>
      <c r="G197" s="82">
        <v>4350000</v>
      </c>
      <c r="H197" s="82">
        <v>4524000</v>
      </c>
    </row>
    <row r="198" spans="1:8" ht="38.25">
      <c r="A198" s="79">
        <v>190</v>
      </c>
      <c r="B198" s="80" t="s">
        <v>4</v>
      </c>
      <c r="C198" s="80" t="s">
        <v>421</v>
      </c>
      <c r="D198" s="80" t="s">
        <v>429</v>
      </c>
      <c r="E198" s="80" t="s">
        <v>0</v>
      </c>
      <c r="F198" s="81" t="s">
        <v>728</v>
      </c>
      <c r="G198" s="82">
        <v>10797000</v>
      </c>
      <c r="H198" s="82">
        <v>11239000</v>
      </c>
    </row>
    <row r="199" spans="1:8">
      <c r="A199" s="79">
        <v>191</v>
      </c>
      <c r="B199" s="80" t="s">
        <v>4</v>
      </c>
      <c r="C199" s="80" t="s">
        <v>421</v>
      </c>
      <c r="D199" s="80" t="s">
        <v>429</v>
      </c>
      <c r="E199" s="80" t="s">
        <v>320</v>
      </c>
      <c r="F199" s="81" t="s">
        <v>678</v>
      </c>
      <c r="G199" s="82">
        <v>10797000</v>
      </c>
      <c r="H199" s="82">
        <v>11239000</v>
      </c>
    </row>
    <row r="200" spans="1:8" ht="38.25">
      <c r="A200" s="79">
        <v>192</v>
      </c>
      <c r="B200" s="80" t="s">
        <v>4</v>
      </c>
      <c r="C200" s="80" t="s">
        <v>421</v>
      </c>
      <c r="D200" s="80" t="s">
        <v>431</v>
      </c>
      <c r="E200" s="80" t="s">
        <v>0</v>
      </c>
      <c r="F200" s="81" t="s">
        <v>729</v>
      </c>
      <c r="G200" s="82">
        <v>551324</v>
      </c>
      <c r="H200" s="82">
        <v>551324</v>
      </c>
    </row>
    <row r="201" spans="1:8">
      <c r="A201" s="79">
        <v>193</v>
      </c>
      <c r="B201" s="80" t="s">
        <v>4</v>
      </c>
      <c r="C201" s="80" t="s">
        <v>421</v>
      </c>
      <c r="D201" s="80" t="s">
        <v>431</v>
      </c>
      <c r="E201" s="80" t="s">
        <v>320</v>
      </c>
      <c r="F201" s="81" t="s">
        <v>678</v>
      </c>
      <c r="G201" s="82">
        <v>551324</v>
      </c>
      <c r="H201" s="82">
        <v>551324</v>
      </c>
    </row>
    <row r="202" spans="1:8" ht="51">
      <c r="A202" s="79">
        <v>194</v>
      </c>
      <c r="B202" s="80" t="s">
        <v>4</v>
      </c>
      <c r="C202" s="80" t="s">
        <v>421</v>
      </c>
      <c r="D202" s="80" t="s">
        <v>433</v>
      </c>
      <c r="E202" s="80" t="s">
        <v>0</v>
      </c>
      <c r="F202" s="81" t="s">
        <v>730</v>
      </c>
      <c r="G202" s="82">
        <v>22740676</v>
      </c>
      <c r="H202" s="82">
        <v>23004676</v>
      </c>
    </row>
    <row r="203" spans="1:8">
      <c r="A203" s="79">
        <v>195</v>
      </c>
      <c r="B203" s="80" t="s">
        <v>4</v>
      </c>
      <c r="C203" s="80" t="s">
        <v>421</v>
      </c>
      <c r="D203" s="80" t="s">
        <v>433</v>
      </c>
      <c r="E203" s="80" t="s">
        <v>320</v>
      </c>
      <c r="F203" s="81" t="s">
        <v>678</v>
      </c>
      <c r="G203" s="82">
        <v>22740676</v>
      </c>
      <c r="H203" s="82">
        <v>23004676</v>
      </c>
    </row>
    <row r="204" spans="1:8" ht="109.9" customHeight="1">
      <c r="A204" s="79">
        <v>196</v>
      </c>
      <c r="B204" s="80" t="s">
        <v>4</v>
      </c>
      <c r="C204" s="80" t="s">
        <v>421</v>
      </c>
      <c r="D204" s="80" t="s">
        <v>593</v>
      </c>
      <c r="E204" s="80" t="s">
        <v>0</v>
      </c>
      <c r="F204" s="81" t="s">
        <v>814</v>
      </c>
      <c r="G204" s="82">
        <v>6019000</v>
      </c>
      <c r="H204" s="82">
        <v>6019000</v>
      </c>
    </row>
    <row r="205" spans="1:8">
      <c r="A205" s="79">
        <v>197</v>
      </c>
      <c r="B205" s="80" t="s">
        <v>4</v>
      </c>
      <c r="C205" s="80" t="s">
        <v>421</v>
      </c>
      <c r="D205" s="80" t="s">
        <v>593</v>
      </c>
      <c r="E205" s="80" t="s">
        <v>320</v>
      </c>
      <c r="F205" s="81" t="s">
        <v>678</v>
      </c>
      <c r="G205" s="82">
        <v>6019000</v>
      </c>
      <c r="H205" s="82">
        <v>6019000</v>
      </c>
    </row>
    <row r="206" spans="1:8" ht="55.15" customHeight="1">
      <c r="A206" s="79">
        <v>198</v>
      </c>
      <c r="B206" s="80" t="s">
        <v>4</v>
      </c>
      <c r="C206" s="80" t="s">
        <v>421</v>
      </c>
      <c r="D206" s="80" t="s">
        <v>595</v>
      </c>
      <c r="E206" s="80" t="s">
        <v>0</v>
      </c>
      <c r="F206" s="81" t="s">
        <v>815</v>
      </c>
      <c r="G206" s="82">
        <v>6381300</v>
      </c>
      <c r="H206" s="82">
        <v>6570400</v>
      </c>
    </row>
    <row r="207" spans="1:8">
      <c r="A207" s="79">
        <v>199</v>
      </c>
      <c r="B207" s="80" t="s">
        <v>4</v>
      </c>
      <c r="C207" s="80" t="s">
        <v>421</v>
      </c>
      <c r="D207" s="80" t="s">
        <v>595</v>
      </c>
      <c r="E207" s="80" t="s">
        <v>320</v>
      </c>
      <c r="F207" s="81" t="s">
        <v>678</v>
      </c>
      <c r="G207" s="82">
        <v>6381300</v>
      </c>
      <c r="H207" s="82">
        <v>6570400</v>
      </c>
    </row>
    <row r="208" spans="1:8">
      <c r="A208" s="79">
        <v>200</v>
      </c>
      <c r="B208" s="80" t="s">
        <v>4</v>
      </c>
      <c r="C208" s="80" t="s">
        <v>440</v>
      </c>
      <c r="D208" s="80" t="s">
        <v>190</v>
      </c>
      <c r="E208" s="80" t="s">
        <v>0</v>
      </c>
      <c r="F208" s="81" t="s">
        <v>732</v>
      </c>
      <c r="G208" s="82">
        <v>44969000</v>
      </c>
      <c r="H208" s="82">
        <v>45118000</v>
      </c>
    </row>
    <row r="209" spans="1:8" ht="38.25">
      <c r="A209" s="79">
        <v>201</v>
      </c>
      <c r="B209" s="80" t="s">
        <v>4</v>
      </c>
      <c r="C209" s="80" t="s">
        <v>440</v>
      </c>
      <c r="D209" s="80" t="s">
        <v>407</v>
      </c>
      <c r="E209" s="80" t="s">
        <v>0</v>
      </c>
      <c r="F209" s="81" t="s">
        <v>718</v>
      </c>
      <c r="G209" s="82">
        <v>44969000</v>
      </c>
      <c r="H209" s="82">
        <v>45118000</v>
      </c>
    </row>
    <row r="210" spans="1:8" ht="38.25">
      <c r="A210" s="79">
        <v>202</v>
      </c>
      <c r="B210" s="80" t="s">
        <v>4</v>
      </c>
      <c r="C210" s="80" t="s">
        <v>440</v>
      </c>
      <c r="D210" s="80" t="s">
        <v>442</v>
      </c>
      <c r="E210" s="80" t="s">
        <v>0</v>
      </c>
      <c r="F210" s="81" t="s">
        <v>733</v>
      </c>
      <c r="G210" s="82">
        <v>44969000</v>
      </c>
      <c r="H210" s="82">
        <v>45118000</v>
      </c>
    </row>
    <row r="211" spans="1:8" ht="38.25">
      <c r="A211" s="79">
        <v>203</v>
      </c>
      <c r="B211" s="80" t="s">
        <v>4</v>
      </c>
      <c r="C211" s="80" t="s">
        <v>440</v>
      </c>
      <c r="D211" s="80" t="s">
        <v>446</v>
      </c>
      <c r="E211" s="80" t="s">
        <v>0</v>
      </c>
      <c r="F211" s="81" t="s">
        <v>735</v>
      </c>
      <c r="G211" s="82">
        <v>44969000</v>
      </c>
      <c r="H211" s="82">
        <v>45118000</v>
      </c>
    </row>
    <row r="212" spans="1:8">
      <c r="A212" s="79">
        <v>204</v>
      </c>
      <c r="B212" s="80" t="s">
        <v>4</v>
      </c>
      <c r="C212" s="80" t="s">
        <v>440</v>
      </c>
      <c r="D212" s="80" t="s">
        <v>446</v>
      </c>
      <c r="E212" s="80" t="s">
        <v>320</v>
      </c>
      <c r="F212" s="81" t="s">
        <v>678</v>
      </c>
      <c r="G212" s="82">
        <v>44969000</v>
      </c>
      <c r="H212" s="82">
        <v>45118000</v>
      </c>
    </row>
    <row r="213" spans="1:8">
      <c r="A213" s="79">
        <v>205</v>
      </c>
      <c r="B213" s="80" t="s">
        <v>4</v>
      </c>
      <c r="C213" s="80" t="s">
        <v>450</v>
      </c>
      <c r="D213" s="80" t="s">
        <v>190</v>
      </c>
      <c r="E213" s="80" t="s">
        <v>0</v>
      </c>
      <c r="F213" s="81" t="s">
        <v>738</v>
      </c>
      <c r="G213" s="82">
        <v>9605500</v>
      </c>
      <c r="H213" s="82">
        <v>10075500</v>
      </c>
    </row>
    <row r="214" spans="1:8" ht="38.25">
      <c r="A214" s="79">
        <v>206</v>
      </c>
      <c r="B214" s="80" t="s">
        <v>4</v>
      </c>
      <c r="C214" s="80" t="s">
        <v>450</v>
      </c>
      <c r="D214" s="80" t="s">
        <v>407</v>
      </c>
      <c r="E214" s="80" t="s">
        <v>0</v>
      </c>
      <c r="F214" s="81" t="s">
        <v>718</v>
      </c>
      <c r="G214" s="82">
        <v>9605500</v>
      </c>
      <c r="H214" s="82">
        <v>10075500</v>
      </c>
    </row>
    <row r="215" spans="1:8" ht="25.5">
      <c r="A215" s="79">
        <v>207</v>
      </c>
      <c r="B215" s="80" t="s">
        <v>4</v>
      </c>
      <c r="C215" s="80" t="s">
        <v>450</v>
      </c>
      <c r="D215" s="80" t="s">
        <v>452</v>
      </c>
      <c r="E215" s="80" t="s">
        <v>0</v>
      </c>
      <c r="F215" s="81" t="s">
        <v>739</v>
      </c>
      <c r="G215" s="82">
        <v>9605500</v>
      </c>
      <c r="H215" s="82">
        <v>10075500</v>
      </c>
    </row>
    <row r="216" spans="1:8" ht="38.25">
      <c r="A216" s="79">
        <v>208</v>
      </c>
      <c r="B216" s="80" t="s">
        <v>4</v>
      </c>
      <c r="C216" s="80" t="s">
        <v>450</v>
      </c>
      <c r="D216" s="80" t="s">
        <v>454</v>
      </c>
      <c r="E216" s="80" t="s">
        <v>0</v>
      </c>
      <c r="F216" s="81" t="s">
        <v>740</v>
      </c>
      <c r="G216" s="82">
        <v>8610000</v>
      </c>
      <c r="H216" s="82">
        <v>9040000</v>
      </c>
    </row>
    <row r="217" spans="1:8">
      <c r="A217" s="79">
        <v>209</v>
      </c>
      <c r="B217" s="80" t="s">
        <v>4</v>
      </c>
      <c r="C217" s="80" t="s">
        <v>450</v>
      </c>
      <c r="D217" s="80" t="s">
        <v>454</v>
      </c>
      <c r="E217" s="80" t="s">
        <v>320</v>
      </c>
      <c r="F217" s="81" t="s">
        <v>678</v>
      </c>
      <c r="G217" s="82">
        <v>8610000</v>
      </c>
      <c r="H217" s="82">
        <v>9040000</v>
      </c>
    </row>
    <row r="218" spans="1:8">
      <c r="A218" s="79">
        <v>210</v>
      </c>
      <c r="B218" s="80" t="s">
        <v>4</v>
      </c>
      <c r="C218" s="80" t="s">
        <v>450</v>
      </c>
      <c r="D218" s="80" t="s">
        <v>456</v>
      </c>
      <c r="E218" s="80" t="s">
        <v>0</v>
      </c>
      <c r="F218" s="81" t="s">
        <v>741</v>
      </c>
      <c r="G218" s="82">
        <v>820000</v>
      </c>
      <c r="H218" s="82">
        <v>860000</v>
      </c>
    </row>
    <row r="219" spans="1:8">
      <c r="A219" s="79">
        <v>211</v>
      </c>
      <c r="B219" s="80" t="s">
        <v>4</v>
      </c>
      <c r="C219" s="80" t="s">
        <v>450</v>
      </c>
      <c r="D219" s="80" t="s">
        <v>456</v>
      </c>
      <c r="E219" s="80" t="s">
        <v>320</v>
      </c>
      <c r="F219" s="81" t="s">
        <v>678</v>
      </c>
      <c r="G219" s="82">
        <v>820000</v>
      </c>
      <c r="H219" s="82">
        <v>860000</v>
      </c>
    </row>
    <row r="220" spans="1:8" ht="67.900000000000006" customHeight="1">
      <c r="A220" s="79">
        <v>212</v>
      </c>
      <c r="B220" s="80" t="s">
        <v>4</v>
      </c>
      <c r="C220" s="80" t="s">
        <v>450</v>
      </c>
      <c r="D220" s="80" t="s">
        <v>458</v>
      </c>
      <c r="E220" s="80" t="s">
        <v>0</v>
      </c>
      <c r="F220" s="81" t="s">
        <v>742</v>
      </c>
      <c r="G220" s="82">
        <v>50000</v>
      </c>
      <c r="H220" s="82">
        <v>50000</v>
      </c>
    </row>
    <row r="221" spans="1:8">
      <c r="A221" s="79">
        <v>213</v>
      </c>
      <c r="B221" s="80" t="s">
        <v>4</v>
      </c>
      <c r="C221" s="80" t="s">
        <v>450</v>
      </c>
      <c r="D221" s="80" t="s">
        <v>458</v>
      </c>
      <c r="E221" s="80" t="s">
        <v>320</v>
      </c>
      <c r="F221" s="81" t="s">
        <v>678</v>
      </c>
      <c r="G221" s="82">
        <v>50000</v>
      </c>
      <c r="H221" s="82">
        <v>50000</v>
      </c>
    </row>
    <row r="222" spans="1:8" ht="25.5">
      <c r="A222" s="79">
        <v>214</v>
      </c>
      <c r="B222" s="80" t="s">
        <v>4</v>
      </c>
      <c r="C222" s="80" t="s">
        <v>450</v>
      </c>
      <c r="D222" s="80" t="s">
        <v>460</v>
      </c>
      <c r="E222" s="80" t="s">
        <v>0</v>
      </c>
      <c r="F222" s="81" t="s">
        <v>743</v>
      </c>
      <c r="G222" s="82">
        <v>50000</v>
      </c>
      <c r="H222" s="82">
        <v>50000</v>
      </c>
    </row>
    <row r="223" spans="1:8">
      <c r="A223" s="79">
        <v>215</v>
      </c>
      <c r="B223" s="80" t="s">
        <v>4</v>
      </c>
      <c r="C223" s="80" t="s">
        <v>450</v>
      </c>
      <c r="D223" s="80" t="s">
        <v>460</v>
      </c>
      <c r="E223" s="80" t="s">
        <v>320</v>
      </c>
      <c r="F223" s="81" t="s">
        <v>678</v>
      </c>
      <c r="G223" s="82">
        <v>50000</v>
      </c>
      <c r="H223" s="82">
        <v>50000</v>
      </c>
    </row>
    <row r="224" spans="1:8" ht="43.15" customHeight="1">
      <c r="A224" s="79">
        <v>216</v>
      </c>
      <c r="B224" s="80" t="s">
        <v>4</v>
      </c>
      <c r="C224" s="80" t="s">
        <v>450</v>
      </c>
      <c r="D224" s="80" t="s">
        <v>462</v>
      </c>
      <c r="E224" s="80" t="s">
        <v>0</v>
      </c>
      <c r="F224" s="81" t="s">
        <v>744</v>
      </c>
      <c r="G224" s="82">
        <v>75500</v>
      </c>
      <c r="H224" s="82">
        <v>75500</v>
      </c>
    </row>
    <row r="225" spans="1:8" ht="38.25">
      <c r="A225" s="79">
        <v>217</v>
      </c>
      <c r="B225" s="80" t="s">
        <v>4</v>
      </c>
      <c r="C225" s="80" t="s">
        <v>450</v>
      </c>
      <c r="D225" s="80" t="s">
        <v>462</v>
      </c>
      <c r="E225" s="80" t="s">
        <v>2</v>
      </c>
      <c r="F225" s="81" t="s">
        <v>623</v>
      </c>
      <c r="G225" s="82">
        <v>75500</v>
      </c>
      <c r="H225" s="82">
        <v>75500</v>
      </c>
    </row>
    <row r="226" spans="1:8">
      <c r="A226" s="79">
        <v>218</v>
      </c>
      <c r="B226" s="80" t="s">
        <v>4</v>
      </c>
      <c r="C226" s="80" t="s">
        <v>466</v>
      </c>
      <c r="D226" s="80" t="s">
        <v>190</v>
      </c>
      <c r="E226" s="80" t="s">
        <v>0</v>
      </c>
      <c r="F226" s="81" t="s">
        <v>746</v>
      </c>
      <c r="G226" s="82">
        <v>26159103</v>
      </c>
      <c r="H226" s="82">
        <v>26994679</v>
      </c>
    </row>
    <row r="227" spans="1:8" ht="38.25">
      <c r="A227" s="79">
        <v>219</v>
      </c>
      <c r="B227" s="80" t="s">
        <v>4</v>
      </c>
      <c r="C227" s="80" t="s">
        <v>466</v>
      </c>
      <c r="D227" s="80" t="s">
        <v>407</v>
      </c>
      <c r="E227" s="80" t="s">
        <v>0</v>
      </c>
      <c r="F227" s="81" t="s">
        <v>718</v>
      </c>
      <c r="G227" s="82">
        <v>10189200</v>
      </c>
      <c r="H227" s="82">
        <v>10489400</v>
      </c>
    </row>
    <row r="228" spans="1:8" ht="25.5">
      <c r="A228" s="79">
        <v>220</v>
      </c>
      <c r="B228" s="80" t="s">
        <v>4</v>
      </c>
      <c r="C228" s="80" t="s">
        <v>466</v>
      </c>
      <c r="D228" s="80" t="s">
        <v>423</v>
      </c>
      <c r="E228" s="80" t="s">
        <v>0</v>
      </c>
      <c r="F228" s="81" t="s">
        <v>725</v>
      </c>
      <c r="G228" s="82">
        <v>732200</v>
      </c>
      <c r="H228" s="82">
        <v>761400</v>
      </c>
    </row>
    <row r="229" spans="1:8" ht="94.9" customHeight="1">
      <c r="A229" s="79">
        <v>221</v>
      </c>
      <c r="B229" s="80" t="s">
        <v>4</v>
      </c>
      <c r="C229" s="80" t="s">
        <v>466</v>
      </c>
      <c r="D229" s="80" t="s">
        <v>597</v>
      </c>
      <c r="E229" s="80" t="s">
        <v>0</v>
      </c>
      <c r="F229" s="81" t="s">
        <v>817</v>
      </c>
      <c r="G229" s="82">
        <v>292500</v>
      </c>
      <c r="H229" s="82">
        <v>304100</v>
      </c>
    </row>
    <row r="230" spans="1:8">
      <c r="A230" s="79">
        <v>222</v>
      </c>
      <c r="B230" s="80" t="s">
        <v>4</v>
      </c>
      <c r="C230" s="80" t="s">
        <v>466</v>
      </c>
      <c r="D230" s="80" t="s">
        <v>597</v>
      </c>
      <c r="E230" s="80" t="s">
        <v>320</v>
      </c>
      <c r="F230" s="81" t="s">
        <v>678</v>
      </c>
      <c r="G230" s="82">
        <v>292500</v>
      </c>
      <c r="H230" s="82">
        <v>304100</v>
      </c>
    </row>
    <row r="231" spans="1:8" ht="94.15" customHeight="1">
      <c r="A231" s="79">
        <v>223</v>
      </c>
      <c r="B231" s="80" t="s">
        <v>4</v>
      </c>
      <c r="C231" s="80" t="s">
        <v>466</v>
      </c>
      <c r="D231" s="80" t="s">
        <v>468</v>
      </c>
      <c r="E231" s="80" t="s">
        <v>0</v>
      </c>
      <c r="F231" s="81" t="s">
        <v>747</v>
      </c>
      <c r="G231" s="82">
        <v>439700</v>
      </c>
      <c r="H231" s="82">
        <v>457300</v>
      </c>
    </row>
    <row r="232" spans="1:8">
      <c r="A232" s="79">
        <v>224</v>
      </c>
      <c r="B232" s="80" t="s">
        <v>4</v>
      </c>
      <c r="C232" s="80" t="s">
        <v>466</v>
      </c>
      <c r="D232" s="80" t="s">
        <v>468</v>
      </c>
      <c r="E232" s="80" t="s">
        <v>320</v>
      </c>
      <c r="F232" s="81" t="s">
        <v>678</v>
      </c>
      <c r="G232" s="82">
        <v>439700</v>
      </c>
      <c r="H232" s="82">
        <v>457300</v>
      </c>
    </row>
    <row r="233" spans="1:8" ht="38.25">
      <c r="A233" s="79">
        <v>225</v>
      </c>
      <c r="B233" s="80" t="s">
        <v>4</v>
      </c>
      <c r="C233" s="80" t="s">
        <v>466</v>
      </c>
      <c r="D233" s="80" t="s">
        <v>470</v>
      </c>
      <c r="E233" s="80" t="s">
        <v>0</v>
      </c>
      <c r="F233" s="81" t="s">
        <v>748</v>
      </c>
      <c r="G233" s="82">
        <v>9457000</v>
      </c>
      <c r="H233" s="82">
        <v>9728000</v>
      </c>
    </row>
    <row r="234" spans="1:8" ht="25.5">
      <c r="A234" s="79">
        <v>226</v>
      </c>
      <c r="B234" s="80" t="s">
        <v>4</v>
      </c>
      <c r="C234" s="80" t="s">
        <v>466</v>
      </c>
      <c r="D234" s="80" t="s">
        <v>472</v>
      </c>
      <c r="E234" s="80" t="s">
        <v>0</v>
      </c>
      <c r="F234" s="81" t="s">
        <v>819</v>
      </c>
      <c r="G234" s="82">
        <v>3777000</v>
      </c>
      <c r="H234" s="82">
        <v>3928000</v>
      </c>
    </row>
    <row r="235" spans="1:8">
      <c r="A235" s="79">
        <v>227</v>
      </c>
      <c r="B235" s="80" t="s">
        <v>4</v>
      </c>
      <c r="C235" s="80" t="s">
        <v>466</v>
      </c>
      <c r="D235" s="80" t="s">
        <v>472</v>
      </c>
      <c r="E235" s="80" t="s">
        <v>320</v>
      </c>
      <c r="F235" s="81" t="s">
        <v>678</v>
      </c>
      <c r="G235" s="82">
        <v>3777000</v>
      </c>
      <c r="H235" s="82">
        <v>3928000</v>
      </c>
    </row>
    <row r="236" spans="1:8" ht="25.5">
      <c r="A236" s="79">
        <v>228</v>
      </c>
      <c r="B236" s="80" t="s">
        <v>4</v>
      </c>
      <c r="C236" s="80" t="s">
        <v>466</v>
      </c>
      <c r="D236" s="80" t="s">
        <v>474</v>
      </c>
      <c r="E236" s="80" t="s">
        <v>0</v>
      </c>
      <c r="F236" s="81" t="s">
        <v>819</v>
      </c>
      <c r="G236" s="82">
        <v>5680000</v>
      </c>
      <c r="H236" s="82">
        <v>5800000</v>
      </c>
    </row>
    <row r="237" spans="1:8">
      <c r="A237" s="79">
        <v>229</v>
      </c>
      <c r="B237" s="80" t="s">
        <v>4</v>
      </c>
      <c r="C237" s="80" t="s">
        <v>466</v>
      </c>
      <c r="D237" s="80" t="s">
        <v>474</v>
      </c>
      <c r="E237" s="80" t="s">
        <v>320</v>
      </c>
      <c r="F237" s="81" t="s">
        <v>678</v>
      </c>
      <c r="G237" s="82">
        <v>5680000</v>
      </c>
      <c r="H237" s="82">
        <v>5800000</v>
      </c>
    </row>
    <row r="238" spans="1:8">
      <c r="A238" s="79">
        <v>230</v>
      </c>
      <c r="B238" s="80" t="s">
        <v>4</v>
      </c>
      <c r="C238" s="80" t="s">
        <v>466</v>
      </c>
      <c r="D238" s="80" t="s">
        <v>194</v>
      </c>
      <c r="E238" s="80" t="s">
        <v>0</v>
      </c>
      <c r="F238" s="81" t="s">
        <v>618</v>
      </c>
      <c r="G238" s="82">
        <v>15969903</v>
      </c>
      <c r="H238" s="82">
        <v>16505279</v>
      </c>
    </row>
    <row r="239" spans="1:8" ht="25.5">
      <c r="A239" s="79">
        <v>231</v>
      </c>
      <c r="B239" s="80" t="s">
        <v>4</v>
      </c>
      <c r="C239" s="80" t="s">
        <v>466</v>
      </c>
      <c r="D239" s="80" t="s">
        <v>246</v>
      </c>
      <c r="E239" s="80" t="s">
        <v>0</v>
      </c>
      <c r="F239" s="81" t="s">
        <v>642</v>
      </c>
      <c r="G239" s="82">
        <v>15969903</v>
      </c>
      <c r="H239" s="82">
        <v>16505279</v>
      </c>
    </row>
    <row r="240" spans="1:8" ht="25.5">
      <c r="A240" s="79">
        <v>232</v>
      </c>
      <c r="B240" s="80" t="s">
        <v>4</v>
      </c>
      <c r="C240" s="80" t="s">
        <v>466</v>
      </c>
      <c r="D240" s="80" t="s">
        <v>246</v>
      </c>
      <c r="E240" s="80" t="s">
        <v>3</v>
      </c>
      <c r="F240" s="81" t="s">
        <v>643</v>
      </c>
      <c r="G240" s="82">
        <v>15388800</v>
      </c>
      <c r="H240" s="82">
        <v>15955300</v>
      </c>
    </row>
    <row r="241" spans="1:8" ht="38.25">
      <c r="A241" s="79">
        <v>233</v>
      </c>
      <c r="B241" s="80" t="s">
        <v>4</v>
      </c>
      <c r="C241" s="80" t="s">
        <v>466</v>
      </c>
      <c r="D241" s="80" t="s">
        <v>246</v>
      </c>
      <c r="E241" s="80" t="s">
        <v>2</v>
      </c>
      <c r="F241" s="81" t="s">
        <v>623</v>
      </c>
      <c r="G241" s="82">
        <v>581103</v>
      </c>
      <c r="H241" s="82">
        <v>549979</v>
      </c>
    </row>
    <row r="242" spans="1:8">
      <c r="A242" s="79">
        <v>234</v>
      </c>
      <c r="B242" s="80" t="s">
        <v>4</v>
      </c>
      <c r="C242" s="80" t="s">
        <v>475</v>
      </c>
      <c r="D242" s="80" t="s">
        <v>190</v>
      </c>
      <c r="E242" s="80" t="s">
        <v>0</v>
      </c>
      <c r="F242" s="81" t="s">
        <v>749</v>
      </c>
      <c r="G242" s="82">
        <v>40339000</v>
      </c>
      <c r="H242" s="82">
        <v>41401700</v>
      </c>
    </row>
    <row r="243" spans="1:8">
      <c r="A243" s="79">
        <v>235</v>
      </c>
      <c r="B243" s="80" t="s">
        <v>4</v>
      </c>
      <c r="C243" s="80" t="s">
        <v>477</v>
      </c>
      <c r="D243" s="80" t="s">
        <v>190</v>
      </c>
      <c r="E243" s="80" t="s">
        <v>0</v>
      </c>
      <c r="F243" s="81" t="s">
        <v>750</v>
      </c>
      <c r="G243" s="82">
        <v>33844000</v>
      </c>
      <c r="H243" s="82">
        <v>34660000</v>
      </c>
    </row>
    <row r="244" spans="1:8" ht="51">
      <c r="A244" s="79">
        <v>236</v>
      </c>
      <c r="B244" s="80" t="s">
        <v>4</v>
      </c>
      <c r="C244" s="80" t="s">
        <v>477</v>
      </c>
      <c r="D244" s="80" t="s">
        <v>491</v>
      </c>
      <c r="E244" s="80" t="s">
        <v>0</v>
      </c>
      <c r="F244" s="81" t="s">
        <v>756</v>
      </c>
      <c r="G244" s="82">
        <v>33844000</v>
      </c>
      <c r="H244" s="82">
        <v>34660000</v>
      </c>
    </row>
    <row r="245" spans="1:8" ht="25.5">
      <c r="A245" s="79">
        <v>237</v>
      </c>
      <c r="B245" s="80" t="s">
        <v>4</v>
      </c>
      <c r="C245" s="80" t="s">
        <v>477</v>
      </c>
      <c r="D245" s="80" t="s">
        <v>493</v>
      </c>
      <c r="E245" s="80" t="s">
        <v>0</v>
      </c>
      <c r="F245" s="81" t="s">
        <v>757</v>
      </c>
      <c r="G245" s="82">
        <v>33844000</v>
      </c>
      <c r="H245" s="82">
        <v>34660000</v>
      </c>
    </row>
    <row r="246" spans="1:8" ht="38.25">
      <c r="A246" s="79">
        <v>238</v>
      </c>
      <c r="B246" s="80" t="s">
        <v>4</v>
      </c>
      <c r="C246" s="80" t="s">
        <v>477</v>
      </c>
      <c r="D246" s="80" t="s">
        <v>495</v>
      </c>
      <c r="E246" s="80" t="s">
        <v>0</v>
      </c>
      <c r="F246" s="81" t="s">
        <v>758</v>
      </c>
      <c r="G246" s="82">
        <v>8494000</v>
      </c>
      <c r="H246" s="82">
        <v>8820000</v>
      </c>
    </row>
    <row r="247" spans="1:8">
      <c r="A247" s="79">
        <v>239</v>
      </c>
      <c r="B247" s="80" t="s">
        <v>4</v>
      </c>
      <c r="C247" s="80" t="s">
        <v>477</v>
      </c>
      <c r="D247" s="80" t="s">
        <v>495</v>
      </c>
      <c r="E247" s="80" t="s">
        <v>320</v>
      </c>
      <c r="F247" s="81" t="s">
        <v>678</v>
      </c>
      <c r="G247" s="82">
        <v>8494000</v>
      </c>
      <c r="H247" s="82">
        <v>8820000</v>
      </c>
    </row>
    <row r="248" spans="1:8" ht="25.5">
      <c r="A248" s="79">
        <v>240</v>
      </c>
      <c r="B248" s="80" t="s">
        <v>4</v>
      </c>
      <c r="C248" s="80" t="s">
        <v>477</v>
      </c>
      <c r="D248" s="80" t="s">
        <v>497</v>
      </c>
      <c r="E248" s="80" t="s">
        <v>0</v>
      </c>
      <c r="F248" s="81" t="s">
        <v>759</v>
      </c>
      <c r="G248" s="82">
        <v>22076000</v>
      </c>
      <c r="H248" s="82">
        <v>22400000</v>
      </c>
    </row>
    <row r="249" spans="1:8">
      <c r="A249" s="79">
        <v>241</v>
      </c>
      <c r="B249" s="80" t="s">
        <v>4</v>
      </c>
      <c r="C249" s="80" t="s">
        <v>477</v>
      </c>
      <c r="D249" s="80" t="s">
        <v>497</v>
      </c>
      <c r="E249" s="80" t="s">
        <v>320</v>
      </c>
      <c r="F249" s="81" t="s">
        <v>678</v>
      </c>
      <c r="G249" s="82">
        <v>22076000</v>
      </c>
      <c r="H249" s="82">
        <v>22400000</v>
      </c>
    </row>
    <row r="250" spans="1:8">
      <c r="A250" s="79">
        <v>242</v>
      </c>
      <c r="B250" s="80" t="s">
        <v>4</v>
      </c>
      <c r="C250" s="80" t="s">
        <v>477</v>
      </c>
      <c r="D250" s="80" t="s">
        <v>501</v>
      </c>
      <c r="E250" s="80" t="s">
        <v>0</v>
      </c>
      <c r="F250" s="81" t="s">
        <v>761</v>
      </c>
      <c r="G250" s="82">
        <v>3274000</v>
      </c>
      <c r="H250" s="82">
        <v>3440000</v>
      </c>
    </row>
    <row r="251" spans="1:8" ht="38.25">
      <c r="A251" s="79">
        <v>243</v>
      </c>
      <c r="B251" s="80" t="s">
        <v>4</v>
      </c>
      <c r="C251" s="80" t="s">
        <v>477</v>
      </c>
      <c r="D251" s="80" t="s">
        <v>501</v>
      </c>
      <c r="E251" s="80" t="s">
        <v>2</v>
      </c>
      <c r="F251" s="81" t="s">
        <v>623</v>
      </c>
      <c r="G251" s="82">
        <v>3274000</v>
      </c>
      <c r="H251" s="82">
        <v>3440000</v>
      </c>
    </row>
    <row r="252" spans="1:8" ht="25.5">
      <c r="A252" s="79">
        <v>244</v>
      </c>
      <c r="B252" s="80" t="s">
        <v>4</v>
      </c>
      <c r="C252" s="80" t="s">
        <v>504</v>
      </c>
      <c r="D252" s="80" t="s">
        <v>190</v>
      </c>
      <c r="E252" s="80" t="s">
        <v>0</v>
      </c>
      <c r="F252" s="81" t="s">
        <v>763</v>
      </c>
      <c r="G252" s="82">
        <v>6495000</v>
      </c>
      <c r="H252" s="82">
        <v>6741700</v>
      </c>
    </row>
    <row r="253" spans="1:8">
      <c r="A253" s="79">
        <v>245</v>
      </c>
      <c r="B253" s="80" t="s">
        <v>4</v>
      </c>
      <c r="C253" s="80" t="s">
        <v>504</v>
      </c>
      <c r="D253" s="80" t="s">
        <v>194</v>
      </c>
      <c r="E253" s="80" t="s">
        <v>0</v>
      </c>
      <c r="F253" s="81" t="s">
        <v>618</v>
      </c>
      <c r="G253" s="82">
        <v>6495000</v>
      </c>
      <c r="H253" s="82">
        <v>6741700</v>
      </c>
    </row>
    <row r="254" spans="1:8" ht="25.5">
      <c r="A254" s="79">
        <v>246</v>
      </c>
      <c r="B254" s="80" t="s">
        <v>4</v>
      </c>
      <c r="C254" s="80" t="s">
        <v>504</v>
      </c>
      <c r="D254" s="80" t="s">
        <v>246</v>
      </c>
      <c r="E254" s="80" t="s">
        <v>0</v>
      </c>
      <c r="F254" s="81" t="s">
        <v>642</v>
      </c>
      <c r="G254" s="82">
        <v>6495000</v>
      </c>
      <c r="H254" s="82">
        <v>6741700</v>
      </c>
    </row>
    <row r="255" spans="1:8" ht="25.5">
      <c r="A255" s="79">
        <v>247</v>
      </c>
      <c r="B255" s="80" t="s">
        <v>4</v>
      </c>
      <c r="C255" s="80" t="s">
        <v>504</v>
      </c>
      <c r="D255" s="80" t="s">
        <v>246</v>
      </c>
      <c r="E255" s="80" t="s">
        <v>3</v>
      </c>
      <c r="F255" s="81" t="s">
        <v>643</v>
      </c>
      <c r="G255" s="82">
        <v>6495000</v>
      </c>
      <c r="H255" s="82">
        <v>6741700</v>
      </c>
    </row>
    <row r="256" spans="1:8">
      <c r="A256" s="79">
        <v>248</v>
      </c>
      <c r="B256" s="80" t="s">
        <v>4</v>
      </c>
      <c r="C256" s="80" t="s">
        <v>506</v>
      </c>
      <c r="D256" s="80" t="s">
        <v>190</v>
      </c>
      <c r="E256" s="80" t="s">
        <v>0</v>
      </c>
      <c r="F256" s="81" t="s">
        <v>764</v>
      </c>
      <c r="G256" s="82">
        <v>38354376</v>
      </c>
      <c r="H256" s="82">
        <v>39543476</v>
      </c>
    </row>
    <row r="257" spans="1:8">
      <c r="A257" s="79">
        <v>249</v>
      </c>
      <c r="B257" s="80" t="s">
        <v>4</v>
      </c>
      <c r="C257" s="80" t="s">
        <v>508</v>
      </c>
      <c r="D257" s="80" t="s">
        <v>190</v>
      </c>
      <c r="E257" s="80" t="s">
        <v>0</v>
      </c>
      <c r="F257" s="81" t="s">
        <v>765</v>
      </c>
      <c r="G257" s="82">
        <v>34006762</v>
      </c>
      <c r="H257" s="82">
        <v>35047850</v>
      </c>
    </row>
    <row r="258" spans="1:8" ht="51">
      <c r="A258" s="79">
        <v>250</v>
      </c>
      <c r="B258" s="80" t="s">
        <v>4</v>
      </c>
      <c r="C258" s="80" t="s">
        <v>508</v>
      </c>
      <c r="D258" s="80" t="s">
        <v>226</v>
      </c>
      <c r="E258" s="80" t="s">
        <v>0</v>
      </c>
      <c r="F258" s="81" t="s">
        <v>632</v>
      </c>
      <c r="G258" s="82">
        <v>58276</v>
      </c>
      <c r="H258" s="82">
        <v>58276</v>
      </c>
    </row>
    <row r="259" spans="1:8" ht="38.25">
      <c r="A259" s="79">
        <v>251</v>
      </c>
      <c r="B259" s="80" t="s">
        <v>4</v>
      </c>
      <c r="C259" s="80" t="s">
        <v>508</v>
      </c>
      <c r="D259" s="80" t="s">
        <v>510</v>
      </c>
      <c r="E259" s="80" t="s">
        <v>0</v>
      </c>
      <c r="F259" s="81" t="s">
        <v>766</v>
      </c>
      <c r="G259" s="82">
        <v>58276</v>
      </c>
      <c r="H259" s="82">
        <v>58276</v>
      </c>
    </row>
    <row r="260" spans="1:8" ht="38.25">
      <c r="A260" s="79">
        <v>252</v>
      </c>
      <c r="B260" s="80" t="s">
        <v>4</v>
      </c>
      <c r="C260" s="80" t="s">
        <v>508</v>
      </c>
      <c r="D260" s="80" t="s">
        <v>512</v>
      </c>
      <c r="E260" s="80" t="s">
        <v>0</v>
      </c>
      <c r="F260" s="81" t="s">
        <v>767</v>
      </c>
      <c r="G260" s="82">
        <v>58276</v>
      </c>
      <c r="H260" s="82">
        <v>58276</v>
      </c>
    </row>
    <row r="261" spans="1:8" ht="25.5">
      <c r="A261" s="79">
        <v>253</v>
      </c>
      <c r="B261" s="80" t="s">
        <v>4</v>
      </c>
      <c r="C261" s="80" t="s">
        <v>508</v>
      </c>
      <c r="D261" s="80" t="s">
        <v>512</v>
      </c>
      <c r="E261" s="80" t="s">
        <v>253</v>
      </c>
      <c r="F261" s="81" t="s">
        <v>646</v>
      </c>
      <c r="G261" s="82">
        <v>58276</v>
      </c>
      <c r="H261" s="82">
        <v>58276</v>
      </c>
    </row>
    <row r="262" spans="1:8" ht="51">
      <c r="A262" s="79">
        <v>254</v>
      </c>
      <c r="B262" s="80" t="s">
        <v>4</v>
      </c>
      <c r="C262" s="80" t="s">
        <v>508</v>
      </c>
      <c r="D262" s="80" t="s">
        <v>314</v>
      </c>
      <c r="E262" s="80" t="s">
        <v>0</v>
      </c>
      <c r="F262" s="81" t="s">
        <v>676</v>
      </c>
      <c r="G262" s="82">
        <v>33948486</v>
      </c>
      <c r="H262" s="82">
        <v>34989574</v>
      </c>
    </row>
    <row r="263" spans="1:8" ht="38.25">
      <c r="A263" s="79">
        <v>255</v>
      </c>
      <c r="B263" s="80" t="s">
        <v>4</v>
      </c>
      <c r="C263" s="80" t="s">
        <v>508</v>
      </c>
      <c r="D263" s="80" t="s">
        <v>514</v>
      </c>
      <c r="E263" s="80" t="s">
        <v>0</v>
      </c>
      <c r="F263" s="81" t="s">
        <v>768</v>
      </c>
      <c r="G263" s="82">
        <v>33948486</v>
      </c>
      <c r="H263" s="82">
        <v>34989574</v>
      </c>
    </row>
    <row r="264" spans="1:8" ht="140.25">
      <c r="A264" s="79">
        <v>256</v>
      </c>
      <c r="B264" s="80" t="s">
        <v>4</v>
      </c>
      <c r="C264" s="80" t="s">
        <v>508</v>
      </c>
      <c r="D264" s="80" t="s">
        <v>516</v>
      </c>
      <c r="E264" s="80" t="s">
        <v>0</v>
      </c>
      <c r="F264" s="81" t="s">
        <v>769</v>
      </c>
      <c r="G264" s="82">
        <v>14296226</v>
      </c>
      <c r="H264" s="82">
        <v>14860974</v>
      </c>
    </row>
    <row r="265" spans="1:8" ht="38.25">
      <c r="A265" s="79">
        <v>257</v>
      </c>
      <c r="B265" s="80" t="s">
        <v>4</v>
      </c>
      <c r="C265" s="80" t="s">
        <v>508</v>
      </c>
      <c r="D265" s="80" t="s">
        <v>516</v>
      </c>
      <c r="E265" s="80" t="s">
        <v>2</v>
      </c>
      <c r="F265" s="81" t="s">
        <v>623</v>
      </c>
      <c r="G265" s="82">
        <v>140000</v>
      </c>
      <c r="H265" s="82">
        <v>140000</v>
      </c>
    </row>
    <row r="266" spans="1:8" ht="25.5">
      <c r="A266" s="79">
        <v>258</v>
      </c>
      <c r="B266" s="80" t="s">
        <v>4</v>
      </c>
      <c r="C266" s="80" t="s">
        <v>508</v>
      </c>
      <c r="D266" s="80" t="s">
        <v>516</v>
      </c>
      <c r="E266" s="80" t="s">
        <v>253</v>
      </c>
      <c r="F266" s="81" t="s">
        <v>646</v>
      </c>
      <c r="G266" s="82">
        <v>14156226</v>
      </c>
      <c r="H266" s="82">
        <v>14720974</v>
      </c>
    </row>
    <row r="267" spans="1:8" ht="153">
      <c r="A267" s="79">
        <v>259</v>
      </c>
      <c r="B267" s="80" t="s">
        <v>4</v>
      </c>
      <c r="C267" s="80" t="s">
        <v>508</v>
      </c>
      <c r="D267" s="80" t="s">
        <v>518</v>
      </c>
      <c r="E267" s="80" t="s">
        <v>0</v>
      </c>
      <c r="F267" s="81" t="s">
        <v>770</v>
      </c>
      <c r="G267" s="82">
        <v>12678760</v>
      </c>
      <c r="H267" s="82">
        <v>13150500</v>
      </c>
    </row>
    <row r="268" spans="1:8" ht="38.25">
      <c r="A268" s="79">
        <v>260</v>
      </c>
      <c r="B268" s="80" t="s">
        <v>4</v>
      </c>
      <c r="C268" s="80" t="s">
        <v>508</v>
      </c>
      <c r="D268" s="80" t="s">
        <v>518</v>
      </c>
      <c r="E268" s="80" t="s">
        <v>2</v>
      </c>
      <c r="F268" s="81" t="s">
        <v>623</v>
      </c>
      <c r="G268" s="82">
        <v>80000</v>
      </c>
      <c r="H268" s="82">
        <v>80000</v>
      </c>
    </row>
    <row r="269" spans="1:8" ht="25.5">
      <c r="A269" s="79">
        <v>261</v>
      </c>
      <c r="B269" s="80" t="s">
        <v>4</v>
      </c>
      <c r="C269" s="80" t="s">
        <v>508</v>
      </c>
      <c r="D269" s="80" t="s">
        <v>518</v>
      </c>
      <c r="E269" s="80" t="s">
        <v>253</v>
      </c>
      <c r="F269" s="81" t="s">
        <v>646</v>
      </c>
      <c r="G269" s="82">
        <v>12598760</v>
      </c>
      <c r="H269" s="82">
        <v>13070500</v>
      </c>
    </row>
    <row r="270" spans="1:8" ht="153">
      <c r="A270" s="79">
        <v>262</v>
      </c>
      <c r="B270" s="80" t="s">
        <v>4</v>
      </c>
      <c r="C270" s="80" t="s">
        <v>508</v>
      </c>
      <c r="D270" s="80" t="s">
        <v>520</v>
      </c>
      <c r="E270" s="80" t="s">
        <v>0</v>
      </c>
      <c r="F270" s="81" t="s">
        <v>771</v>
      </c>
      <c r="G270" s="82">
        <v>6759900</v>
      </c>
      <c r="H270" s="82">
        <v>6759600</v>
      </c>
    </row>
    <row r="271" spans="1:8" ht="38.25">
      <c r="A271" s="79">
        <v>263</v>
      </c>
      <c r="B271" s="80" t="s">
        <v>4</v>
      </c>
      <c r="C271" s="80" t="s">
        <v>508</v>
      </c>
      <c r="D271" s="80" t="s">
        <v>520</v>
      </c>
      <c r="E271" s="80" t="s">
        <v>2</v>
      </c>
      <c r="F271" s="81" t="s">
        <v>623</v>
      </c>
      <c r="G271" s="82">
        <v>60000</v>
      </c>
      <c r="H271" s="82">
        <v>60000</v>
      </c>
    </row>
    <row r="272" spans="1:8" ht="25.5">
      <c r="A272" s="79">
        <v>264</v>
      </c>
      <c r="B272" s="80" t="s">
        <v>4</v>
      </c>
      <c r="C272" s="80" t="s">
        <v>508</v>
      </c>
      <c r="D272" s="80" t="s">
        <v>520</v>
      </c>
      <c r="E272" s="80" t="s">
        <v>253</v>
      </c>
      <c r="F272" s="81" t="s">
        <v>646</v>
      </c>
      <c r="G272" s="82">
        <v>6699900</v>
      </c>
      <c r="H272" s="82">
        <v>6699600</v>
      </c>
    </row>
    <row r="273" spans="1:8" ht="38.25">
      <c r="A273" s="79">
        <v>265</v>
      </c>
      <c r="B273" s="80" t="s">
        <v>4</v>
      </c>
      <c r="C273" s="80" t="s">
        <v>508</v>
      </c>
      <c r="D273" s="80" t="s">
        <v>522</v>
      </c>
      <c r="E273" s="80" t="s">
        <v>0</v>
      </c>
      <c r="F273" s="81" t="s">
        <v>772</v>
      </c>
      <c r="G273" s="82">
        <v>165000</v>
      </c>
      <c r="H273" s="82">
        <v>165000</v>
      </c>
    </row>
    <row r="274" spans="1:8" ht="38.25">
      <c r="A274" s="79">
        <v>266</v>
      </c>
      <c r="B274" s="80" t="s">
        <v>4</v>
      </c>
      <c r="C274" s="80" t="s">
        <v>508</v>
      </c>
      <c r="D274" s="80" t="s">
        <v>522</v>
      </c>
      <c r="E274" s="80" t="s">
        <v>2</v>
      </c>
      <c r="F274" s="81" t="s">
        <v>623</v>
      </c>
      <c r="G274" s="82">
        <v>5000</v>
      </c>
      <c r="H274" s="82">
        <v>5000</v>
      </c>
    </row>
    <row r="275" spans="1:8" ht="25.5">
      <c r="A275" s="79">
        <v>267</v>
      </c>
      <c r="B275" s="80" t="s">
        <v>4</v>
      </c>
      <c r="C275" s="80" t="s">
        <v>508</v>
      </c>
      <c r="D275" s="80" t="s">
        <v>522</v>
      </c>
      <c r="E275" s="80" t="s">
        <v>253</v>
      </c>
      <c r="F275" s="81" t="s">
        <v>646</v>
      </c>
      <c r="G275" s="82">
        <v>160000</v>
      </c>
      <c r="H275" s="82">
        <v>160000</v>
      </c>
    </row>
    <row r="276" spans="1:8" ht="178.5">
      <c r="A276" s="79">
        <v>268</v>
      </c>
      <c r="B276" s="80" t="s">
        <v>4</v>
      </c>
      <c r="C276" s="80" t="s">
        <v>508</v>
      </c>
      <c r="D276" s="80" t="s">
        <v>524</v>
      </c>
      <c r="E276" s="80" t="s">
        <v>0</v>
      </c>
      <c r="F276" s="81" t="s">
        <v>773</v>
      </c>
      <c r="G276" s="82">
        <v>48600</v>
      </c>
      <c r="H276" s="82">
        <v>53500</v>
      </c>
    </row>
    <row r="277" spans="1:8" ht="25.5">
      <c r="A277" s="79">
        <v>269</v>
      </c>
      <c r="B277" s="80" t="s">
        <v>4</v>
      </c>
      <c r="C277" s="80" t="s">
        <v>508</v>
      </c>
      <c r="D277" s="80" t="s">
        <v>524</v>
      </c>
      <c r="E277" s="80" t="s">
        <v>253</v>
      </c>
      <c r="F277" s="81" t="s">
        <v>646</v>
      </c>
      <c r="G277" s="82">
        <v>48600</v>
      </c>
      <c r="H277" s="82">
        <v>53500</v>
      </c>
    </row>
    <row r="278" spans="1:8">
      <c r="A278" s="79">
        <v>270</v>
      </c>
      <c r="B278" s="80" t="s">
        <v>4</v>
      </c>
      <c r="C278" s="80" t="s">
        <v>526</v>
      </c>
      <c r="D278" s="80" t="s">
        <v>190</v>
      </c>
      <c r="E278" s="80" t="s">
        <v>0</v>
      </c>
      <c r="F278" s="81" t="s">
        <v>774</v>
      </c>
      <c r="G278" s="82">
        <v>1500000</v>
      </c>
      <c r="H278" s="82">
        <v>1500000</v>
      </c>
    </row>
    <row r="279" spans="1:8" ht="51">
      <c r="A279" s="79">
        <v>271</v>
      </c>
      <c r="B279" s="80" t="s">
        <v>4</v>
      </c>
      <c r="C279" s="80" t="s">
        <v>526</v>
      </c>
      <c r="D279" s="80" t="s">
        <v>491</v>
      </c>
      <c r="E279" s="80" t="s">
        <v>0</v>
      </c>
      <c r="F279" s="81" t="s">
        <v>756</v>
      </c>
      <c r="G279" s="82">
        <v>1500000</v>
      </c>
      <c r="H279" s="82">
        <v>1500000</v>
      </c>
    </row>
    <row r="280" spans="1:8" ht="25.5">
      <c r="A280" s="79">
        <v>272</v>
      </c>
      <c r="B280" s="80" t="s">
        <v>4</v>
      </c>
      <c r="C280" s="80" t="s">
        <v>526</v>
      </c>
      <c r="D280" s="80" t="s">
        <v>528</v>
      </c>
      <c r="E280" s="80" t="s">
        <v>0</v>
      </c>
      <c r="F280" s="81" t="s">
        <v>775</v>
      </c>
      <c r="G280" s="82">
        <v>1500000</v>
      </c>
      <c r="H280" s="82">
        <v>1500000</v>
      </c>
    </row>
    <row r="281" spans="1:8" ht="51">
      <c r="A281" s="79">
        <v>273</v>
      </c>
      <c r="B281" s="80" t="s">
        <v>4</v>
      </c>
      <c r="C281" s="80" t="s">
        <v>526</v>
      </c>
      <c r="D281" s="80" t="s">
        <v>530</v>
      </c>
      <c r="E281" s="80" t="s">
        <v>0</v>
      </c>
      <c r="F281" s="81" t="s">
        <v>776</v>
      </c>
      <c r="G281" s="82">
        <v>1500000</v>
      </c>
      <c r="H281" s="82">
        <v>1500000</v>
      </c>
    </row>
    <row r="282" spans="1:8" ht="25.5">
      <c r="A282" s="79">
        <v>274</v>
      </c>
      <c r="B282" s="80" t="s">
        <v>4</v>
      </c>
      <c r="C282" s="80" t="s">
        <v>526</v>
      </c>
      <c r="D282" s="80" t="s">
        <v>530</v>
      </c>
      <c r="E282" s="80" t="s">
        <v>253</v>
      </c>
      <c r="F282" s="81" t="s">
        <v>646</v>
      </c>
      <c r="G282" s="82">
        <v>1500000</v>
      </c>
      <c r="H282" s="82">
        <v>1500000</v>
      </c>
    </row>
    <row r="283" spans="1:8">
      <c r="A283" s="79">
        <v>275</v>
      </c>
      <c r="B283" s="80" t="s">
        <v>4</v>
      </c>
      <c r="C283" s="80" t="s">
        <v>532</v>
      </c>
      <c r="D283" s="80" t="s">
        <v>190</v>
      </c>
      <c r="E283" s="80" t="s">
        <v>0</v>
      </c>
      <c r="F283" s="81" t="s">
        <v>777</v>
      </c>
      <c r="G283" s="82">
        <v>2847614</v>
      </c>
      <c r="H283" s="82">
        <v>2995626</v>
      </c>
    </row>
    <row r="284" spans="1:8" ht="51">
      <c r="A284" s="79">
        <v>276</v>
      </c>
      <c r="B284" s="80" t="s">
        <v>4</v>
      </c>
      <c r="C284" s="80" t="s">
        <v>532</v>
      </c>
      <c r="D284" s="80" t="s">
        <v>226</v>
      </c>
      <c r="E284" s="80" t="s">
        <v>0</v>
      </c>
      <c r="F284" s="81" t="s">
        <v>632</v>
      </c>
      <c r="G284" s="82">
        <v>210000</v>
      </c>
      <c r="H284" s="82">
        <v>210000</v>
      </c>
    </row>
    <row r="285" spans="1:8" ht="38.25">
      <c r="A285" s="79">
        <v>277</v>
      </c>
      <c r="B285" s="80" t="s">
        <v>4</v>
      </c>
      <c r="C285" s="80" t="s">
        <v>532</v>
      </c>
      <c r="D285" s="80" t="s">
        <v>510</v>
      </c>
      <c r="E285" s="80" t="s">
        <v>0</v>
      </c>
      <c r="F285" s="81" t="s">
        <v>766</v>
      </c>
      <c r="G285" s="82">
        <v>210000</v>
      </c>
      <c r="H285" s="82">
        <v>210000</v>
      </c>
    </row>
    <row r="286" spans="1:8" ht="25.5">
      <c r="A286" s="79">
        <v>278</v>
      </c>
      <c r="B286" s="80" t="s">
        <v>4</v>
      </c>
      <c r="C286" s="80" t="s">
        <v>532</v>
      </c>
      <c r="D286" s="80" t="s">
        <v>534</v>
      </c>
      <c r="E286" s="80" t="s">
        <v>0</v>
      </c>
      <c r="F286" s="81" t="s">
        <v>778</v>
      </c>
      <c r="G286" s="82">
        <v>210000</v>
      </c>
      <c r="H286" s="82">
        <v>210000</v>
      </c>
    </row>
    <row r="287" spans="1:8" ht="51">
      <c r="A287" s="79">
        <v>279</v>
      </c>
      <c r="B287" s="80" t="s">
        <v>4</v>
      </c>
      <c r="C287" s="80" t="s">
        <v>532</v>
      </c>
      <c r="D287" s="80" t="s">
        <v>534</v>
      </c>
      <c r="E287" s="80" t="s">
        <v>292</v>
      </c>
      <c r="F287" s="81" t="s">
        <v>665</v>
      </c>
      <c r="G287" s="82">
        <v>210000</v>
      </c>
      <c r="H287" s="82">
        <v>210000</v>
      </c>
    </row>
    <row r="288" spans="1:8" ht="51">
      <c r="A288" s="79">
        <v>280</v>
      </c>
      <c r="B288" s="80" t="s">
        <v>4</v>
      </c>
      <c r="C288" s="80" t="s">
        <v>532</v>
      </c>
      <c r="D288" s="80" t="s">
        <v>314</v>
      </c>
      <c r="E288" s="80" t="s">
        <v>0</v>
      </c>
      <c r="F288" s="81" t="s">
        <v>676</v>
      </c>
      <c r="G288" s="82">
        <v>2637614</v>
      </c>
      <c r="H288" s="82">
        <v>2785626</v>
      </c>
    </row>
    <row r="289" spans="1:8" ht="38.25">
      <c r="A289" s="79">
        <v>281</v>
      </c>
      <c r="B289" s="80" t="s">
        <v>4</v>
      </c>
      <c r="C289" s="80" t="s">
        <v>532</v>
      </c>
      <c r="D289" s="80" t="s">
        <v>514</v>
      </c>
      <c r="E289" s="80" t="s">
        <v>0</v>
      </c>
      <c r="F289" s="81" t="s">
        <v>768</v>
      </c>
      <c r="G289" s="82">
        <v>2637614</v>
      </c>
      <c r="H289" s="82">
        <v>2785626</v>
      </c>
    </row>
    <row r="290" spans="1:8" ht="140.25">
      <c r="A290" s="79">
        <v>282</v>
      </c>
      <c r="B290" s="80" t="s">
        <v>4</v>
      </c>
      <c r="C290" s="80" t="s">
        <v>532</v>
      </c>
      <c r="D290" s="80" t="s">
        <v>516</v>
      </c>
      <c r="E290" s="80" t="s">
        <v>0</v>
      </c>
      <c r="F290" s="81" t="s">
        <v>769</v>
      </c>
      <c r="G290" s="82">
        <v>918974</v>
      </c>
      <c r="H290" s="82">
        <v>962826</v>
      </c>
    </row>
    <row r="291" spans="1:8" ht="25.5">
      <c r="A291" s="79">
        <v>283</v>
      </c>
      <c r="B291" s="80" t="s">
        <v>4</v>
      </c>
      <c r="C291" s="80" t="s">
        <v>532</v>
      </c>
      <c r="D291" s="80" t="s">
        <v>516</v>
      </c>
      <c r="E291" s="80" t="s">
        <v>3</v>
      </c>
      <c r="F291" s="81" t="s">
        <v>643</v>
      </c>
      <c r="G291" s="82">
        <v>568974</v>
      </c>
      <c r="H291" s="82">
        <v>602826</v>
      </c>
    </row>
    <row r="292" spans="1:8" s="78" customFormat="1" ht="38.25">
      <c r="A292" s="79">
        <v>284</v>
      </c>
      <c r="B292" s="80" t="s">
        <v>4</v>
      </c>
      <c r="C292" s="80" t="s">
        <v>532</v>
      </c>
      <c r="D292" s="80" t="s">
        <v>516</v>
      </c>
      <c r="E292" s="80" t="s">
        <v>2</v>
      </c>
      <c r="F292" s="81" t="s">
        <v>623</v>
      </c>
      <c r="G292" s="82">
        <v>350000</v>
      </c>
      <c r="H292" s="82">
        <v>360000</v>
      </c>
    </row>
    <row r="293" spans="1:8" ht="153">
      <c r="A293" s="79">
        <v>285</v>
      </c>
      <c r="B293" s="80" t="s">
        <v>4</v>
      </c>
      <c r="C293" s="80" t="s">
        <v>532</v>
      </c>
      <c r="D293" s="80" t="s">
        <v>518</v>
      </c>
      <c r="E293" s="80" t="s">
        <v>0</v>
      </c>
      <c r="F293" s="81" t="s">
        <v>770</v>
      </c>
      <c r="G293" s="82">
        <v>1718640</v>
      </c>
      <c r="H293" s="82">
        <v>1822800</v>
      </c>
    </row>
    <row r="294" spans="1:8" ht="25.5">
      <c r="A294" s="79">
        <v>286</v>
      </c>
      <c r="B294" s="80" t="s">
        <v>4</v>
      </c>
      <c r="C294" s="80" t="s">
        <v>532</v>
      </c>
      <c r="D294" s="80" t="s">
        <v>518</v>
      </c>
      <c r="E294" s="80" t="s">
        <v>3</v>
      </c>
      <c r="F294" s="81" t="s">
        <v>643</v>
      </c>
      <c r="G294" s="82">
        <v>1718640</v>
      </c>
      <c r="H294" s="82">
        <v>1822800</v>
      </c>
    </row>
    <row r="295" spans="1:8">
      <c r="A295" s="79">
        <v>287</v>
      </c>
      <c r="B295" s="80" t="s">
        <v>4</v>
      </c>
      <c r="C295" s="80" t="s">
        <v>536</v>
      </c>
      <c r="D295" s="80" t="s">
        <v>190</v>
      </c>
      <c r="E295" s="80" t="s">
        <v>0</v>
      </c>
      <c r="F295" s="81" t="s">
        <v>779</v>
      </c>
      <c r="G295" s="82">
        <v>14374000</v>
      </c>
      <c r="H295" s="82">
        <v>14592000</v>
      </c>
    </row>
    <row r="296" spans="1:8">
      <c r="A296" s="79">
        <v>288</v>
      </c>
      <c r="B296" s="80" t="s">
        <v>4</v>
      </c>
      <c r="C296" s="80" t="s">
        <v>538</v>
      </c>
      <c r="D296" s="80" t="s">
        <v>190</v>
      </c>
      <c r="E296" s="80" t="s">
        <v>0</v>
      </c>
      <c r="F296" s="81" t="s">
        <v>780</v>
      </c>
      <c r="G296" s="82">
        <v>14374000</v>
      </c>
      <c r="H296" s="82">
        <v>14592000</v>
      </c>
    </row>
    <row r="297" spans="1:8" ht="51">
      <c r="A297" s="79">
        <v>289</v>
      </c>
      <c r="B297" s="80" t="s">
        <v>4</v>
      </c>
      <c r="C297" s="80" t="s">
        <v>538</v>
      </c>
      <c r="D297" s="80" t="s">
        <v>491</v>
      </c>
      <c r="E297" s="80" t="s">
        <v>0</v>
      </c>
      <c r="F297" s="81" t="s">
        <v>756</v>
      </c>
      <c r="G297" s="82">
        <v>14374000</v>
      </c>
      <c r="H297" s="82">
        <v>14592000</v>
      </c>
    </row>
    <row r="298" spans="1:8" ht="25.5">
      <c r="A298" s="79">
        <v>290</v>
      </c>
      <c r="B298" s="80" t="s">
        <v>4</v>
      </c>
      <c r="C298" s="80" t="s">
        <v>538</v>
      </c>
      <c r="D298" s="80" t="s">
        <v>540</v>
      </c>
      <c r="E298" s="80" t="s">
        <v>0</v>
      </c>
      <c r="F298" s="81" t="s">
        <v>821</v>
      </c>
      <c r="G298" s="82">
        <v>14374000</v>
      </c>
      <c r="H298" s="82">
        <v>14592000</v>
      </c>
    </row>
    <row r="299" spans="1:8" s="78" customFormat="1" ht="38.25">
      <c r="A299" s="79">
        <v>291</v>
      </c>
      <c r="B299" s="80" t="s">
        <v>4</v>
      </c>
      <c r="C299" s="80" t="s">
        <v>538</v>
      </c>
      <c r="D299" s="80" t="s">
        <v>541</v>
      </c>
      <c r="E299" s="80" t="s">
        <v>0</v>
      </c>
      <c r="F299" s="81" t="s">
        <v>781</v>
      </c>
      <c r="G299" s="82">
        <v>14374000</v>
      </c>
      <c r="H299" s="82">
        <v>14592000</v>
      </c>
    </row>
    <row r="300" spans="1:8" s="78" customFormat="1">
      <c r="A300" s="79">
        <v>292</v>
      </c>
      <c r="B300" s="80" t="s">
        <v>4</v>
      </c>
      <c r="C300" s="80" t="s">
        <v>538</v>
      </c>
      <c r="D300" s="80" t="s">
        <v>541</v>
      </c>
      <c r="E300" s="80" t="s">
        <v>320</v>
      </c>
      <c r="F300" s="81" t="s">
        <v>678</v>
      </c>
      <c r="G300" s="82">
        <v>14374000</v>
      </c>
      <c r="H300" s="82">
        <v>14592000</v>
      </c>
    </row>
    <row r="301" spans="1:8">
      <c r="A301" s="79">
        <v>293</v>
      </c>
      <c r="B301" s="80" t="s">
        <v>4</v>
      </c>
      <c r="C301" s="80" t="s">
        <v>550</v>
      </c>
      <c r="D301" s="80" t="s">
        <v>190</v>
      </c>
      <c r="E301" s="80" t="s">
        <v>0</v>
      </c>
      <c r="F301" s="81" t="s">
        <v>784</v>
      </c>
      <c r="G301" s="82">
        <v>365000</v>
      </c>
      <c r="H301" s="82">
        <v>365000</v>
      </c>
    </row>
    <row r="302" spans="1:8" ht="25.5">
      <c r="A302" s="79">
        <v>294</v>
      </c>
      <c r="B302" s="80" t="s">
        <v>4</v>
      </c>
      <c r="C302" s="80" t="s">
        <v>552</v>
      </c>
      <c r="D302" s="80" t="s">
        <v>190</v>
      </c>
      <c r="E302" s="80" t="s">
        <v>0</v>
      </c>
      <c r="F302" s="81" t="s">
        <v>785</v>
      </c>
      <c r="G302" s="82">
        <v>365000</v>
      </c>
      <c r="H302" s="82">
        <v>365000</v>
      </c>
    </row>
    <row r="303" spans="1:8" ht="51">
      <c r="A303" s="79">
        <v>295</v>
      </c>
      <c r="B303" s="80" t="s">
        <v>4</v>
      </c>
      <c r="C303" s="80" t="s">
        <v>552</v>
      </c>
      <c r="D303" s="80" t="s">
        <v>226</v>
      </c>
      <c r="E303" s="80" t="s">
        <v>0</v>
      </c>
      <c r="F303" s="81" t="s">
        <v>632</v>
      </c>
      <c r="G303" s="82">
        <v>365000</v>
      </c>
      <c r="H303" s="82">
        <v>365000</v>
      </c>
    </row>
    <row r="304" spans="1:8" ht="25.5">
      <c r="A304" s="79">
        <v>296</v>
      </c>
      <c r="B304" s="80" t="s">
        <v>4</v>
      </c>
      <c r="C304" s="80" t="s">
        <v>552</v>
      </c>
      <c r="D304" s="80" t="s">
        <v>554</v>
      </c>
      <c r="E304" s="80" t="s">
        <v>0</v>
      </c>
      <c r="F304" s="81" t="s">
        <v>823</v>
      </c>
      <c r="G304" s="82">
        <v>365000</v>
      </c>
      <c r="H304" s="82">
        <v>365000</v>
      </c>
    </row>
    <row r="305" spans="1:8" ht="38.25">
      <c r="A305" s="79">
        <v>297</v>
      </c>
      <c r="B305" s="80" t="s">
        <v>4</v>
      </c>
      <c r="C305" s="80" t="s">
        <v>552</v>
      </c>
      <c r="D305" s="80" t="s">
        <v>555</v>
      </c>
      <c r="E305" s="80" t="s">
        <v>0</v>
      </c>
      <c r="F305" s="81" t="s">
        <v>786</v>
      </c>
      <c r="G305" s="82">
        <v>365000</v>
      </c>
      <c r="H305" s="82">
        <v>365000</v>
      </c>
    </row>
    <row r="306" spans="1:8">
      <c r="A306" s="79">
        <v>298</v>
      </c>
      <c r="B306" s="80" t="s">
        <v>4</v>
      </c>
      <c r="C306" s="80" t="s">
        <v>552</v>
      </c>
      <c r="D306" s="80" t="s">
        <v>555</v>
      </c>
      <c r="E306" s="80" t="s">
        <v>557</v>
      </c>
      <c r="F306" s="81" t="s">
        <v>787</v>
      </c>
      <c r="G306" s="82">
        <v>365000</v>
      </c>
      <c r="H306" s="82">
        <v>365000</v>
      </c>
    </row>
    <row r="307" spans="1:8" s="78" customFormat="1">
      <c r="A307" s="74">
        <v>299</v>
      </c>
      <c r="B307" s="75" t="s">
        <v>788</v>
      </c>
      <c r="C307" s="75" t="s">
        <v>5</v>
      </c>
      <c r="D307" s="75" t="s">
        <v>190</v>
      </c>
      <c r="E307" s="75" t="s">
        <v>0</v>
      </c>
      <c r="F307" s="76" t="s">
        <v>789</v>
      </c>
      <c r="G307" s="77">
        <v>789850</v>
      </c>
      <c r="H307" s="77">
        <v>816450</v>
      </c>
    </row>
    <row r="308" spans="1:8">
      <c r="A308" s="79">
        <v>300</v>
      </c>
      <c r="B308" s="80" t="s">
        <v>788</v>
      </c>
      <c r="C308" s="80" t="s">
        <v>189</v>
      </c>
      <c r="D308" s="80" t="s">
        <v>190</v>
      </c>
      <c r="E308" s="80" t="s">
        <v>0</v>
      </c>
      <c r="F308" s="81" t="s">
        <v>616</v>
      </c>
      <c r="G308" s="82">
        <v>789850</v>
      </c>
      <c r="H308" s="82">
        <v>816450</v>
      </c>
    </row>
    <row r="309" spans="1:8" ht="51">
      <c r="A309" s="79">
        <v>301</v>
      </c>
      <c r="B309" s="80" t="s">
        <v>788</v>
      </c>
      <c r="C309" s="80" t="s">
        <v>199</v>
      </c>
      <c r="D309" s="80" t="s">
        <v>190</v>
      </c>
      <c r="E309" s="80" t="s">
        <v>0</v>
      </c>
      <c r="F309" s="81" t="s">
        <v>790</v>
      </c>
      <c r="G309" s="82">
        <v>789850</v>
      </c>
      <c r="H309" s="82">
        <v>816450</v>
      </c>
    </row>
    <row r="310" spans="1:8" s="78" customFormat="1">
      <c r="A310" s="79">
        <v>302</v>
      </c>
      <c r="B310" s="80" t="s">
        <v>788</v>
      </c>
      <c r="C310" s="80" t="s">
        <v>199</v>
      </c>
      <c r="D310" s="80" t="s">
        <v>194</v>
      </c>
      <c r="E310" s="80" t="s">
        <v>0</v>
      </c>
      <c r="F310" s="81" t="s">
        <v>618</v>
      </c>
      <c r="G310" s="82">
        <v>789850</v>
      </c>
      <c r="H310" s="82">
        <v>816450</v>
      </c>
    </row>
    <row r="311" spans="1:8" ht="25.5">
      <c r="A311" s="79">
        <v>303</v>
      </c>
      <c r="B311" s="80" t="s">
        <v>788</v>
      </c>
      <c r="C311" s="80" t="s">
        <v>199</v>
      </c>
      <c r="D311" s="80" t="s">
        <v>201</v>
      </c>
      <c r="E311" s="80" t="s">
        <v>0</v>
      </c>
      <c r="F311" s="81" t="s">
        <v>622</v>
      </c>
      <c r="G311" s="82">
        <v>789850</v>
      </c>
      <c r="H311" s="82">
        <v>816450</v>
      </c>
    </row>
    <row r="312" spans="1:8" ht="25.5">
      <c r="A312" s="79">
        <v>304</v>
      </c>
      <c r="B312" s="80" t="s">
        <v>788</v>
      </c>
      <c r="C312" s="80" t="s">
        <v>199</v>
      </c>
      <c r="D312" s="80" t="s">
        <v>201</v>
      </c>
      <c r="E312" s="80" t="s">
        <v>1</v>
      </c>
      <c r="F312" s="81" t="s">
        <v>620</v>
      </c>
      <c r="G312" s="82">
        <v>699800</v>
      </c>
      <c r="H312" s="82">
        <v>726400</v>
      </c>
    </row>
    <row r="313" spans="1:8" ht="38.25">
      <c r="A313" s="79">
        <v>305</v>
      </c>
      <c r="B313" s="80" t="s">
        <v>788</v>
      </c>
      <c r="C313" s="80" t="s">
        <v>199</v>
      </c>
      <c r="D313" s="80" t="s">
        <v>201</v>
      </c>
      <c r="E313" s="80" t="s">
        <v>2</v>
      </c>
      <c r="F313" s="81" t="s">
        <v>623</v>
      </c>
      <c r="G313" s="82">
        <v>90000</v>
      </c>
      <c r="H313" s="82">
        <v>90000</v>
      </c>
    </row>
    <row r="314" spans="1:8">
      <c r="A314" s="79">
        <v>306</v>
      </c>
      <c r="B314" s="80" t="s">
        <v>788</v>
      </c>
      <c r="C314" s="80" t="s">
        <v>199</v>
      </c>
      <c r="D314" s="80" t="s">
        <v>201</v>
      </c>
      <c r="E314" s="80" t="s">
        <v>204</v>
      </c>
      <c r="F314" s="81" t="s">
        <v>625</v>
      </c>
      <c r="G314" s="82">
        <v>50</v>
      </c>
      <c r="H314" s="82">
        <v>50</v>
      </c>
    </row>
    <row r="315" spans="1:8" s="78" customFormat="1" ht="25.5">
      <c r="A315" s="74">
        <v>307</v>
      </c>
      <c r="B315" s="75" t="s">
        <v>791</v>
      </c>
      <c r="C315" s="75" t="s">
        <v>5</v>
      </c>
      <c r="D315" s="75" t="s">
        <v>190</v>
      </c>
      <c r="E315" s="75" t="s">
        <v>0</v>
      </c>
      <c r="F315" s="76" t="s">
        <v>792</v>
      </c>
      <c r="G315" s="77">
        <v>2211510</v>
      </c>
      <c r="H315" s="77">
        <v>2283010</v>
      </c>
    </row>
    <row r="316" spans="1:8">
      <c r="A316" s="79">
        <v>308</v>
      </c>
      <c r="B316" s="80" t="s">
        <v>791</v>
      </c>
      <c r="C316" s="80" t="s">
        <v>189</v>
      </c>
      <c r="D316" s="80" t="s">
        <v>190</v>
      </c>
      <c r="E316" s="80" t="s">
        <v>0</v>
      </c>
      <c r="F316" s="81" t="s">
        <v>616</v>
      </c>
      <c r="G316" s="82">
        <v>2211510</v>
      </c>
      <c r="H316" s="82">
        <v>2283010</v>
      </c>
    </row>
    <row r="317" spans="1:8" s="78" customFormat="1" ht="38.25">
      <c r="A317" s="83">
        <v>309</v>
      </c>
      <c r="B317" s="80" t="s">
        <v>791</v>
      </c>
      <c r="C317" s="80" t="s">
        <v>214</v>
      </c>
      <c r="D317" s="80" t="s">
        <v>190</v>
      </c>
      <c r="E317" s="80" t="s">
        <v>0</v>
      </c>
      <c r="F317" s="81" t="s">
        <v>793</v>
      </c>
      <c r="G317" s="82">
        <v>2211510</v>
      </c>
      <c r="H317" s="82">
        <v>2283010</v>
      </c>
    </row>
    <row r="318" spans="1:8" s="78" customFormat="1">
      <c r="A318" s="79">
        <v>310</v>
      </c>
      <c r="B318" s="80" t="s">
        <v>791</v>
      </c>
      <c r="C318" s="80" t="s">
        <v>214</v>
      </c>
      <c r="D318" s="80" t="s">
        <v>194</v>
      </c>
      <c r="E318" s="80" t="s">
        <v>0</v>
      </c>
      <c r="F318" s="81" t="s">
        <v>618</v>
      </c>
      <c r="G318" s="82">
        <v>2211510</v>
      </c>
      <c r="H318" s="82">
        <v>2283010</v>
      </c>
    </row>
    <row r="319" spans="1:8" ht="25.5">
      <c r="A319" s="79">
        <v>311</v>
      </c>
      <c r="B319" s="80" t="s">
        <v>791</v>
      </c>
      <c r="C319" s="80" t="s">
        <v>214</v>
      </c>
      <c r="D319" s="80" t="s">
        <v>216</v>
      </c>
      <c r="E319" s="80" t="s">
        <v>0</v>
      </c>
      <c r="F319" s="81" t="s">
        <v>794</v>
      </c>
      <c r="G319" s="82">
        <v>1024200</v>
      </c>
      <c r="H319" s="82">
        <v>1063100</v>
      </c>
    </row>
    <row r="320" spans="1:8" ht="25.5">
      <c r="A320" s="79">
        <v>312</v>
      </c>
      <c r="B320" s="80" t="s">
        <v>791</v>
      </c>
      <c r="C320" s="80" t="s">
        <v>214</v>
      </c>
      <c r="D320" s="80" t="s">
        <v>216</v>
      </c>
      <c r="E320" s="80" t="s">
        <v>1</v>
      </c>
      <c r="F320" s="81" t="s">
        <v>620</v>
      </c>
      <c r="G320" s="82">
        <v>1024200</v>
      </c>
      <c r="H320" s="82">
        <v>1063100</v>
      </c>
    </row>
    <row r="321" spans="1:8" ht="25.5">
      <c r="A321" s="79">
        <v>313</v>
      </c>
      <c r="B321" s="80" t="s">
        <v>791</v>
      </c>
      <c r="C321" s="80" t="s">
        <v>214</v>
      </c>
      <c r="D321" s="80" t="s">
        <v>201</v>
      </c>
      <c r="E321" s="80" t="s">
        <v>0</v>
      </c>
      <c r="F321" s="81" t="s">
        <v>622</v>
      </c>
      <c r="G321" s="82">
        <v>1187310</v>
      </c>
      <c r="H321" s="82">
        <v>1219910</v>
      </c>
    </row>
    <row r="322" spans="1:8" ht="25.5">
      <c r="A322" s="79">
        <v>314</v>
      </c>
      <c r="B322" s="80" t="s">
        <v>791</v>
      </c>
      <c r="C322" s="80" t="s">
        <v>214</v>
      </c>
      <c r="D322" s="80" t="s">
        <v>201</v>
      </c>
      <c r="E322" s="80" t="s">
        <v>1</v>
      </c>
      <c r="F322" s="81" t="s">
        <v>620</v>
      </c>
      <c r="G322" s="82">
        <v>857300</v>
      </c>
      <c r="H322" s="82">
        <v>889900</v>
      </c>
    </row>
    <row r="323" spans="1:8" ht="38.25">
      <c r="A323" s="79">
        <v>315</v>
      </c>
      <c r="B323" s="80" t="s">
        <v>791</v>
      </c>
      <c r="C323" s="80" t="s">
        <v>214</v>
      </c>
      <c r="D323" s="80" t="s">
        <v>201</v>
      </c>
      <c r="E323" s="80" t="s">
        <v>2</v>
      </c>
      <c r="F323" s="81" t="s">
        <v>623</v>
      </c>
      <c r="G323" s="82">
        <v>330000</v>
      </c>
      <c r="H323" s="82">
        <v>330000</v>
      </c>
    </row>
    <row r="324" spans="1:8">
      <c r="A324" s="83">
        <v>316</v>
      </c>
      <c r="B324" s="80" t="s">
        <v>791</v>
      </c>
      <c r="C324" s="80" t="s">
        <v>214</v>
      </c>
      <c r="D324" s="80" t="s">
        <v>201</v>
      </c>
      <c r="E324" s="80" t="s">
        <v>204</v>
      </c>
      <c r="F324" s="81" t="s">
        <v>625</v>
      </c>
      <c r="G324" s="82">
        <v>10</v>
      </c>
      <c r="H324" s="82">
        <v>10</v>
      </c>
    </row>
    <row r="325" spans="1:8" s="78" customFormat="1" ht="25.5">
      <c r="A325" s="74">
        <v>317</v>
      </c>
      <c r="B325" s="75" t="s">
        <v>6</v>
      </c>
      <c r="C325" s="75" t="s">
        <v>5</v>
      </c>
      <c r="D325" s="75" t="s">
        <v>190</v>
      </c>
      <c r="E325" s="75" t="s">
        <v>0</v>
      </c>
      <c r="F325" s="76" t="s">
        <v>795</v>
      </c>
      <c r="G325" s="77">
        <v>5516472</v>
      </c>
      <c r="H325" s="77">
        <v>5726598</v>
      </c>
    </row>
    <row r="326" spans="1:8">
      <c r="A326" s="79">
        <v>318</v>
      </c>
      <c r="B326" s="80" t="s">
        <v>6</v>
      </c>
      <c r="C326" s="80" t="s">
        <v>189</v>
      </c>
      <c r="D326" s="80" t="s">
        <v>190</v>
      </c>
      <c r="E326" s="80" t="s">
        <v>0</v>
      </c>
      <c r="F326" s="81" t="s">
        <v>616</v>
      </c>
      <c r="G326" s="82">
        <v>5516472</v>
      </c>
      <c r="H326" s="82">
        <v>5726598</v>
      </c>
    </row>
    <row r="327" spans="1:8" ht="38.25">
      <c r="A327" s="79">
        <v>319</v>
      </c>
      <c r="B327" s="80" t="s">
        <v>6</v>
      </c>
      <c r="C327" s="80" t="s">
        <v>214</v>
      </c>
      <c r="D327" s="80" t="s">
        <v>190</v>
      </c>
      <c r="E327" s="80" t="s">
        <v>0</v>
      </c>
      <c r="F327" s="81" t="s">
        <v>793</v>
      </c>
      <c r="G327" s="82">
        <v>5516472</v>
      </c>
      <c r="H327" s="82">
        <v>5726598</v>
      </c>
    </row>
    <row r="328" spans="1:8">
      <c r="A328" s="79">
        <v>320</v>
      </c>
      <c r="B328" s="80" t="s">
        <v>6</v>
      </c>
      <c r="C328" s="80" t="s">
        <v>214</v>
      </c>
      <c r="D328" s="80" t="s">
        <v>194</v>
      </c>
      <c r="E328" s="80" t="s">
        <v>0</v>
      </c>
      <c r="F328" s="81" t="s">
        <v>618</v>
      </c>
      <c r="G328" s="82">
        <v>5516472</v>
      </c>
      <c r="H328" s="82">
        <v>5726598</v>
      </c>
    </row>
    <row r="329" spans="1:8" ht="25.5">
      <c r="A329" s="79">
        <v>321</v>
      </c>
      <c r="B329" s="80" t="s">
        <v>6</v>
      </c>
      <c r="C329" s="80" t="s">
        <v>214</v>
      </c>
      <c r="D329" s="80" t="s">
        <v>201</v>
      </c>
      <c r="E329" s="80" t="s">
        <v>0</v>
      </c>
      <c r="F329" s="81" t="s">
        <v>622</v>
      </c>
      <c r="G329" s="82">
        <v>5516472</v>
      </c>
      <c r="H329" s="82">
        <v>5726598</v>
      </c>
    </row>
    <row r="330" spans="1:8" ht="25.5">
      <c r="A330" s="79">
        <v>322</v>
      </c>
      <c r="B330" s="80" t="s">
        <v>6</v>
      </c>
      <c r="C330" s="80" t="s">
        <v>214</v>
      </c>
      <c r="D330" s="80" t="s">
        <v>201</v>
      </c>
      <c r="E330" s="80" t="s">
        <v>1</v>
      </c>
      <c r="F330" s="81" t="s">
        <v>620</v>
      </c>
      <c r="G330" s="82">
        <v>4698157</v>
      </c>
      <c r="H330" s="82">
        <v>4879113</v>
      </c>
    </row>
    <row r="331" spans="1:8" ht="38.25">
      <c r="A331" s="79">
        <v>323</v>
      </c>
      <c r="B331" s="80" t="s">
        <v>6</v>
      </c>
      <c r="C331" s="80" t="s">
        <v>214</v>
      </c>
      <c r="D331" s="80" t="s">
        <v>201</v>
      </c>
      <c r="E331" s="80" t="s">
        <v>2</v>
      </c>
      <c r="F331" s="81" t="s">
        <v>623</v>
      </c>
      <c r="G331" s="82">
        <v>818265</v>
      </c>
      <c r="H331" s="82">
        <v>847435</v>
      </c>
    </row>
    <row r="332" spans="1:8">
      <c r="A332" s="79">
        <v>324</v>
      </c>
      <c r="B332" s="84" t="s">
        <v>6</v>
      </c>
      <c r="C332" s="84" t="s">
        <v>214</v>
      </c>
      <c r="D332" s="84" t="s">
        <v>201</v>
      </c>
      <c r="E332" s="84" t="s">
        <v>204</v>
      </c>
      <c r="F332" s="85" t="s">
        <v>625</v>
      </c>
      <c r="G332" s="86">
        <v>50</v>
      </c>
      <c r="H332" s="86">
        <v>50</v>
      </c>
    </row>
    <row r="333" spans="1:8" s="78" customFormat="1">
      <c r="A333" s="74">
        <v>325</v>
      </c>
      <c r="B333" s="168" t="s">
        <v>559</v>
      </c>
      <c r="C333" s="169"/>
      <c r="D333" s="169"/>
      <c r="E333" s="169"/>
      <c r="F333" s="170"/>
      <c r="G333" s="87">
        <v>714132511</v>
      </c>
      <c r="H333" s="87">
        <v>695178886</v>
      </c>
    </row>
  </sheetData>
  <mergeCells count="6">
    <mergeCell ref="B333:F333"/>
    <mergeCell ref="G2:H2"/>
    <mergeCell ref="G3:H3"/>
    <mergeCell ref="G4:H4"/>
    <mergeCell ref="A6:H6"/>
    <mergeCell ref="F7:G7"/>
  </mergeCells>
  <pageMargins left="0.78740157480314965" right="0.39370078740157483" top="0.39370078740157483" bottom="0.39370078740157483" header="0.11811023622047245" footer="0.31496062992125984"/>
  <pageSetup paperSize="9" scale="90" firstPageNumber="48" fitToHeight="0" orientation="portrait" useFirstPageNumber="1" r:id="rId1"/>
  <headerFooter>
    <oddHeader>&amp;C&amp;P</oddHeader>
  </headerFooter>
</worksheet>
</file>

<file path=xl/worksheets/sheet7.xml><?xml version="1.0" encoding="utf-8"?>
<worksheet xmlns="http://schemas.openxmlformats.org/spreadsheetml/2006/main" xmlns:r="http://schemas.openxmlformats.org/officeDocument/2006/relationships">
  <dimension ref="A1:C47"/>
  <sheetViews>
    <sheetView view="pageBreakPreview" zoomScale="110" zoomScaleSheetLayoutView="110" workbookViewId="0">
      <selection activeCell="B2" sqref="B2:C2"/>
    </sheetView>
  </sheetViews>
  <sheetFormatPr defaultColWidth="9.140625" defaultRowHeight="12.75"/>
  <cols>
    <col min="1" max="1" width="75.28515625" style="69" customWidth="1"/>
    <col min="2" max="2" width="11.5703125" style="69" bestFit="1" customWidth="1"/>
    <col min="3" max="3" width="15" style="69" customWidth="1"/>
    <col min="4" max="16384" width="9.140625" style="69"/>
  </cols>
  <sheetData>
    <row r="1" spans="1:3">
      <c r="A1" s="88"/>
      <c r="B1" s="181" t="s">
        <v>897</v>
      </c>
      <c r="C1" s="181"/>
    </row>
    <row r="2" spans="1:3">
      <c r="A2" s="88"/>
      <c r="B2" s="182" t="s">
        <v>116</v>
      </c>
      <c r="C2" s="182"/>
    </row>
    <row r="3" spans="1:3">
      <c r="A3" s="88"/>
      <c r="B3" s="183" t="s">
        <v>117</v>
      </c>
      <c r="C3" s="183"/>
    </row>
    <row r="4" spans="1:3">
      <c r="A4" s="88"/>
      <c r="B4" s="182" t="s">
        <v>894</v>
      </c>
      <c r="C4" s="182"/>
    </row>
    <row r="5" spans="1:3">
      <c r="A5" s="88"/>
      <c r="B5" s="109"/>
      <c r="C5" s="109"/>
    </row>
    <row r="6" spans="1:3" ht="35.450000000000003" customHeight="1">
      <c r="A6" s="184" t="s">
        <v>827</v>
      </c>
      <c r="B6" s="184"/>
      <c r="C6" s="184"/>
    </row>
    <row r="7" spans="1:3">
      <c r="A7" s="178"/>
      <c r="B7" s="178"/>
      <c r="C7" s="178"/>
    </row>
    <row r="8" spans="1:3" ht="25.5">
      <c r="A8" s="110" t="s">
        <v>828</v>
      </c>
      <c r="B8" s="110" t="s">
        <v>185</v>
      </c>
      <c r="C8" s="110" t="s">
        <v>188</v>
      </c>
    </row>
    <row r="9" spans="1:3" ht="25.5">
      <c r="A9" s="90" t="s">
        <v>829</v>
      </c>
      <c r="B9" s="80" t="s">
        <v>226</v>
      </c>
      <c r="C9" s="82">
        <v>48954008.340000004</v>
      </c>
    </row>
    <row r="10" spans="1:3" ht="25.5">
      <c r="A10" s="90" t="s">
        <v>830</v>
      </c>
      <c r="B10" s="80" t="s">
        <v>228</v>
      </c>
      <c r="C10" s="82">
        <v>475600</v>
      </c>
    </row>
    <row r="11" spans="1:3" ht="25.5">
      <c r="A11" s="90" t="s">
        <v>863</v>
      </c>
      <c r="B11" s="80" t="s">
        <v>554</v>
      </c>
      <c r="C11" s="82">
        <v>365000</v>
      </c>
    </row>
    <row r="12" spans="1:3" ht="38.25">
      <c r="A12" s="90" t="s">
        <v>831</v>
      </c>
      <c r="B12" s="80" t="s">
        <v>240</v>
      </c>
      <c r="C12" s="82">
        <v>100600</v>
      </c>
    </row>
    <row r="13" spans="1:3" ht="25.5">
      <c r="A13" s="90" t="s">
        <v>864</v>
      </c>
      <c r="B13" s="80" t="s">
        <v>271</v>
      </c>
      <c r="C13" s="82">
        <v>566804</v>
      </c>
    </row>
    <row r="14" spans="1:3" ht="25.5">
      <c r="A14" s="90" t="s">
        <v>832</v>
      </c>
      <c r="B14" s="80" t="s">
        <v>265</v>
      </c>
      <c r="C14" s="82">
        <v>177750</v>
      </c>
    </row>
    <row r="15" spans="1:3" ht="25.5">
      <c r="A15" s="90" t="s">
        <v>833</v>
      </c>
      <c r="B15" s="80" t="s">
        <v>286</v>
      </c>
      <c r="C15" s="82">
        <v>314169</v>
      </c>
    </row>
    <row r="16" spans="1:3" ht="25.5">
      <c r="A16" s="90" t="s">
        <v>834</v>
      </c>
      <c r="B16" s="80" t="s">
        <v>329</v>
      </c>
      <c r="C16" s="82">
        <v>70000</v>
      </c>
    </row>
    <row r="17" spans="1:3" ht="25.5">
      <c r="A17" s="90" t="s">
        <v>835</v>
      </c>
      <c r="B17" s="80" t="s">
        <v>333</v>
      </c>
      <c r="C17" s="82">
        <v>14000</v>
      </c>
    </row>
    <row r="18" spans="1:3" ht="25.5">
      <c r="A18" s="90" t="s">
        <v>836</v>
      </c>
      <c r="B18" s="80" t="s">
        <v>337</v>
      </c>
      <c r="C18" s="82">
        <v>827300</v>
      </c>
    </row>
    <row r="19" spans="1:3" ht="25.5">
      <c r="A19" s="90" t="s">
        <v>837</v>
      </c>
      <c r="B19" s="80" t="s">
        <v>343</v>
      </c>
      <c r="C19" s="82">
        <v>320000</v>
      </c>
    </row>
    <row r="20" spans="1:3" ht="25.5">
      <c r="A20" s="90" t="s">
        <v>838</v>
      </c>
      <c r="B20" s="80" t="s">
        <v>368</v>
      </c>
      <c r="C20" s="82">
        <v>1685419.05</v>
      </c>
    </row>
    <row r="21" spans="1:3" ht="25.5">
      <c r="A21" s="90" t="s">
        <v>865</v>
      </c>
      <c r="B21" s="80" t="s">
        <v>581</v>
      </c>
      <c r="C21" s="82">
        <v>351643.29</v>
      </c>
    </row>
    <row r="22" spans="1:3" ht="25.5">
      <c r="A22" s="90" t="s">
        <v>839</v>
      </c>
      <c r="B22" s="80" t="s">
        <v>355</v>
      </c>
      <c r="C22" s="82">
        <v>33278809</v>
      </c>
    </row>
    <row r="23" spans="1:3">
      <c r="A23" s="90" t="s">
        <v>840</v>
      </c>
      <c r="B23" s="80" t="s">
        <v>393</v>
      </c>
      <c r="C23" s="82">
        <v>300000</v>
      </c>
    </row>
    <row r="24" spans="1:3" ht="51">
      <c r="A24" s="90" t="s">
        <v>841</v>
      </c>
      <c r="B24" s="80" t="s">
        <v>278</v>
      </c>
      <c r="C24" s="82">
        <v>7115193</v>
      </c>
    </row>
    <row r="25" spans="1:3" ht="25.5">
      <c r="A25" s="90" t="s">
        <v>842</v>
      </c>
      <c r="B25" s="80" t="s">
        <v>304</v>
      </c>
      <c r="C25" s="82">
        <v>2725686</v>
      </c>
    </row>
    <row r="26" spans="1:3" ht="25.5">
      <c r="A26" s="90" t="s">
        <v>843</v>
      </c>
      <c r="B26" s="80" t="s">
        <v>510</v>
      </c>
      <c r="C26" s="82">
        <v>266035</v>
      </c>
    </row>
    <row r="27" spans="1:3" ht="25.5">
      <c r="A27" s="90" t="s">
        <v>844</v>
      </c>
      <c r="B27" s="80" t="s">
        <v>314</v>
      </c>
      <c r="C27" s="82">
        <v>348417966.35000002</v>
      </c>
    </row>
    <row r="28" spans="1:3">
      <c r="A28" s="90" t="s">
        <v>845</v>
      </c>
      <c r="B28" s="80" t="s">
        <v>399</v>
      </c>
      <c r="C28" s="82">
        <v>14779800</v>
      </c>
    </row>
    <row r="29" spans="1:3" ht="25.5">
      <c r="A29" s="90" t="s">
        <v>846</v>
      </c>
      <c r="B29" s="80" t="s">
        <v>316</v>
      </c>
      <c r="C29" s="82">
        <v>128105268.02</v>
      </c>
    </row>
    <row r="30" spans="1:3" ht="25.5">
      <c r="A30" s="90" t="s">
        <v>847</v>
      </c>
      <c r="B30" s="80" t="s">
        <v>375</v>
      </c>
      <c r="C30" s="82">
        <v>5796681</v>
      </c>
    </row>
    <row r="31" spans="1:3">
      <c r="A31" s="90" t="s">
        <v>848</v>
      </c>
      <c r="B31" s="80" t="s">
        <v>573</v>
      </c>
      <c r="C31" s="82">
        <v>2000000</v>
      </c>
    </row>
    <row r="32" spans="1:3" ht="25.5">
      <c r="A32" s="90" t="s">
        <v>849</v>
      </c>
      <c r="B32" s="80" t="s">
        <v>514</v>
      </c>
      <c r="C32" s="82">
        <v>35444300</v>
      </c>
    </row>
    <row r="33" spans="1:3">
      <c r="A33" s="90" t="s">
        <v>850</v>
      </c>
      <c r="B33" s="80" t="s">
        <v>479</v>
      </c>
      <c r="C33" s="82">
        <v>154625250.33000001</v>
      </c>
    </row>
    <row r="34" spans="1:3" ht="25.5">
      <c r="A34" s="90" t="s">
        <v>866</v>
      </c>
      <c r="B34" s="80" t="s">
        <v>577</v>
      </c>
      <c r="C34" s="82">
        <v>7666667</v>
      </c>
    </row>
    <row r="35" spans="1:3" ht="25.5">
      <c r="A35" s="90" t="s">
        <v>851</v>
      </c>
      <c r="B35" s="80" t="s">
        <v>407</v>
      </c>
      <c r="C35" s="82">
        <v>328852452</v>
      </c>
    </row>
    <row r="36" spans="1:3" ht="25.5">
      <c r="A36" s="90" t="s">
        <v>852</v>
      </c>
      <c r="B36" s="80" t="s">
        <v>409</v>
      </c>
      <c r="C36" s="82">
        <v>120104616</v>
      </c>
    </row>
    <row r="37" spans="1:3" ht="25.5">
      <c r="A37" s="90" t="s">
        <v>853</v>
      </c>
      <c r="B37" s="80" t="s">
        <v>423</v>
      </c>
      <c r="C37" s="82">
        <v>124327550</v>
      </c>
    </row>
    <row r="38" spans="1:3" ht="25.5">
      <c r="A38" s="90" t="s">
        <v>854</v>
      </c>
      <c r="B38" s="80" t="s">
        <v>442</v>
      </c>
      <c r="C38" s="82">
        <v>47401935</v>
      </c>
    </row>
    <row r="39" spans="1:3" ht="25.5">
      <c r="A39" s="90" t="s">
        <v>855</v>
      </c>
      <c r="B39" s="80" t="s">
        <v>470</v>
      </c>
      <c r="C39" s="82">
        <v>9094459</v>
      </c>
    </row>
    <row r="40" spans="1:3" ht="25.5">
      <c r="A40" s="90" t="s">
        <v>856</v>
      </c>
      <c r="B40" s="80" t="s">
        <v>417</v>
      </c>
      <c r="C40" s="82">
        <v>20791405</v>
      </c>
    </row>
    <row r="41" spans="1:3">
      <c r="A41" s="90" t="s">
        <v>857</v>
      </c>
      <c r="B41" s="80" t="s">
        <v>452</v>
      </c>
      <c r="C41" s="82">
        <v>7132487</v>
      </c>
    </row>
    <row r="42" spans="1:3" ht="25.5">
      <c r="A42" s="90" t="s">
        <v>858</v>
      </c>
      <c r="B42" s="80" t="s">
        <v>491</v>
      </c>
      <c r="C42" s="82">
        <v>49685408</v>
      </c>
    </row>
    <row r="43" spans="1:3">
      <c r="A43" s="90" t="s">
        <v>859</v>
      </c>
      <c r="B43" s="80" t="s">
        <v>493</v>
      </c>
      <c r="C43" s="82">
        <v>33590857</v>
      </c>
    </row>
    <row r="44" spans="1:3" ht="25.5">
      <c r="A44" s="90" t="s">
        <v>867</v>
      </c>
      <c r="B44" s="80" t="s">
        <v>540</v>
      </c>
      <c r="C44" s="82">
        <v>11654670</v>
      </c>
    </row>
    <row r="45" spans="1:3">
      <c r="A45" s="90" t="s">
        <v>860</v>
      </c>
      <c r="B45" s="80" t="s">
        <v>528</v>
      </c>
      <c r="C45" s="82">
        <v>4439881</v>
      </c>
    </row>
    <row r="46" spans="1:3" ht="25.5">
      <c r="A46" s="90" t="s">
        <v>861</v>
      </c>
      <c r="B46" s="80" t="s">
        <v>379</v>
      </c>
      <c r="C46" s="82">
        <v>25738142.199999999</v>
      </c>
    </row>
    <row r="47" spans="1:3">
      <c r="A47" s="179" t="s">
        <v>862</v>
      </c>
      <c r="B47" s="180"/>
      <c r="C47" s="91">
        <v>801647976.88999999</v>
      </c>
    </row>
  </sheetData>
  <mergeCells count="7">
    <mergeCell ref="A47:B47"/>
    <mergeCell ref="B1:C1"/>
    <mergeCell ref="B2:C2"/>
    <mergeCell ref="B3:C3"/>
    <mergeCell ref="B4:C4"/>
    <mergeCell ref="A6:C6"/>
    <mergeCell ref="A7:C7"/>
  </mergeCells>
  <pageMargins left="0.78740157480314965" right="0.39370078740157483" top="0.39370078740157483" bottom="0.39370078740157483" header="0.11811023622047245" footer="0.31496062992125984"/>
  <pageSetup paperSize="9" scale="90" firstPageNumber="60" fitToHeight="0" orientation="portrait" useFirstPageNumber="1" r:id="rId1"/>
  <headerFooter>
    <oddHeader>&amp;C&amp;P</oddHeader>
  </headerFooter>
</worksheet>
</file>

<file path=xl/worksheets/sheet8.xml><?xml version="1.0" encoding="utf-8"?>
<worksheet xmlns="http://schemas.openxmlformats.org/spreadsheetml/2006/main" xmlns:r="http://schemas.openxmlformats.org/officeDocument/2006/relationships">
  <dimension ref="A1:D40"/>
  <sheetViews>
    <sheetView tabSelected="1" view="pageBreakPreview" zoomScale="115" zoomScaleSheetLayoutView="115" workbookViewId="0">
      <selection activeCell="C4" sqref="C4:D4"/>
    </sheetView>
  </sheetViews>
  <sheetFormatPr defaultColWidth="9.140625" defaultRowHeight="12.75"/>
  <cols>
    <col min="1" max="1" width="62.140625" style="111" customWidth="1"/>
    <col min="2" max="2" width="11.5703125" style="69" bestFit="1" customWidth="1"/>
    <col min="3" max="4" width="13.85546875" style="69" bestFit="1" customWidth="1"/>
    <col min="5" max="16384" width="9.140625" style="111"/>
  </cols>
  <sheetData>
    <row r="1" spans="1:4" s="69" customFormat="1">
      <c r="A1" s="88"/>
      <c r="B1" s="88"/>
      <c r="C1" s="181" t="s">
        <v>826</v>
      </c>
      <c r="D1" s="181"/>
    </row>
    <row r="2" spans="1:4" s="69" customFormat="1">
      <c r="A2" s="88"/>
      <c r="B2" s="109"/>
      <c r="C2" s="182" t="s">
        <v>887</v>
      </c>
      <c r="D2" s="182"/>
    </row>
    <row r="3" spans="1:4" s="69" customFormat="1">
      <c r="A3" s="133"/>
      <c r="B3" s="134"/>
      <c r="C3" s="134" t="s">
        <v>892</v>
      </c>
      <c r="D3" s="134"/>
    </row>
    <row r="4" spans="1:4" s="69" customFormat="1" ht="21.6" customHeight="1">
      <c r="A4" s="88"/>
      <c r="B4" s="109"/>
      <c r="C4" s="182" t="s">
        <v>894</v>
      </c>
      <c r="D4" s="182"/>
    </row>
    <row r="5" spans="1:4" s="69" customFormat="1" ht="34.9" customHeight="1">
      <c r="A5" s="184" t="s">
        <v>868</v>
      </c>
      <c r="B5" s="184"/>
      <c r="C5" s="184"/>
      <c r="D5" s="184"/>
    </row>
    <row r="6" spans="1:4" s="69" customFormat="1">
      <c r="A6" s="178"/>
      <c r="B6" s="178"/>
      <c r="C6" s="178"/>
    </row>
    <row r="7" spans="1:4" s="69" customFormat="1" ht="25.5">
      <c r="A7" s="110" t="s">
        <v>828</v>
      </c>
      <c r="B7" s="110" t="s">
        <v>185</v>
      </c>
      <c r="C7" s="110" t="s">
        <v>610</v>
      </c>
      <c r="D7" s="110" t="s">
        <v>611</v>
      </c>
    </row>
    <row r="8" spans="1:4" ht="38.25">
      <c r="A8" s="90" t="s">
        <v>829</v>
      </c>
      <c r="B8" s="80" t="s">
        <v>226</v>
      </c>
      <c r="C8" s="82">
        <v>15936416</v>
      </c>
      <c r="D8" s="82">
        <v>16376416</v>
      </c>
    </row>
    <row r="9" spans="1:4" ht="25.5">
      <c r="A9" s="90" t="s">
        <v>830</v>
      </c>
      <c r="B9" s="80" t="s">
        <v>228</v>
      </c>
      <c r="C9" s="82">
        <v>504900</v>
      </c>
      <c r="D9" s="82">
        <v>504900</v>
      </c>
    </row>
    <row r="10" spans="1:4" ht="25.5">
      <c r="A10" s="90" t="s">
        <v>863</v>
      </c>
      <c r="B10" s="80" t="s">
        <v>554</v>
      </c>
      <c r="C10" s="82">
        <v>365000</v>
      </c>
      <c r="D10" s="82">
        <v>365000</v>
      </c>
    </row>
    <row r="11" spans="1:4" ht="38.25">
      <c r="A11" s="90" t="s">
        <v>831</v>
      </c>
      <c r="B11" s="80" t="s">
        <v>240</v>
      </c>
      <c r="C11" s="82">
        <v>103600</v>
      </c>
      <c r="D11" s="82">
        <v>106600</v>
      </c>
    </row>
    <row r="12" spans="1:4" ht="25.5">
      <c r="A12" s="90" t="s">
        <v>864</v>
      </c>
      <c r="B12" s="80" t="s">
        <v>271</v>
      </c>
      <c r="C12" s="82">
        <v>451700</v>
      </c>
      <c r="D12" s="82">
        <v>451700</v>
      </c>
    </row>
    <row r="13" spans="1:4" ht="38.25">
      <c r="A13" s="90" t="s">
        <v>832</v>
      </c>
      <c r="B13" s="80" t="s">
        <v>265</v>
      </c>
      <c r="C13" s="82">
        <v>180000</v>
      </c>
      <c r="D13" s="82">
        <v>180000</v>
      </c>
    </row>
    <row r="14" spans="1:4" ht="25.5">
      <c r="A14" s="90" t="s">
        <v>833</v>
      </c>
      <c r="B14" s="80" t="s">
        <v>286</v>
      </c>
      <c r="C14" s="82">
        <v>240940</v>
      </c>
      <c r="D14" s="82">
        <v>240940</v>
      </c>
    </row>
    <row r="15" spans="1:4" ht="25.5">
      <c r="A15" s="90" t="s">
        <v>834</v>
      </c>
      <c r="B15" s="80" t="s">
        <v>329</v>
      </c>
      <c r="C15" s="82">
        <v>100000</v>
      </c>
      <c r="D15" s="82">
        <v>100000</v>
      </c>
    </row>
    <row r="16" spans="1:4" ht="25.5">
      <c r="A16" s="90" t="s">
        <v>835</v>
      </c>
      <c r="B16" s="80" t="s">
        <v>333</v>
      </c>
      <c r="C16" s="82">
        <v>14000</v>
      </c>
      <c r="D16" s="82">
        <v>14000</v>
      </c>
    </row>
    <row r="17" spans="1:4" ht="25.5">
      <c r="A17" s="90" t="s">
        <v>836</v>
      </c>
      <c r="B17" s="80" t="s">
        <v>337</v>
      </c>
      <c r="C17" s="82">
        <v>510500</v>
      </c>
      <c r="D17" s="82">
        <v>510500</v>
      </c>
    </row>
    <row r="18" spans="1:4" ht="25.5">
      <c r="A18" s="90" t="s">
        <v>837</v>
      </c>
      <c r="B18" s="80" t="s">
        <v>343</v>
      </c>
      <c r="C18" s="82">
        <v>320000</v>
      </c>
      <c r="D18" s="82">
        <v>320000</v>
      </c>
    </row>
    <row r="19" spans="1:4" ht="25.5">
      <c r="A19" s="90" t="s">
        <v>838</v>
      </c>
      <c r="B19" s="80" t="s">
        <v>368</v>
      </c>
      <c r="C19" s="82">
        <v>1500000</v>
      </c>
      <c r="D19" s="82">
        <v>1500000</v>
      </c>
    </row>
    <row r="20" spans="1:4" ht="25.5">
      <c r="A20" s="90" t="s">
        <v>840</v>
      </c>
      <c r="B20" s="80" t="s">
        <v>393</v>
      </c>
      <c r="C20" s="82">
        <v>150000</v>
      </c>
      <c r="D20" s="82">
        <v>150000</v>
      </c>
    </row>
    <row r="21" spans="1:4" ht="51">
      <c r="A21" s="90" t="s">
        <v>841</v>
      </c>
      <c r="B21" s="80" t="s">
        <v>278</v>
      </c>
      <c r="C21" s="82">
        <v>8360000</v>
      </c>
      <c r="D21" s="82">
        <v>8665000</v>
      </c>
    </row>
    <row r="22" spans="1:4" ht="38.25">
      <c r="A22" s="90" t="s">
        <v>842</v>
      </c>
      <c r="B22" s="80" t="s">
        <v>304</v>
      </c>
      <c r="C22" s="82">
        <v>2867500</v>
      </c>
      <c r="D22" s="82">
        <v>2999500</v>
      </c>
    </row>
    <row r="23" spans="1:4" ht="25.5">
      <c r="A23" s="90" t="s">
        <v>843</v>
      </c>
      <c r="B23" s="80" t="s">
        <v>510</v>
      </c>
      <c r="C23" s="82">
        <v>268276</v>
      </c>
      <c r="D23" s="82">
        <v>268276</v>
      </c>
    </row>
    <row r="24" spans="1:4" ht="38.25">
      <c r="A24" s="90" t="s">
        <v>844</v>
      </c>
      <c r="B24" s="80" t="s">
        <v>314</v>
      </c>
      <c r="C24" s="82">
        <v>214679496</v>
      </c>
      <c r="D24" s="82">
        <v>181361609</v>
      </c>
    </row>
    <row r="25" spans="1:4" ht="25.5">
      <c r="A25" s="90" t="s">
        <v>846</v>
      </c>
      <c r="B25" s="80" t="s">
        <v>316</v>
      </c>
      <c r="C25" s="82">
        <v>158339396</v>
      </c>
      <c r="D25" s="82">
        <v>137252409</v>
      </c>
    </row>
    <row r="26" spans="1:4" ht="25.5">
      <c r="A26" s="90" t="s">
        <v>847</v>
      </c>
      <c r="B26" s="80" t="s">
        <v>375</v>
      </c>
      <c r="C26" s="82">
        <v>6033000</v>
      </c>
      <c r="D26" s="82">
        <v>6334000</v>
      </c>
    </row>
    <row r="27" spans="1:4">
      <c r="A27" s="90" t="s">
        <v>848</v>
      </c>
      <c r="B27" s="80" t="s">
        <v>573</v>
      </c>
      <c r="C27" s="82">
        <v>13721000</v>
      </c>
      <c r="D27" s="82">
        <v>0</v>
      </c>
    </row>
    <row r="28" spans="1:4" ht="25.5">
      <c r="A28" s="90" t="s">
        <v>849</v>
      </c>
      <c r="B28" s="80" t="s">
        <v>514</v>
      </c>
      <c r="C28" s="82">
        <v>36586100</v>
      </c>
      <c r="D28" s="82">
        <v>37775200</v>
      </c>
    </row>
    <row r="29" spans="1:4" ht="25.5">
      <c r="A29" s="90" t="s">
        <v>851</v>
      </c>
      <c r="B29" s="80" t="s">
        <v>407</v>
      </c>
      <c r="C29" s="82">
        <v>317300000</v>
      </c>
      <c r="D29" s="82">
        <v>326650900</v>
      </c>
    </row>
    <row r="30" spans="1:4" ht="25.5">
      <c r="A30" s="90" t="s">
        <v>852</v>
      </c>
      <c r="B30" s="80" t="s">
        <v>409</v>
      </c>
      <c r="C30" s="82">
        <v>125474000</v>
      </c>
      <c r="D30" s="82">
        <v>129787600</v>
      </c>
    </row>
    <row r="31" spans="1:4" ht="25.5">
      <c r="A31" s="90" t="s">
        <v>853</v>
      </c>
      <c r="B31" s="80" t="s">
        <v>423</v>
      </c>
      <c r="C31" s="82">
        <v>127794500</v>
      </c>
      <c r="D31" s="82">
        <v>131941800</v>
      </c>
    </row>
    <row r="32" spans="1:4" ht="25.5">
      <c r="A32" s="90" t="s">
        <v>854</v>
      </c>
      <c r="B32" s="80" t="s">
        <v>442</v>
      </c>
      <c r="C32" s="82">
        <v>44969000</v>
      </c>
      <c r="D32" s="82">
        <v>45118000</v>
      </c>
    </row>
    <row r="33" spans="1:4" ht="25.5">
      <c r="A33" s="90" t="s">
        <v>855</v>
      </c>
      <c r="B33" s="80" t="s">
        <v>470</v>
      </c>
      <c r="C33" s="82">
        <v>9457000</v>
      </c>
      <c r="D33" s="82">
        <v>9728000</v>
      </c>
    </row>
    <row r="34" spans="1:4" ht="25.5">
      <c r="A34" s="90" t="s">
        <v>857</v>
      </c>
      <c r="B34" s="80" t="s">
        <v>452</v>
      </c>
      <c r="C34" s="82">
        <v>9605500</v>
      </c>
      <c r="D34" s="82">
        <v>10075500</v>
      </c>
    </row>
    <row r="35" spans="1:4" ht="38.25">
      <c r="A35" s="90" t="s">
        <v>858</v>
      </c>
      <c r="B35" s="80" t="s">
        <v>491</v>
      </c>
      <c r="C35" s="82">
        <v>49718000</v>
      </c>
      <c r="D35" s="82">
        <v>50752000</v>
      </c>
    </row>
    <row r="36" spans="1:4" ht="25.5">
      <c r="A36" s="90" t="s">
        <v>859</v>
      </c>
      <c r="B36" s="80" t="s">
        <v>493</v>
      </c>
      <c r="C36" s="82">
        <v>33844000</v>
      </c>
      <c r="D36" s="82">
        <v>34660000</v>
      </c>
    </row>
    <row r="37" spans="1:4" ht="25.5">
      <c r="A37" s="90" t="s">
        <v>867</v>
      </c>
      <c r="B37" s="80" t="s">
        <v>540</v>
      </c>
      <c r="C37" s="82">
        <v>14374000</v>
      </c>
      <c r="D37" s="82">
        <v>14592000</v>
      </c>
    </row>
    <row r="38" spans="1:4">
      <c r="A38" s="90" t="s">
        <v>860</v>
      </c>
      <c r="B38" s="80" t="s">
        <v>528</v>
      </c>
      <c r="C38" s="82">
        <v>1500000</v>
      </c>
      <c r="D38" s="82">
        <v>1500000</v>
      </c>
    </row>
    <row r="39" spans="1:4" ht="25.5">
      <c r="A39" s="92" t="s">
        <v>861</v>
      </c>
      <c r="B39" s="84" t="s">
        <v>379</v>
      </c>
      <c r="C39" s="86">
        <v>50000</v>
      </c>
      <c r="D39" s="86">
        <v>50000</v>
      </c>
    </row>
    <row r="40" spans="1:4">
      <c r="A40" s="185" t="s">
        <v>862</v>
      </c>
      <c r="B40" s="186"/>
      <c r="C40" s="87">
        <v>597683912</v>
      </c>
      <c r="D40" s="87">
        <v>575190925</v>
      </c>
    </row>
  </sheetData>
  <mergeCells count="6">
    <mergeCell ref="A40:B40"/>
    <mergeCell ref="C1:D1"/>
    <mergeCell ref="C2:D2"/>
    <mergeCell ref="C4:D4"/>
    <mergeCell ref="A5:D5"/>
    <mergeCell ref="A6:C6"/>
  </mergeCells>
  <pageMargins left="0.78740157480314965" right="0.39370078740157483" top="0.39370078740157483" bottom="0.39370078740157483" header="0.11811023622047245" footer="0.31496062992125984"/>
  <pageSetup paperSize="9" scale="90" firstPageNumber="62" fitToHeight="0" orientation="portrait" useFirstPageNumber="1" r:id="rId1"/>
  <headerFooter>
    <oddHeader>&amp;C&amp;P</oddHeader>
  </headerFooter>
</worksheet>
</file>

<file path=xl/worksheets/sheet9.xml><?xml version="1.0" encoding="utf-8"?>
<worksheet xmlns="http://schemas.openxmlformats.org/spreadsheetml/2006/main" xmlns:r="http://schemas.openxmlformats.org/officeDocument/2006/relationships">
  <dimension ref="A1:D16"/>
  <sheetViews>
    <sheetView view="pageBreakPreview" topLeftCell="A4" zoomScale="115" zoomScaleSheetLayoutView="115" workbookViewId="0">
      <selection activeCell="C3" sqref="C3:D3"/>
    </sheetView>
  </sheetViews>
  <sheetFormatPr defaultColWidth="9.140625" defaultRowHeight="12.75"/>
  <cols>
    <col min="1" max="1" width="4.28515625" style="111" customWidth="1"/>
    <col min="2" max="2" width="49.42578125" style="111" customWidth="1"/>
    <col min="3" max="3" width="26" style="111" customWidth="1"/>
    <col min="4" max="4" width="21" style="111" customWidth="1"/>
    <col min="5" max="16384" width="9.140625" style="111"/>
  </cols>
  <sheetData>
    <row r="1" spans="1:4">
      <c r="B1" s="112"/>
      <c r="C1" s="187" t="s">
        <v>898</v>
      </c>
      <c r="D1" s="187"/>
    </row>
    <row r="2" spans="1:4">
      <c r="B2" s="112"/>
      <c r="C2" s="188" t="s">
        <v>869</v>
      </c>
      <c r="D2" s="188"/>
    </row>
    <row r="3" spans="1:4" ht="14.25" customHeight="1">
      <c r="B3" s="112"/>
      <c r="C3" s="188" t="s">
        <v>899</v>
      </c>
      <c r="D3" s="188"/>
    </row>
    <row r="4" spans="1:4">
      <c r="B4" s="112"/>
      <c r="C4" s="113"/>
      <c r="D4" s="113"/>
    </row>
    <row r="6" spans="1:4" ht="15">
      <c r="B6" s="189" t="s">
        <v>870</v>
      </c>
      <c r="C6" s="189"/>
      <c r="D6" s="189"/>
    </row>
    <row r="7" spans="1:4">
      <c r="B7" s="113"/>
      <c r="C7" s="114"/>
      <c r="D7" s="115"/>
    </row>
    <row r="8" spans="1:4" ht="46.5" customHeight="1">
      <c r="A8" s="116" t="s">
        <v>7</v>
      </c>
      <c r="B8" s="117" t="s">
        <v>871</v>
      </c>
      <c r="C8" s="117" t="s">
        <v>872</v>
      </c>
      <c r="D8" s="117" t="s">
        <v>873</v>
      </c>
    </row>
    <row r="9" spans="1:4" ht="40.15" customHeight="1">
      <c r="A9" s="118">
        <v>1</v>
      </c>
      <c r="B9" s="119" t="s">
        <v>874</v>
      </c>
      <c r="C9" s="120" t="s">
        <v>875</v>
      </c>
      <c r="D9" s="121">
        <f>D10+D11</f>
        <v>0</v>
      </c>
    </row>
    <row r="10" spans="1:4" ht="38.25">
      <c r="A10" s="118">
        <v>2</v>
      </c>
      <c r="B10" s="122" t="s">
        <v>876</v>
      </c>
      <c r="C10" s="123" t="s">
        <v>877</v>
      </c>
      <c r="D10" s="124">
        <v>0</v>
      </c>
    </row>
    <row r="11" spans="1:4" ht="38.25">
      <c r="A11" s="118">
        <v>3</v>
      </c>
      <c r="B11" s="122" t="s">
        <v>878</v>
      </c>
      <c r="C11" s="123" t="s">
        <v>879</v>
      </c>
      <c r="D11" s="124">
        <v>0</v>
      </c>
    </row>
    <row r="12" spans="1:4" ht="34.9" customHeight="1">
      <c r="A12" s="118">
        <v>4</v>
      </c>
      <c r="B12" s="125" t="s">
        <v>880</v>
      </c>
      <c r="C12" s="120" t="s">
        <v>881</v>
      </c>
      <c r="D12" s="121">
        <f>D13+D14</f>
        <v>40434947.559999943</v>
      </c>
    </row>
    <row r="13" spans="1:4" ht="34.15" customHeight="1">
      <c r="A13" s="118">
        <v>5</v>
      </c>
      <c r="B13" s="122" t="s">
        <v>882</v>
      </c>
      <c r="C13" s="123" t="s">
        <v>883</v>
      </c>
      <c r="D13" s="124">
        <v>-876052956.33000004</v>
      </c>
    </row>
    <row r="14" spans="1:4" ht="32.450000000000003" customHeight="1">
      <c r="A14" s="118">
        <v>6</v>
      </c>
      <c r="B14" s="122" t="s">
        <v>884</v>
      </c>
      <c r="C14" s="123" t="s">
        <v>885</v>
      </c>
      <c r="D14" s="124">
        <v>916487903.88999999</v>
      </c>
    </row>
    <row r="15" spans="1:4" ht="34.9" customHeight="1">
      <c r="A15" s="118">
        <v>7</v>
      </c>
      <c r="B15" s="125" t="s">
        <v>886</v>
      </c>
      <c r="C15" s="120"/>
      <c r="D15" s="121">
        <f>D9+D12</f>
        <v>40434947.559999943</v>
      </c>
    </row>
    <row r="16" spans="1:4">
      <c r="D16" s="126"/>
    </row>
  </sheetData>
  <mergeCells count="4">
    <mergeCell ref="C1:D1"/>
    <mergeCell ref="C2:D2"/>
    <mergeCell ref="C3:D3"/>
    <mergeCell ref="B6:D6"/>
  </mergeCells>
  <pageMargins left="0.78740157480314965" right="0.39370078740157483" top="0.39370078740157483" bottom="0.39370078740157483" header="0.11811023622047245" footer="0.31496062992125984"/>
  <pageSetup paperSize="9" scale="90" firstPageNumber="64" orientation="portrait" useFirstPageNumber="1"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vt:i4>
      </vt:variant>
    </vt:vector>
  </HeadingPairs>
  <TitlesOfParts>
    <vt:vector size="11" baseType="lpstr">
      <vt:lpstr>доходы  2023 прил 1</vt:lpstr>
      <vt:lpstr>доходы 2024-2025 прил 2</vt:lpstr>
      <vt:lpstr>расх 2023 прил 3 (4)</vt:lpstr>
      <vt:lpstr>расх 2024-2025 прил 4 (5)</vt:lpstr>
      <vt:lpstr>вед 2023 прил 5 (6)</vt:lpstr>
      <vt:lpstr>вед 2024-2025 прил 6 (7)</vt:lpstr>
      <vt:lpstr>прогр 2023 прил 7 (8)</vt:lpstr>
      <vt:lpstr>прогр 2024-2025 прил 8 (9)</vt:lpstr>
      <vt:lpstr>ист 2023 прил 9 (10)</vt:lpstr>
      <vt:lpstr>ист 2024-2025 прил 10 (11)</vt:lpstr>
      <vt:lpstr>'доходы 2024-2025 прил 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 Павловна</dc:creator>
  <cp:lastModifiedBy>Office</cp:lastModifiedBy>
  <cp:lastPrinted>2023-02-09T07:21:53Z</cp:lastPrinted>
  <dcterms:created xsi:type="dcterms:W3CDTF">2015-11-24T11:08:12Z</dcterms:created>
  <dcterms:modified xsi:type="dcterms:W3CDTF">2023-03-02T11:32:22Z</dcterms:modified>
</cp:coreProperties>
</file>