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0" windowHeight="1200" tabRatio="865" activeTab="1"/>
  </bookViews>
  <sheets>
    <sheet name="доходы  2023 прил 1" sheetId="5" r:id="rId1"/>
    <sheet name="разделы 2023 прил 2 (4)" sheetId="6" r:id="rId2"/>
    <sheet name="разделы 2024-2025 прил 3 (5)" sheetId="10" r:id="rId3"/>
    <sheet name="вед 2023 прил 4 (6)" sheetId="7" r:id="rId4"/>
    <sheet name="вед 2024-2025 прил 5 (7)" sheetId="11" r:id="rId5"/>
    <sheet name="прогр 2023 прил 6 (8)" sheetId="8" r:id="rId6"/>
    <sheet name="прогр 2024-2025 прил 7 (9)" sheetId="12" r:id="rId7"/>
    <sheet name="ист 2023 прил 8 (10)" sheetId="9" r:id="rId8"/>
    <sheet name="ист 2024-2025 прил 9 (11)" sheetId="13" r:id="rId9"/>
  </sheets>
  <definedNames>
    <definedName name="_xlnm._FilterDatabase" localSheetId="4" hidden="1">'вед 2024-2025 прил 5 (7)'!$G$1:$H$331</definedName>
    <definedName name="_xlnm._FilterDatabase" localSheetId="0" hidden="1">'доходы  2023 прил 1'!$I$1:$I$331</definedName>
  </definedNames>
  <calcPr calcId="124519"/>
</workbook>
</file>

<file path=xl/calcChain.xml><?xml version="1.0" encoding="utf-8"?>
<calcChain xmlns="http://schemas.openxmlformats.org/spreadsheetml/2006/main">
  <c r="E13" i="13"/>
  <c r="D13"/>
  <c r="E10"/>
  <c r="E16" s="1"/>
  <c r="D10"/>
  <c r="D16" l="1"/>
  <c r="C47" i="8" l="1"/>
  <c r="C27"/>
  <c r="G169" i="7"/>
  <c r="F183" i="6"/>
  <c r="F422"/>
  <c r="G434" i="7"/>
  <c r="G157"/>
  <c r="G148"/>
  <c r="G8"/>
  <c r="F162" i="6"/>
  <c r="F171"/>
  <c r="K55" i="5"/>
  <c r="K58"/>
  <c r="K54" s="1"/>
  <c r="D12" i="9"/>
  <c r="D9"/>
  <c r="D15" l="1"/>
  <c r="K130" i="5"/>
  <c r="K129" s="1"/>
  <c r="K121" l="1"/>
  <c r="K120" l="1"/>
  <c r="K118"/>
  <c r="K116"/>
  <c r="K111"/>
  <c r="K110" s="1"/>
  <c r="K115" l="1"/>
  <c r="K108"/>
  <c r="K106" l="1"/>
  <c r="K104" l="1"/>
  <c r="K102"/>
  <c r="K91"/>
  <c r="K89" s="1"/>
  <c r="K87"/>
  <c r="K86" l="1"/>
  <c r="K78"/>
  <c r="K77" l="1"/>
  <c r="K75"/>
  <c r="K73"/>
  <c r="K70"/>
  <c r="K68" l="1"/>
  <c r="K67" l="1"/>
  <c r="K66" s="1"/>
  <c r="K63"/>
  <c r="K62" l="1"/>
  <c r="K61" s="1"/>
  <c r="K51"/>
  <c r="K49"/>
  <c r="K48" l="1"/>
  <c r="K45"/>
  <c r="K44" s="1"/>
  <c r="K41"/>
  <c r="K38" l="1"/>
  <c r="K37" s="1"/>
  <c r="K35"/>
  <c r="K34" l="1"/>
  <c r="K31"/>
  <c r="K29"/>
  <c r="K28" s="1"/>
  <c r="K26"/>
  <c r="K23"/>
  <c r="K22" l="1"/>
  <c r="K17"/>
  <c r="K16" s="1"/>
  <c r="K11"/>
  <c r="K10" s="1"/>
  <c r="K9" l="1"/>
  <c r="K132" s="1"/>
</calcChain>
</file>

<file path=xl/sharedStrings.xml><?xml version="1.0" encoding="utf-8"?>
<sst xmlns="http://schemas.openxmlformats.org/spreadsheetml/2006/main" count="7705" uniqueCount="929">
  <si>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</si>
  <si>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</si>
  <si>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</si>
  <si>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</si>
  <si>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</si>
  <si>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</si>
  <si>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</si>
  <si>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</si>
  <si>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</si>
  <si>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</si>
  <si>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</si>
  <si>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</si>
  <si>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</si>
  <si>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</si>
  <si>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</si>
  <si>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</si>
  <si>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</si>
  <si>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</si>
  <si>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</si>
  <si>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</si>
  <si>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</si>
  <si>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</si>
  <si>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</si>
  <si>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</si>
  <si>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</si>
  <si>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</si>
  <si>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</si>
  <si>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</si>
  <si>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</si>
  <si>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</si>
  <si>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</si>
  <si>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</si>
  <si>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</si>
  <si>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</si>
  <si>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</si>
  <si>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</si>
  <si>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</si>
  <si>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</si>
  <si>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</si>
  <si>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</si>
  <si>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</si>
  <si>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</si>
  <si>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</si>
  <si>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</si>
  <si>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</si>
  <si>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</si>
  <si>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</si>
  <si>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</si>
  <si>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</si>
  <si>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</si>
  <si>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</si>
  <si>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</si>
  <si>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</si>
  <si>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</si>
  <si>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</si>
  <si>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</si>
  <si>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</si>
  <si>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</si>
  <si>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</si>
  <si>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</si>
  <si>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</si>
  <si>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</si>
  <si>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</si>
  <si>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</si>
  <si>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</si>
  <si>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</si>
  <si>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</si>
  <si>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</si>
  <si>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</si>
  <si>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</si>
  <si>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</si>
  <si>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</si>
  <si>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</si>
  <si>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</si>
  <si>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</si>
  <si>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</si>
  <si>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</si>
  <si>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</si>
  <si>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</si>
  <si>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</si>
  <si>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</si>
  <si>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</si>
  <si>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</si>
  <si>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</si>
  <si>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</si>
  <si>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</si>
  <si>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</si>
  <si>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</si>
  <si>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</si>
  <si>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</si>
  <si>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</si>
  <si>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</si>
  <si>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</si>
  <si>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</si>
  <si>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</si>
  <si>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</si>
  <si>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</si>
  <si>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</si>
  <si>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</si>
  <si>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</si>
  <si>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</si>
  <si>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</si>
  <si>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</si>
  <si>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</si>
  <si>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</si>
  <si>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</si>
  <si>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</si>
  <si>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</si>
  <si>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</si>
  <si>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</si>
  <si>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</si>
  <si>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</si>
  <si>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</si>
  <si>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</si>
  <si>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</si>
  <si>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</si>
  <si>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</si>
  <si>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</si>
  <si>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</si>
  <si>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</si>
  <si>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</si>
  <si>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</si>
  <si>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</si>
  <si>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</si>
  <si>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</si>
  <si>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</si>
  <si>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</si>
  <si>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</si>
  <si>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</si>
  <si>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</si>
  <si>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</si>
  <si>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</si>
  <si>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</si>
  <si>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</si>
  <si>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</si>
  <si>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</si>
  <si>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</si>
  <si>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</si>
  <si>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</si>
  <si>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</si>
  <si>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</si>
  <si>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</si>
  <si>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</si>
  <si>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</si>
  <si>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</si>
  <si>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</si>
  <si>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</si>
  <si>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</si>
  <si>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</si>
  <si>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</si>
  <si>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</si>
  <si>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</si>
  <si>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t>
  </si>
  <si>
    <t xml:space="preserve">                                                                                                            к Решению Думы Городского округа</t>
  </si>
  <si>
    <t xml:space="preserve">                                                                                                            Приложение 1</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</si>
  <si>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</si>
  <si>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</si>
  <si>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</si>
  <si>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</si>
  <si>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</si>
  <si>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</si>
  <si>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</si>
  <si>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</si>
  <si>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</si>
  <si>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</si>
  <si>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</si>
  <si>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</si>
  <si>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</si>
  <si>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</si>
  <si>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</si>
  <si>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</si>
  <si>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</si>
  <si>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</si>
  <si>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</si>
  <si>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08</t>
  </si>
  <si>
    <t>07</t>
  </si>
  <si>
    <t>173</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</si>
  <si>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</si>
  <si>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</si>
  <si>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043</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</si>
  <si>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</si>
  <si>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</si>
  <si>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</si>
  <si>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</si>
  <si>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</si>
  <si>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</si>
  <si>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</si>
  <si>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</si>
  <si>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</si>
  <si>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</si>
  <si>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</si>
  <si>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</si>
  <si>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</si>
  <si>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</si>
  <si>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 xml:space="preserve">Платежи в целях возмещения причиненного ущерба (убытков)
</t>
  </si>
  <si>
    <t xml:space="preserve">Государственная пошлина за государственную регистрацию, а также за совершение прочих юридически значимых действий
</t>
  </si>
  <si>
    <t>100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</si>
  <si>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</si>
  <si>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Приложение 3</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</si>
  <si>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</si>
  <si>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</si>
  <si>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</si>
  <si>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</si>
  <si>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</si>
  <si>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</si>
  <si>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</si>
  <si>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</si>
  <si>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</si>
  <si>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</si>
  <si>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</si>
  <si>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</si>
  <si>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</si>
  <si>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</si>
  <si>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</si>
  <si>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</si>
  <si>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</si>
  <si>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</si>
  <si>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</si>
  <si>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</si>
  <si>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</si>
  <si>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</si>
  <si>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</si>
  <si>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</si>
  <si>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</si>
  <si>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</si>
  <si>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</si>
  <si>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</si>
  <si>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</si>
  <si>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</si>
  <si>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</si>
  <si>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</si>
  <si>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</si>
  <si>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</si>
  <si>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</si>
  <si>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</si>
  <si>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</si>
  <si>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</si>
  <si>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</si>
  <si>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</si>
  <si>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</si>
  <si>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</si>
  <si>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</si>
  <si>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</si>
  <si>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</si>
  <si>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</si>
  <si>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</si>
  <si>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</si>
  <si>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</si>
  <si>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</si>
  <si>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</si>
  <si>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</si>
  <si>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</si>
  <si>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</si>
  <si>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</si>
  <si>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</si>
  <si>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</si>
  <si>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</si>
  <si>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</si>
  <si>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</si>
  <si>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</si>
  <si>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</si>
  <si>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</si>
  <si>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</si>
  <si>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</si>
  <si>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</si>
  <si>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</si>
  <si>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</si>
  <si>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</si>
  <si>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</si>
  <si>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</si>
  <si>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</si>
  <si>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</si>
  <si>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</si>
  <si>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</si>
  <si>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</si>
  <si>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</si>
  <si>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</si>
  <si>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</si>
  <si>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</si>
  <si>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</si>
  <si>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</si>
  <si>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</si>
  <si>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</si>
  <si>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</si>
  <si>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</si>
  <si>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</si>
  <si>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</si>
  <si>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</si>
  <si>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</si>
  <si>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</si>
  <si>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</si>
  <si>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</si>
  <si>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</si>
  <si>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</si>
  <si>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</si>
  <si>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</si>
  <si>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</si>
  <si>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</si>
  <si>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</si>
  <si>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</si>
  <si>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</si>
  <si>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</si>
  <si>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</si>
  <si>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</si>
  <si>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</si>
  <si>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</si>
  <si>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</si>
  <si>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</si>
  <si>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</si>
  <si>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</si>
  <si>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</si>
  <si>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</si>
  <si>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</si>
  <si>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</si>
  <si>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</si>
  <si>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</si>
  <si>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</si>
  <si>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</si>
  <si>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</si>
  <si>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</si>
  <si>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</si>
  <si>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</si>
  <si>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</si>
  <si>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</si>
  <si>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</si>
  <si>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</si>
  <si>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</si>
  <si>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</si>
  <si>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</si>
  <si>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</si>
  <si>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</si>
  <si>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</si>
  <si>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</si>
  <si>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</si>
  <si>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</si>
  <si>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</si>
  <si>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</si>
  <si>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</si>
  <si>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</si>
  <si>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</si>
  <si>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</si>
  <si>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</si>
  <si>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</si>
  <si>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</si>
  <si>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</si>
  <si>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</si>
  <si>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</si>
  <si>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</si>
  <si>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</si>
  <si>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</si>
  <si>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</si>
  <si>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</si>
  <si>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</si>
  <si>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</si>
  <si>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</si>
  <si>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</si>
  <si>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</si>
  <si>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</si>
  <si>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</si>
  <si>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</si>
  <si>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</si>
  <si>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</si>
  <si>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</si>
  <si>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</si>
  <si>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01902S3700</t>
  </si>
  <si>
    <t xml:space="preserve">          Проведение комплексных кадастровых работ</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</si>
  <si>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</si>
  <si>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</si>
  <si>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</si>
  <si>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</si>
  <si>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</si>
  <si>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</si>
  <si>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</si>
  <si>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</si>
  <si>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</si>
  <si>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</si>
  <si>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</si>
  <si>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</si>
  <si>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</si>
  <si>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</si>
  <si>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</si>
  <si>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</si>
  <si>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</si>
  <si>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</si>
  <si>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</si>
  <si>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</si>
  <si>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</si>
  <si>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</si>
  <si>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</si>
  <si>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</si>
  <si>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</si>
  <si>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</si>
  <si>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</si>
  <si>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</si>
  <si>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</si>
  <si>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</si>
  <si>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</si>
  <si>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</si>
  <si>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</si>
  <si>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</si>
  <si>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</si>
  <si>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</si>
  <si>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</si>
  <si>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</si>
  <si>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</si>
  <si>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</si>
  <si>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</si>
  <si>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</si>
  <si>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</si>
  <si>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</si>
  <si>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</si>
  <si>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</si>
  <si>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</si>
  <si>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</si>
  <si>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</si>
  <si>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</si>
  <si>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</si>
  <si>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</si>
  <si>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</si>
  <si>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</si>
  <si>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</si>
  <si>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</si>
  <si>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</si>
  <si>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</si>
  <si>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</si>
  <si>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</si>
  <si>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</si>
  <si>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</si>
  <si>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</si>
  <si>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</si>
  <si>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</si>
  <si>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</si>
  <si>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</si>
  <si>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</si>
  <si>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</si>
  <si>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</si>
  <si>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</si>
  <si>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</si>
  <si>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</si>
  <si>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</si>
  <si>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</si>
  <si>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</si>
  <si>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</si>
  <si>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</si>
  <si>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</si>
  <si>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</si>
  <si>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</si>
  <si>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</si>
  <si>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</si>
  <si>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</si>
  <si>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</si>
  <si>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</si>
  <si>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</si>
  <si>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</si>
  <si>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</si>
  <si>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</si>
  <si>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</si>
  <si>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</si>
  <si>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</si>
  <si>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</si>
  <si>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</si>
  <si>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</si>
  <si>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</si>
  <si>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</si>
  <si>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</si>
  <si>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</si>
  <si>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</si>
  <si>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</si>
  <si>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</si>
  <si>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</si>
  <si>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</si>
  <si>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</si>
  <si>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</si>
  <si>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</si>
  <si>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</si>
  <si>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</si>
  <si>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</si>
  <si>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</si>
  <si>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</si>
  <si>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</si>
  <si>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</si>
  <si>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</si>
  <si>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</si>
  <si>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</si>
  <si>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</si>
  <si>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</si>
  <si>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</si>
  <si>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</si>
  <si>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</si>
  <si>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</si>
  <si>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</si>
  <si>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</si>
  <si>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</si>
  <si>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</si>
  <si>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</si>
  <si>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</si>
  <si>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</si>
  <si>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</si>
  <si>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</si>
  <si>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</si>
  <si>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</si>
  <si>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</si>
  <si>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</si>
  <si>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</si>
  <si>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</si>
  <si>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</si>
  <si>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</si>
  <si>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</si>
  <si>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</si>
  <si>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</si>
  <si>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</si>
  <si>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</si>
  <si>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</si>
  <si>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</si>
  <si>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</si>
  <si>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</si>
  <si>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</si>
  <si>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</si>
  <si>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</si>
  <si>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</si>
  <si>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</si>
  <si>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</si>
  <si>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</si>
  <si>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</si>
  <si>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</si>
  <si>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</si>
  <si>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</si>
  <si>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</si>
  <si>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</si>
  <si>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</si>
  <si>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</si>
  <si>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</si>
  <si>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</si>
  <si>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</si>
  <si>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03Г0246820</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</si>
  <si>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</si>
  <si>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</si>
  <si>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</si>
  <si>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</si>
  <si>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</si>
  <si>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</si>
  <si>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</si>
  <si>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</si>
  <si>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</si>
  <si>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</si>
  <si>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</si>
  <si>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</si>
  <si>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</si>
  <si>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</si>
  <si>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</si>
  <si>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</si>
  <si>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</si>
  <si>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</si>
  <si>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</si>
  <si>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</si>
  <si>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</si>
  <si>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</si>
  <si>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</si>
  <si>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</si>
  <si>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</si>
  <si>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</si>
  <si>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</si>
  <si>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</si>
  <si>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</si>
  <si>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</si>
  <si>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</si>
  <si>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</si>
  <si>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</si>
  <si>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</si>
  <si>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</si>
  <si>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</si>
  <si>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</si>
  <si>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</si>
  <si>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</si>
  <si>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</si>
  <si>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</si>
  <si>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</si>
  <si>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</si>
  <si>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</si>
  <si>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</si>
  <si>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</si>
  <si>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</si>
  <si>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</si>
  <si>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</si>
  <si>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</si>
  <si>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</si>
  <si>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</si>
  <si>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</si>
  <si>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</si>
  <si>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</si>
  <si>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</si>
  <si>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</si>
  <si>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</si>
  <si>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</si>
  <si>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</si>
  <si>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</si>
  <si>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</si>
  <si>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</si>
  <si>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</si>
  <si>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</si>
  <si>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</si>
  <si>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</si>
  <si>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</si>
  <si>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</si>
  <si>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</si>
  <si>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</si>
  <si>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</si>
  <si>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</si>
  <si>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</si>
  <si>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</si>
  <si>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</si>
  <si>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</si>
  <si>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Ведомственная структура расходов местного бюджета на 2023 год</t>
  </si>
  <si>
    <t>Код
глав-ного распоря-дителя</t>
  </si>
  <si>
    <t>Код
раз-
дела,
под-
раз-
дела</t>
  </si>
  <si>
    <t>Код
целе-
вой
статьи</t>
  </si>
  <si>
    <t>Код вида расхо-дов</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</si>
  <si>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</si>
  <si>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</si>
  <si>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</si>
  <si>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</si>
  <si>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</si>
  <si>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</si>
  <si>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</si>
  <si>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</si>
  <si>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</si>
  <si>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</si>
  <si>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</si>
  <si>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</si>
  <si>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</si>
  <si>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</si>
  <si>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</si>
  <si>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</si>
  <si>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</si>
  <si>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</si>
  <si>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</si>
  <si>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</si>
  <si>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</si>
  <si>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</si>
  <si>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</si>
  <si>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</si>
  <si>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</si>
  <si>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</si>
  <si>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</si>
  <si>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</si>
  <si>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</si>
  <si>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</si>
  <si>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</si>
  <si>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</si>
  <si>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</si>
  <si>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</si>
  <si>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</si>
  <si>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</si>
  <si>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</si>
  <si>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</si>
  <si>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</si>
  <si>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</si>
  <si>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</si>
  <si>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</si>
  <si>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</si>
  <si>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</si>
  <si>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</si>
  <si>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</si>
  <si>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</si>
  <si>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</si>
  <si>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</si>
  <si>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</si>
  <si>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</si>
  <si>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</si>
  <si>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</si>
  <si>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</si>
  <si>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</si>
  <si>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</si>
  <si>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</si>
  <si>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</si>
  <si>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</si>
  <si>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</si>
  <si>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</si>
  <si>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</si>
  <si>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</si>
  <si>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</si>
  <si>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</si>
  <si>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</si>
  <si>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</si>
  <si>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</si>
  <si>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</si>
  <si>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</si>
  <si>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</si>
  <si>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</si>
  <si>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</si>
  <si>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</si>
  <si>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</si>
  <si>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</si>
  <si>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</si>
  <si>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Проведение комплексных кадастровых работ</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</si>
  <si>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</si>
  <si>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</si>
  <si>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</si>
  <si>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</si>
  <si>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</si>
  <si>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</si>
  <si>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</si>
  <si>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</si>
  <si>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</si>
  <si>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</si>
  <si>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</si>
  <si>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</si>
  <si>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</si>
  <si>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</si>
  <si>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</si>
  <si>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</si>
  <si>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</si>
  <si>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</si>
  <si>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</si>
  <si>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</si>
  <si>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</si>
  <si>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</si>
  <si>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</si>
  <si>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</si>
  <si>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</si>
  <si>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</si>
  <si>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</si>
  <si>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</si>
  <si>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</si>
  <si>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</si>
  <si>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</si>
  <si>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</si>
  <si>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</si>
  <si>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</si>
  <si>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</si>
  <si>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</si>
  <si>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</si>
  <si>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</si>
  <si>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</si>
  <si>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</si>
  <si>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</si>
  <si>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</si>
  <si>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</si>
  <si>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</si>
  <si>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</si>
  <si>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</si>
  <si>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</si>
  <si>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</si>
  <si>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</si>
  <si>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</si>
  <si>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</si>
  <si>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</si>
  <si>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</si>
  <si>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</si>
  <si>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</si>
  <si>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</si>
  <si>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</si>
  <si>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</si>
  <si>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</si>
  <si>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</si>
  <si>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</si>
  <si>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</si>
  <si>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</si>
  <si>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</si>
  <si>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</si>
  <si>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</si>
  <si>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</si>
  <si>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</si>
  <si>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</si>
  <si>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</si>
  <si>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</si>
  <si>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</si>
  <si>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</si>
  <si>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</si>
  <si>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</si>
  <si>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</si>
  <si>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</si>
  <si>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</si>
  <si>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</si>
  <si>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</si>
  <si>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</si>
  <si>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</si>
  <si>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</si>
  <si>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</si>
  <si>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</si>
  <si>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</si>
  <si>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</si>
  <si>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</si>
  <si>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</si>
  <si>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</si>
  <si>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</si>
  <si>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</si>
  <si>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</si>
  <si>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</si>
  <si>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</si>
  <si>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</si>
  <si>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</si>
  <si>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</si>
  <si>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</si>
  <si>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</si>
  <si>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</si>
  <si>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</si>
  <si>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</si>
  <si>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</si>
  <si>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</si>
  <si>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</si>
  <si>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</si>
  <si>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</si>
  <si>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</si>
  <si>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</si>
  <si>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</si>
  <si>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</si>
  <si>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</si>
  <si>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</si>
  <si>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</si>
  <si>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</si>
  <si>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</si>
  <si>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</si>
  <si>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</si>
  <si>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</si>
  <si>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</si>
  <si>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</si>
  <si>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</si>
  <si>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</si>
  <si>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</si>
  <si>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</si>
  <si>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</si>
  <si>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</si>
  <si>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</si>
  <si>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</si>
  <si>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</si>
  <si>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</si>
  <si>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</si>
  <si>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</si>
  <si>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</si>
  <si>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</si>
  <si>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</si>
  <si>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</si>
  <si>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</si>
  <si>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</si>
  <si>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</si>
  <si>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</si>
  <si>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</si>
  <si>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</si>
  <si>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</si>
  <si>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</si>
  <si>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</si>
  <si>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</si>
  <si>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</si>
  <si>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</si>
  <si>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</si>
  <si>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</si>
  <si>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</si>
  <si>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</si>
  <si>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Подпрограмма "Развитие жилищно-коммунального хозяйства на территории Городского округа Верхняя Тура"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</si>
  <si>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</si>
  <si>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</si>
  <si>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</si>
  <si>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</si>
  <si>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</si>
  <si>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</si>
  <si>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</si>
  <si>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</si>
  <si>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</si>
  <si>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</si>
  <si>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</si>
  <si>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</si>
  <si>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</si>
  <si>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</si>
  <si>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</si>
  <si>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</si>
  <si>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</si>
  <si>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</si>
  <si>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</si>
  <si>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</si>
  <si>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</si>
  <si>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</si>
  <si>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</si>
  <si>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</si>
  <si>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</si>
  <si>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</si>
  <si>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</si>
  <si>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</si>
  <si>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</si>
  <si>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</si>
  <si>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</si>
  <si>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0140481440</t>
  </si>
  <si>
    <t xml:space="preserve">          Организация тушения ландшафтных (природных) пожаров</t>
  </si>
  <si>
    <t>0350844100</t>
  </si>
  <si>
    <t xml:space="preserve">          Реконструкция автомобильной дороги по улице Карла Либкнехта в Городском округе Верхняя Тура Свердловской области</t>
  </si>
  <si>
    <t>7000070200</t>
  </si>
  <si>
    <t xml:space="preserve">          Обеспечение населения Городского округа Верхняя Тура банными услугами</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</si>
  <si>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</si>
  <si>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</si>
  <si>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</si>
  <si>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</si>
  <si>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Приложение 2</t>
  </si>
  <si>
    <t xml:space="preserve">            Организация тушения ландшафтных (природных) пожаров</t>
  </si>
  <si>
    <t xml:space="preserve">            Реконструкция автомобильной дороги по улице Карла Либкнехта в Городском округе Верхняя Тура Свердловской области</t>
  </si>
  <si>
    <t xml:space="preserve">            Обеспечение населения Городского округа Верхняя Тура банными услугами</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</si>
  <si>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</si>
  <si>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</si>
  <si>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"Строительство физкультурно-оздоровительных объектов на территории Городского округа Верхняя Тура"</t>
  </si>
  <si>
    <t>Приложение 4</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</si>
  <si>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</si>
  <si>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</si>
  <si>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</si>
  <si>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</si>
  <si>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</si>
  <si>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</si>
  <si>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 xml:space="preserve">Сумма на 2024 год, рублей </t>
  </si>
  <si>
    <t xml:space="preserve">Сумма на 2025 год, рублей </t>
  </si>
  <si>
    <t>0350944100</t>
  </si>
  <si>
    <t>03509S4100</t>
  </si>
  <si>
    <t xml:space="preserve">          Реконструкция котельной с увеличением мощности до 45,0 МВт, расположенной по адресу г. Верхняя Тура, ул. Фомина, 247А</t>
  </si>
  <si>
    <t>Приложение 6</t>
  </si>
  <si>
    <t>округа Верхняя Тура</t>
  </si>
  <si>
    <t>Ведомственная структура расходов местного бюджета на 2024 и 2025 годы</t>
  </si>
  <si>
    <t>Приложение 5</t>
  </si>
  <si>
    <t xml:space="preserve">            Реконструкция котельной с увеличением мощности до 45,0 МВт, расположенной по адресу г. Верхняя Тура, ул. Фомина, 247А</t>
  </si>
  <si>
    <t>Перечень муниципальных программ Городского округа Верхняя Тура                                                             на 2024 и 2025  годы</t>
  </si>
  <si>
    <t>Приложение 7</t>
  </si>
  <si>
    <t xml:space="preserve">                          Приложение 8</t>
  </si>
  <si>
    <t>к Решению Думы Городского округа</t>
  </si>
  <si>
    <t>Свод источников финансирования дефицита местного бюджета на 2024 и 2025 годы</t>
  </si>
  <si>
    <t>2024 год</t>
  </si>
  <si>
    <t>2025 год</t>
  </si>
  <si>
    <t>Приложение 9</t>
  </si>
  <si>
    <t xml:space="preserve">                                                                                                            Верхняя Тура от 20 апреля 2023 г. № 36</t>
  </si>
  <si>
    <t>к Решению Думы Городского</t>
  </si>
  <si>
    <t xml:space="preserve">       округа Верхняя Тура </t>
  </si>
  <si>
    <t>от 20 апреля 2023 г. № 36</t>
  </si>
  <si>
    <t xml:space="preserve">                          Верхняя Тура от 20 апреля 2023 г. № 36</t>
  </si>
  <si>
    <t>Верхняя Тура от 20 апреля 2023 г. № 36</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</si>
</sst>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b/>
      <sz val="12"/>
      <color indexed="8"/>
      <name val="Liberation Serif"/>
      <family val="1"/>
      <charset val="204"/>
    </font>
    <font>
      <sz val="12"/>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68">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164"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9" fillId="52" borderId="10" xfId="1349" applyFont="1" applyFill="1" applyBorder="1" applyAlignment="1">
      <alignment horizontal="center" vertical="top" wrapText="1"/>
    </xf>
    <xf numFmtId="0" fontId="80" fillId="52" borderId="10" xfId="0" applyFont="1" applyFill="1" applyBorder="1" applyAlignment="1">
      <alignment horizontal="center" vertical="center" wrapText="1"/>
    </xf>
    <xf numFmtId="0" fontId="79" fillId="52" borderId="10" xfId="1349" applyFont="1" applyFill="1" applyBorder="1" applyAlignment="1" applyProtection="1">
      <alignment horizontal="center" vertical="center" wrapText="1"/>
      <protection locked="0"/>
    </xf>
    <xf numFmtId="0" fontId="79" fillId="52" borderId="0" xfId="0" applyFont="1" applyFill="1"/>
    <xf numFmtId="0" fontId="69" fillId="52" borderId="10" xfId="0" applyFont="1" applyFill="1" applyBorder="1" applyAlignment="1">
      <alignment horizontal="center" vertical="top"/>
    </xf>
    <xf numFmtId="1" fontId="81" fillId="52" borderId="36" xfId="140" applyNumberFormat="1" applyFont="1" applyFill="1" applyBorder="1" applyAlignment="1" applyProtection="1">
      <alignment horizontal="center" vertical="top" shrinkToFit="1"/>
    </xf>
    <xf numFmtId="0" fontId="81" fillId="52" borderId="36" xfId="138" applyNumberFormat="1" applyFont="1" applyFill="1" applyBorder="1" applyAlignment="1" applyProtection="1">
      <alignment vertical="top" wrapText="1"/>
    </xf>
    <xf numFmtId="4" fontId="81" fillId="52" borderId="36" xfId="711" applyNumberFormat="1" applyFont="1" applyFill="1" applyProtection="1">
      <alignment horizontal="right" vertical="top" shrinkToFit="1"/>
    </xf>
    <xf numFmtId="0" fontId="71" fillId="52" borderId="0" xfId="0" applyFont="1" applyFill="1"/>
    <xf numFmtId="1" fontId="81" fillId="52" borderId="39" xfId="140" applyNumberFormat="1" applyFont="1" applyFill="1" applyBorder="1" applyAlignment="1" applyProtection="1">
      <alignment horizontal="center" vertical="top" shrinkToFit="1"/>
    </xf>
    <xf numFmtId="0" fontId="81" fillId="52" borderId="39" xfId="138" applyNumberFormat="1" applyFont="1" applyFill="1" applyBorder="1" applyAlignment="1" applyProtection="1">
      <alignment vertical="top" wrapText="1"/>
    </xf>
    <xf numFmtId="4" fontId="81" fillId="52" borderId="39" xfId="711" applyNumberFormat="1" applyFont="1" applyFill="1" applyBorder="1" applyProtection="1">
      <alignment horizontal="right" vertical="top" shrinkToFit="1"/>
    </xf>
    <xf numFmtId="0" fontId="71" fillId="52" borderId="10" xfId="0" applyFont="1" applyFill="1" applyBorder="1" applyAlignment="1">
      <alignment horizontal="center" vertical="top"/>
    </xf>
    <xf numFmtId="4" fontId="75" fillId="52" borderId="10" xfId="133" applyNumberFormat="1" applyFont="1" applyFill="1" applyBorder="1" applyAlignment="1" applyProtection="1">
      <alignment horizontal="right" vertical="top" shrinkToFit="1"/>
    </xf>
    <xf numFmtId="0" fontId="69" fillId="52" borderId="0" xfId="0" applyFont="1" applyFill="1" applyAlignment="1">
      <alignment vertical="top"/>
    </xf>
    <xf numFmtId="49" fontId="79" fillId="52" borderId="10" xfId="1349" applyNumberFormat="1" applyFont="1" applyFill="1" applyBorder="1" applyAlignment="1" applyProtection="1">
      <alignment horizontal="center" vertical="center" wrapText="1"/>
      <protection locked="0"/>
    </xf>
    <xf numFmtId="0" fontId="79" fillId="52" borderId="10" xfId="245" applyFont="1" applyFill="1" applyBorder="1" applyAlignment="1">
      <alignment horizontal="center" vertical="center" wrapText="1"/>
    </xf>
    <xf numFmtId="0" fontId="69" fillId="52" borderId="26" xfId="0" applyFont="1" applyFill="1" applyBorder="1" applyAlignment="1">
      <alignment horizontal="center" vertical="top"/>
    </xf>
    <xf numFmtId="0" fontId="69" fillId="52" borderId="0" xfId="0" applyFont="1" applyFill="1" applyAlignment="1">
      <alignment vertical="top" wrapText="1"/>
    </xf>
    <xf numFmtId="0" fontId="81"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6" fillId="52" borderId="36" xfId="138" applyNumberFormat="1" applyFont="1" applyFill="1" applyBorder="1" applyAlignment="1" applyProtection="1">
      <alignment vertical="top" wrapText="1"/>
    </xf>
    <xf numFmtId="0" fontId="69" fillId="52" borderId="0" xfId="0" applyFont="1" applyFill="1" applyAlignment="1">
      <alignment vertical="top"/>
    </xf>
    <xf numFmtId="0" fontId="69" fillId="52" borderId="0" xfId="0" applyFont="1" applyFill="1" applyAlignment="1">
      <alignment vertical="top" wrapText="1"/>
    </xf>
    <xf numFmtId="4" fontId="81" fillId="52" borderId="10" xfId="133" applyNumberFormat="1" applyFont="1" applyFill="1" applyBorder="1" applyAlignment="1" applyProtection="1">
      <alignment horizontal="right" vertical="top" shrinkToFit="1"/>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49" fontId="73" fillId="52" borderId="10" xfId="1349" applyNumberFormat="1" applyFont="1" applyFill="1" applyBorder="1" applyAlignment="1" applyProtection="1">
      <alignment horizontal="center" vertical="center" wrapText="1"/>
      <protection locked="0"/>
    </xf>
    <xf numFmtId="0" fontId="73" fillId="52" borderId="10" xfId="1349" applyFont="1" applyFill="1" applyBorder="1" applyAlignment="1" applyProtection="1">
      <alignment horizontal="center" vertical="center" wrapText="1"/>
      <protection locked="0"/>
    </xf>
    <xf numFmtId="0" fontId="73" fillId="52" borderId="10" xfId="0" applyFont="1" applyFill="1" applyBorder="1" applyAlignment="1">
      <alignment horizontal="center" vertical="center" wrapText="1"/>
    </xf>
    <xf numFmtId="0" fontId="69" fillId="33" borderId="10" xfId="0" applyFont="1" applyFill="1" applyBorder="1" applyAlignment="1">
      <alignment horizontal="center" vertical="top"/>
    </xf>
    <xf numFmtId="1" fontId="81" fillId="52" borderId="10" xfId="140" applyNumberFormat="1" applyFont="1" applyFill="1" applyBorder="1" applyAlignment="1" applyProtection="1">
      <alignment horizontal="center" vertical="top" shrinkToFit="1"/>
    </xf>
    <xf numFmtId="0" fontId="81" fillId="52" borderId="10" xfId="138" applyNumberFormat="1" applyFont="1" applyFill="1" applyBorder="1" applyAlignment="1" applyProtection="1">
      <alignment vertical="top" wrapText="1"/>
    </xf>
    <xf numFmtId="4" fontId="81" fillId="52" borderId="10" xfId="711" applyNumberFormat="1" applyFont="1" applyFill="1" applyBorder="1" applyProtection="1">
      <alignment horizontal="right" vertical="top" shrinkToFit="1"/>
    </xf>
    <xf numFmtId="0" fontId="75" fillId="52" borderId="10" xfId="131" applyFont="1" applyFill="1" applyBorder="1" applyAlignment="1">
      <alignment horizontal="right"/>
    </xf>
    <xf numFmtId="0" fontId="81" fillId="52" borderId="10" xfId="131" applyNumberFormat="1" applyFont="1" applyFill="1" applyBorder="1" applyAlignment="1" applyProtection="1">
      <alignment horizontal="right"/>
    </xf>
    <xf numFmtId="0" fontId="70" fillId="52" borderId="0" xfId="0" applyFont="1" applyFill="1" applyAlignment="1">
      <alignment vertical="top"/>
    </xf>
    <xf numFmtId="49" fontId="70"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79" fillId="52" borderId="10" xfId="1349" applyNumberFormat="1" applyFont="1" applyFill="1" applyBorder="1" applyAlignment="1" applyProtection="1">
      <alignment horizontal="center" vertical="top" wrapText="1"/>
      <protection locked="0"/>
    </xf>
    <xf numFmtId="0" fontId="79" fillId="52" borderId="10" xfId="1349" applyFont="1" applyFill="1" applyBorder="1" applyAlignment="1" applyProtection="1">
      <alignment horizontal="center" vertical="top" wrapText="1"/>
      <protection locked="0"/>
    </xf>
    <xf numFmtId="0" fontId="79" fillId="52" borderId="10" xfId="245" applyFont="1" applyFill="1" applyBorder="1" applyAlignment="1">
      <alignment horizontal="center" vertical="top" wrapText="1"/>
    </xf>
    <xf numFmtId="1" fontId="81" fillId="52" borderId="40" xfId="140" applyNumberFormat="1" applyFont="1" applyFill="1" applyBorder="1" applyAlignment="1" applyProtection="1">
      <alignment horizontal="center" vertical="top" shrinkToFi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0" fontId="76" fillId="52" borderId="10" xfId="138" applyNumberFormat="1" applyFont="1" applyFill="1" applyBorder="1" applyAlignment="1" applyProtection="1">
      <alignment vertical="top"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52" borderId="10" xfId="131" applyFont="1" applyFill="1" applyBorder="1" applyAlignment="1">
      <alignment horizontal="center"/>
    </xf>
    <xf numFmtId="49" fontId="69" fillId="52" borderId="0" xfId="1348" applyNumberFormat="1" applyFont="1" applyFill="1" applyAlignment="1">
      <alignment horizontal="left" wrapText="1" indent="18"/>
    </xf>
    <xf numFmtId="0" fontId="77" fillId="52" borderId="0" xfId="0" applyNumberFormat="1" applyFont="1" applyFill="1" applyAlignment="1">
      <alignment horizontal="center" wrapText="1"/>
    </xf>
    <xf numFmtId="0" fontId="78" fillId="52" borderId="0" xfId="0" applyFont="1" applyFill="1" applyAlignment="1">
      <alignment horizontal="center"/>
    </xf>
    <xf numFmtId="49" fontId="69" fillId="52" borderId="0" xfId="1348" applyNumberFormat="1" applyFont="1" applyFill="1" applyAlignment="1">
      <alignment horizontal="left" wrapText="1" indent="16"/>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49" fontId="69" fillId="52" borderId="0" xfId="1348" applyNumberFormat="1" applyFont="1" applyFill="1" applyAlignment="1">
      <alignment horizontal="left" wrapText="1" indent="10"/>
    </xf>
    <xf numFmtId="49" fontId="77" fillId="52" borderId="0" xfId="1350" applyNumberFormat="1" applyFont="1" applyFill="1" applyBorder="1" applyAlignment="1">
      <alignment horizontal="center" vertical="center" wrapText="1"/>
    </xf>
    <xf numFmtId="0" fontId="81" fillId="52" borderId="12" xfId="0" applyFont="1" applyFill="1" applyBorder="1" applyAlignment="1">
      <alignment horizontal="right"/>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83" fillId="52" borderId="0" xfId="1350" applyNumberFormat="1" applyFont="1" applyFill="1" applyBorder="1" applyAlignment="1">
      <alignment horizontal="center" vertical="top" wrapText="1"/>
    </xf>
    <xf numFmtId="0" fontId="81" fillId="52" borderId="12" xfId="0" applyFont="1" applyFill="1" applyBorder="1" applyAlignment="1">
      <alignment horizontal="right" vertical="top"/>
    </xf>
    <xf numFmtId="0" fontId="75" fillId="52" borderId="10" xfId="131" applyNumberFormat="1" applyFont="1" applyFill="1" applyBorder="1" applyAlignment="1" applyProtection="1">
      <alignment horizontal="right"/>
    </xf>
    <xf numFmtId="0" fontId="75"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2" fillId="52" borderId="0" xfId="80" applyFont="1" applyFill="1" applyAlignment="1">
      <alignment horizontal="center" vertical="top" wrapText="1"/>
    </xf>
    <xf numFmtId="0" fontId="75" fillId="0" borderId="10" xfId="131" applyNumberFormat="1" applyFont="1" applyBorder="1" applyAlignment="1" applyProtection="1">
      <alignment horizontal="right"/>
    </xf>
    <xf numFmtId="0" fontId="75" fillId="0" borderId="10" xfId="131" applyFont="1" applyBorder="1" applyAlignment="1">
      <alignment horizontal="right"/>
    </xf>
    <xf numFmtId="0" fontId="70" fillId="0" borderId="0" xfId="379" applyFont="1" applyFill="1" applyAlignment="1">
      <alignment horizontal="left"/>
    </xf>
    <xf numFmtId="0" fontId="70" fillId="0" borderId="0" xfId="379" applyFont="1" applyFill="1" applyAlignment="1">
      <alignment horizontal="left" wrapText="1"/>
    </xf>
    <xf numFmtId="0" fontId="77"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xf numFmtId="0" fontId="70" fillId="0" borderId="0" xfId="379" applyFont="1" applyFill="1" applyAlignment="1">
      <alignment horizontal="left"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29"/>
  <sheetViews>
    <sheetView view="pageBreakPreview" topLeftCell="A123" zoomScale="130" zoomScaleSheetLayoutView="130" workbookViewId="0">
      <selection activeCell="J126" sqref="J126"/>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32" t="s">
        <v>154</v>
      </c>
      <c r="B1" s="132"/>
      <c r="C1" s="132"/>
      <c r="D1" s="132"/>
      <c r="E1" s="132"/>
      <c r="F1" s="132"/>
      <c r="G1" s="132"/>
      <c r="H1" s="132"/>
      <c r="I1" s="132"/>
      <c r="J1" s="132"/>
      <c r="K1" s="132"/>
    </row>
    <row r="2" spans="1:256" ht="12.75">
      <c r="A2" s="132" t="s">
        <v>153</v>
      </c>
      <c r="B2" s="132"/>
      <c r="C2" s="132"/>
      <c r="D2" s="132"/>
      <c r="E2" s="132"/>
      <c r="F2" s="132"/>
      <c r="G2" s="132"/>
      <c r="H2" s="132"/>
      <c r="I2" s="132"/>
      <c r="J2" s="132"/>
      <c r="K2" s="132"/>
    </row>
    <row r="3" spans="1:256" ht="12.75">
      <c r="A3" s="132" t="s">
        <v>923</v>
      </c>
      <c r="B3" s="132"/>
      <c r="C3" s="132"/>
      <c r="D3" s="132"/>
      <c r="E3" s="132"/>
      <c r="F3" s="132"/>
      <c r="G3" s="132"/>
      <c r="H3" s="132"/>
      <c r="I3" s="132"/>
      <c r="J3" s="132"/>
      <c r="K3" s="132"/>
    </row>
    <row r="4" spans="1:256">
      <c r="A4" s="133"/>
      <c r="B4" s="133"/>
      <c r="C4" s="133"/>
      <c r="D4" s="133"/>
      <c r="E4" s="133"/>
      <c r="F4" s="133"/>
      <c r="G4" s="133"/>
      <c r="H4" s="133"/>
      <c r="I4" s="133"/>
      <c r="J4" s="133"/>
      <c r="K4" s="133"/>
    </row>
    <row r="5" spans="1:256" ht="12.75">
      <c r="A5" s="134" t="s">
        <v>144</v>
      </c>
      <c r="B5" s="134"/>
      <c r="C5" s="134"/>
      <c r="D5" s="134"/>
      <c r="E5" s="134"/>
      <c r="F5" s="134"/>
      <c r="G5" s="134"/>
      <c r="H5" s="134"/>
      <c r="I5" s="134"/>
      <c r="J5" s="134"/>
      <c r="K5" s="134"/>
    </row>
    <row r="6" spans="1:256">
      <c r="B6" s="131"/>
      <c r="C6" s="131"/>
      <c r="D6" s="131"/>
      <c r="E6" s="131"/>
      <c r="F6" s="131"/>
      <c r="G6" s="131"/>
      <c r="H6" s="131"/>
      <c r="I6" s="131"/>
      <c r="J6" s="131"/>
      <c r="K6" s="131"/>
    </row>
    <row r="7" spans="1:256">
      <c r="A7" s="117" t="s">
        <v>7</v>
      </c>
      <c r="B7" s="119" t="s">
        <v>8</v>
      </c>
      <c r="C7" s="120"/>
      <c r="D7" s="120"/>
      <c r="E7" s="120"/>
      <c r="F7" s="120"/>
      <c r="G7" s="120"/>
      <c r="H7" s="120"/>
      <c r="I7" s="121"/>
      <c r="J7" s="125" t="s">
        <v>9</v>
      </c>
      <c r="K7" s="127"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18"/>
      <c r="B8" s="122"/>
      <c r="C8" s="123"/>
      <c r="D8" s="123"/>
      <c r="E8" s="123"/>
      <c r="F8" s="123"/>
      <c r="G8" s="123"/>
      <c r="H8" s="123"/>
      <c r="I8" s="124"/>
      <c r="J8" s="126"/>
      <c r="K8" s="12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K10+K22+K28+K37+K48+K44+K16+K34+K54</f>
        <v>286709897.61000001</v>
      </c>
      <c r="L9" s="9"/>
    </row>
    <row r="10" spans="1:256">
      <c r="A10" s="3">
        <v>2</v>
      </c>
      <c r="B10" s="10" t="s">
        <v>0</v>
      </c>
      <c r="C10" s="5">
        <v>1</v>
      </c>
      <c r="D10" s="4" t="s">
        <v>13</v>
      </c>
      <c r="E10" s="4" t="s">
        <v>11</v>
      </c>
      <c r="F10" s="4" t="s">
        <v>0</v>
      </c>
      <c r="G10" s="4" t="s">
        <v>11</v>
      </c>
      <c r="H10" s="4" t="s">
        <v>5</v>
      </c>
      <c r="I10" s="4" t="s">
        <v>0</v>
      </c>
      <c r="J10" s="40" t="s">
        <v>14</v>
      </c>
      <c r="K10" s="8">
        <f>K11</f>
        <v>181605000</v>
      </c>
    </row>
    <row r="11" spans="1:256">
      <c r="A11" s="3">
        <v>3</v>
      </c>
      <c r="B11" s="11" t="s">
        <v>0</v>
      </c>
      <c r="C11" s="12">
        <v>1</v>
      </c>
      <c r="D11" s="11" t="s">
        <v>13</v>
      </c>
      <c r="E11" s="11" t="s">
        <v>15</v>
      </c>
      <c r="F11" s="11" t="s">
        <v>0</v>
      </c>
      <c r="G11" s="11" t="s">
        <v>13</v>
      </c>
      <c r="H11" s="11" t="s">
        <v>5</v>
      </c>
      <c r="I11" s="11" t="s">
        <v>3</v>
      </c>
      <c r="J11" s="26" t="s">
        <v>16</v>
      </c>
      <c r="K11" s="13">
        <f>K12+K13+K14+K15</f>
        <v>181605000</v>
      </c>
    </row>
    <row r="12" spans="1:256" ht="49.9"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1.15" customHeight="1">
      <c r="A13" s="3">
        <v>5</v>
      </c>
      <c r="B13" s="11" t="s">
        <v>17</v>
      </c>
      <c r="C13" s="12">
        <v>1</v>
      </c>
      <c r="D13" s="14" t="s">
        <v>13</v>
      </c>
      <c r="E13" s="14" t="s">
        <v>15</v>
      </c>
      <c r="F13" s="11" t="s">
        <v>20</v>
      </c>
      <c r="G13" s="14" t="s">
        <v>13</v>
      </c>
      <c r="H13" s="14" t="s">
        <v>5</v>
      </c>
      <c r="I13" s="14" t="s">
        <v>3</v>
      </c>
      <c r="J13" s="20" t="s">
        <v>147</v>
      </c>
      <c r="K13" s="13">
        <v>205000</v>
      </c>
      <c r="L13" s="9"/>
      <c r="M13" s="9"/>
      <c r="N13" s="15"/>
    </row>
    <row r="14" spans="1:256" ht="25.9" customHeight="1">
      <c r="A14" s="3">
        <v>6</v>
      </c>
      <c r="B14" s="11" t="s">
        <v>17</v>
      </c>
      <c r="C14" s="12">
        <v>1</v>
      </c>
      <c r="D14" s="14" t="s">
        <v>13</v>
      </c>
      <c r="E14" s="14" t="s">
        <v>15</v>
      </c>
      <c r="F14" s="11" t="s">
        <v>148</v>
      </c>
      <c r="G14" s="14" t="s">
        <v>13</v>
      </c>
      <c r="H14" s="14" t="s">
        <v>5</v>
      </c>
      <c r="I14" s="14" t="s">
        <v>3</v>
      </c>
      <c r="J14" s="20" t="s">
        <v>150</v>
      </c>
      <c r="K14" s="13">
        <v>648000</v>
      </c>
      <c r="L14" s="9"/>
      <c r="M14" s="9"/>
      <c r="N14" s="15"/>
    </row>
    <row r="15" spans="1:256" ht="47.45" customHeight="1">
      <c r="A15" s="3">
        <v>7</v>
      </c>
      <c r="B15" s="11" t="s">
        <v>17</v>
      </c>
      <c r="C15" s="12">
        <v>1</v>
      </c>
      <c r="D15" s="14" t="s">
        <v>13</v>
      </c>
      <c r="E15" s="14" t="s">
        <v>15</v>
      </c>
      <c r="F15" s="11" t="s">
        <v>149</v>
      </c>
      <c r="G15" s="14" t="s">
        <v>13</v>
      </c>
      <c r="H15" s="14" t="s">
        <v>5</v>
      </c>
      <c r="I15" s="14" t="s">
        <v>3</v>
      </c>
      <c r="J15" s="20" t="s">
        <v>151</v>
      </c>
      <c r="K15" s="13">
        <v>405000</v>
      </c>
      <c r="L15" s="9"/>
      <c r="M15" s="9"/>
      <c r="N15" s="15"/>
    </row>
    <row r="16" spans="1:256" ht="27" customHeight="1">
      <c r="A16" s="3">
        <v>8</v>
      </c>
      <c r="B16" s="10" t="s">
        <v>0</v>
      </c>
      <c r="C16" s="5">
        <v>1</v>
      </c>
      <c r="D16" s="10" t="s">
        <v>21</v>
      </c>
      <c r="E16" s="10" t="s">
        <v>11</v>
      </c>
      <c r="F16" s="10" t="s">
        <v>0</v>
      </c>
      <c r="G16" s="10" t="s">
        <v>11</v>
      </c>
      <c r="H16" s="10" t="s">
        <v>5</v>
      </c>
      <c r="I16" s="10" t="s">
        <v>0</v>
      </c>
      <c r="J16" s="39"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5.9" customHeight="1">
      <c r="A17" s="3">
        <v>9</v>
      </c>
      <c r="B17" s="11" t="s">
        <v>0</v>
      </c>
      <c r="C17" s="12">
        <v>1</v>
      </c>
      <c r="D17" s="11" t="s">
        <v>21</v>
      </c>
      <c r="E17" s="11" t="s">
        <v>15</v>
      </c>
      <c r="F17" s="11" t="s">
        <v>0</v>
      </c>
      <c r="G17" s="11" t="s">
        <v>13</v>
      </c>
      <c r="H17" s="11" t="s">
        <v>5</v>
      </c>
      <c r="I17" s="11" t="s">
        <v>3</v>
      </c>
      <c r="J17" s="20" t="s">
        <v>23</v>
      </c>
      <c r="K17" s="16">
        <f>K18+K19+K20+K21</f>
        <v>10233758</v>
      </c>
    </row>
    <row r="18" spans="1:11" ht="37.9" customHeight="1">
      <c r="A18" s="3">
        <v>10</v>
      </c>
      <c r="B18" s="11" t="s">
        <v>17</v>
      </c>
      <c r="C18" s="12">
        <v>1</v>
      </c>
      <c r="D18" s="11" t="s">
        <v>21</v>
      </c>
      <c r="E18" s="11" t="s">
        <v>15</v>
      </c>
      <c r="F18" s="11" t="s">
        <v>24</v>
      </c>
      <c r="G18" s="11" t="s">
        <v>13</v>
      </c>
      <c r="H18" s="11" t="s">
        <v>5</v>
      </c>
      <c r="I18" s="11" t="s">
        <v>3</v>
      </c>
      <c r="J18" s="20" t="s">
        <v>25</v>
      </c>
      <c r="K18" s="16">
        <v>4847220</v>
      </c>
    </row>
    <row r="19" spans="1:11" ht="48" customHeight="1">
      <c r="A19" s="3">
        <v>11</v>
      </c>
      <c r="B19" s="11" t="s">
        <v>17</v>
      </c>
      <c r="C19" s="12">
        <v>1</v>
      </c>
      <c r="D19" s="11" t="s">
        <v>21</v>
      </c>
      <c r="E19" s="11" t="s">
        <v>15</v>
      </c>
      <c r="F19" s="11" t="s">
        <v>2</v>
      </c>
      <c r="G19" s="11" t="s">
        <v>13</v>
      </c>
      <c r="H19" s="11" t="s">
        <v>5</v>
      </c>
      <c r="I19" s="11" t="s">
        <v>3</v>
      </c>
      <c r="J19" s="20" t="s">
        <v>26</v>
      </c>
      <c r="K19" s="16">
        <v>33669</v>
      </c>
    </row>
    <row r="20" spans="1:11" ht="52.9" customHeight="1">
      <c r="A20" s="3">
        <v>12</v>
      </c>
      <c r="B20" s="11" t="s">
        <v>17</v>
      </c>
      <c r="C20" s="12">
        <v>1</v>
      </c>
      <c r="D20" s="11" t="s">
        <v>21</v>
      </c>
      <c r="E20" s="11" t="s">
        <v>15</v>
      </c>
      <c r="F20" s="11" t="s">
        <v>27</v>
      </c>
      <c r="G20" s="11" t="s">
        <v>13</v>
      </c>
      <c r="H20" s="11" t="s">
        <v>5</v>
      </c>
      <c r="I20" s="11" t="s">
        <v>3</v>
      </c>
      <c r="J20" s="20" t="s">
        <v>28</v>
      </c>
      <c r="K20" s="16">
        <v>5992151</v>
      </c>
    </row>
    <row r="21" spans="1:11" ht="49.9" customHeight="1">
      <c r="A21" s="3">
        <v>13</v>
      </c>
      <c r="B21" s="11" t="s">
        <v>17</v>
      </c>
      <c r="C21" s="12">
        <v>1</v>
      </c>
      <c r="D21" s="11" t="s">
        <v>21</v>
      </c>
      <c r="E21" s="11" t="s">
        <v>15</v>
      </c>
      <c r="F21" s="11" t="s">
        <v>29</v>
      </c>
      <c r="G21" s="11" t="s">
        <v>13</v>
      </c>
      <c r="H21" s="11" t="s">
        <v>5</v>
      </c>
      <c r="I21" s="11" t="s">
        <v>3</v>
      </c>
      <c r="J21" s="20" t="s">
        <v>102</v>
      </c>
      <c r="K21" s="21">
        <v>-639282</v>
      </c>
    </row>
    <row r="22" spans="1:11">
      <c r="A22" s="3">
        <v>14</v>
      </c>
      <c r="B22" s="10" t="s">
        <v>0</v>
      </c>
      <c r="C22" s="5">
        <v>1</v>
      </c>
      <c r="D22" s="4" t="s">
        <v>30</v>
      </c>
      <c r="E22" s="4" t="s">
        <v>11</v>
      </c>
      <c r="F22" s="4" t="s">
        <v>0</v>
      </c>
      <c r="G22" s="4" t="s">
        <v>11</v>
      </c>
      <c r="H22" s="4" t="s">
        <v>5</v>
      </c>
      <c r="I22" s="22" t="s">
        <v>0</v>
      </c>
      <c r="J22" s="39" t="s">
        <v>31</v>
      </c>
      <c r="K22" s="8">
        <f>K26+K23</f>
        <v>10425000</v>
      </c>
    </row>
    <row r="23" spans="1:11" ht="14.45" customHeight="1">
      <c r="A23" s="3">
        <v>15</v>
      </c>
      <c r="B23" s="11" t="s">
        <v>0</v>
      </c>
      <c r="C23" s="11">
        <v>1</v>
      </c>
      <c r="D23" s="17" t="s">
        <v>30</v>
      </c>
      <c r="E23" s="17" t="s">
        <v>13</v>
      </c>
      <c r="F23" s="17" t="s">
        <v>0</v>
      </c>
      <c r="G23" s="17" t="s">
        <v>11</v>
      </c>
      <c r="H23" s="17" t="s">
        <v>5</v>
      </c>
      <c r="I23" s="23" t="s">
        <v>3</v>
      </c>
      <c r="J23" s="20" t="s">
        <v>116</v>
      </c>
      <c r="K23" s="13">
        <f>K24+K25</f>
        <v>9621000</v>
      </c>
    </row>
    <row r="24" spans="1:11" ht="24.75" customHeight="1">
      <c r="A24" s="3">
        <v>16</v>
      </c>
      <c r="B24" s="11" t="s">
        <v>17</v>
      </c>
      <c r="C24" s="11" t="s">
        <v>32</v>
      </c>
      <c r="D24" s="17" t="s">
        <v>30</v>
      </c>
      <c r="E24" s="17" t="s">
        <v>13</v>
      </c>
      <c r="F24" s="17" t="s">
        <v>18</v>
      </c>
      <c r="G24" s="17" t="s">
        <v>13</v>
      </c>
      <c r="H24" s="17" t="s">
        <v>5</v>
      </c>
      <c r="I24" s="23" t="s">
        <v>3</v>
      </c>
      <c r="J24" s="20" t="s">
        <v>103</v>
      </c>
      <c r="K24" s="13">
        <v>5825000</v>
      </c>
    </row>
    <row r="25" spans="1:11" ht="24">
      <c r="A25" s="3">
        <v>17</v>
      </c>
      <c r="B25" s="11" t="s">
        <v>17</v>
      </c>
      <c r="C25" s="11" t="s">
        <v>32</v>
      </c>
      <c r="D25" s="17" t="s">
        <v>30</v>
      </c>
      <c r="E25" s="17" t="s">
        <v>13</v>
      </c>
      <c r="F25" s="17" t="s">
        <v>20</v>
      </c>
      <c r="G25" s="17" t="s">
        <v>13</v>
      </c>
      <c r="H25" s="17" t="s">
        <v>5</v>
      </c>
      <c r="I25" s="23" t="s">
        <v>3</v>
      </c>
      <c r="J25" s="20" t="s">
        <v>104</v>
      </c>
      <c r="K25" s="13">
        <v>3796000</v>
      </c>
    </row>
    <row r="26" spans="1:11" ht="13.15" customHeight="1">
      <c r="A26" s="3">
        <v>18</v>
      </c>
      <c r="B26" s="11" t="s">
        <v>0</v>
      </c>
      <c r="C26" s="12">
        <v>1</v>
      </c>
      <c r="D26" s="11" t="s">
        <v>30</v>
      </c>
      <c r="E26" s="11" t="s">
        <v>33</v>
      </c>
      <c r="F26" s="11" t="s">
        <v>0</v>
      </c>
      <c r="G26" s="11" t="s">
        <v>15</v>
      </c>
      <c r="H26" s="11" t="s">
        <v>5</v>
      </c>
      <c r="I26" s="11" t="s">
        <v>3</v>
      </c>
      <c r="J26" s="26" t="s">
        <v>34</v>
      </c>
      <c r="K26" s="16">
        <f>K27</f>
        <v>804000</v>
      </c>
    </row>
    <row r="27" spans="1:11" ht="24">
      <c r="A27" s="3">
        <v>19</v>
      </c>
      <c r="B27" s="12">
        <v>182</v>
      </c>
      <c r="C27" s="12">
        <v>1</v>
      </c>
      <c r="D27" s="11" t="s">
        <v>30</v>
      </c>
      <c r="E27" s="11" t="s">
        <v>33</v>
      </c>
      <c r="F27" s="11" t="s">
        <v>18</v>
      </c>
      <c r="G27" s="11" t="s">
        <v>15</v>
      </c>
      <c r="H27" s="11" t="s">
        <v>5</v>
      </c>
      <c r="I27" s="11" t="s">
        <v>3</v>
      </c>
      <c r="J27" s="26" t="s">
        <v>35</v>
      </c>
      <c r="K27" s="16">
        <v>804000</v>
      </c>
    </row>
    <row r="28" spans="1:11">
      <c r="A28" s="3">
        <v>20</v>
      </c>
      <c r="B28" s="10" t="s">
        <v>0</v>
      </c>
      <c r="C28" s="5">
        <v>1</v>
      </c>
      <c r="D28" s="4" t="s">
        <v>36</v>
      </c>
      <c r="E28" s="4" t="s">
        <v>11</v>
      </c>
      <c r="F28" s="4" t="s">
        <v>0</v>
      </c>
      <c r="G28" s="4" t="s">
        <v>11</v>
      </c>
      <c r="H28" s="4" t="s">
        <v>5</v>
      </c>
      <c r="I28" s="4" t="s">
        <v>0</v>
      </c>
      <c r="J28" s="40" t="s">
        <v>37</v>
      </c>
      <c r="K28" s="8">
        <f>K29+K31</f>
        <v>7357000</v>
      </c>
    </row>
    <row r="29" spans="1:11">
      <c r="A29" s="3">
        <v>21</v>
      </c>
      <c r="B29" s="11" t="s">
        <v>0</v>
      </c>
      <c r="C29" s="12">
        <v>1</v>
      </c>
      <c r="D29" s="14" t="s">
        <v>36</v>
      </c>
      <c r="E29" s="11" t="s">
        <v>13</v>
      </c>
      <c r="F29" s="14" t="s">
        <v>0</v>
      </c>
      <c r="G29" s="14" t="s">
        <v>11</v>
      </c>
      <c r="H29" s="14" t="s">
        <v>5</v>
      </c>
      <c r="I29" s="14">
        <v>110</v>
      </c>
      <c r="J29" s="26" t="s">
        <v>38</v>
      </c>
      <c r="K29" s="13">
        <f>K30</f>
        <v>1887000</v>
      </c>
    </row>
    <row r="30" spans="1:11" ht="24.6" customHeight="1">
      <c r="A30" s="3">
        <v>22</v>
      </c>
      <c r="B30" s="24">
        <v>182</v>
      </c>
      <c r="C30" s="24">
        <v>1</v>
      </c>
      <c r="D30" s="11" t="s">
        <v>36</v>
      </c>
      <c r="E30" s="11" t="s">
        <v>13</v>
      </c>
      <c r="F30" s="11" t="s">
        <v>20</v>
      </c>
      <c r="G30" s="11" t="s">
        <v>33</v>
      </c>
      <c r="H30" s="11" t="s">
        <v>5</v>
      </c>
      <c r="I30" s="25">
        <v>110</v>
      </c>
      <c r="J30" s="26" t="s">
        <v>105</v>
      </c>
      <c r="K30" s="13">
        <v>1887000</v>
      </c>
    </row>
    <row r="31" spans="1:11">
      <c r="A31" s="3">
        <v>23</v>
      </c>
      <c r="B31" s="11" t="s">
        <v>0</v>
      </c>
      <c r="C31" s="11" t="s">
        <v>32</v>
      </c>
      <c r="D31" s="11" t="s">
        <v>36</v>
      </c>
      <c r="E31" s="11" t="s">
        <v>36</v>
      </c>
      <c r="F31" s="11" t="s">
        <v>0</v>
      </c>
      <c r="G31" s="11" t="s">
        <v>11</v>
      </c>
      <c r="H31" s="11" t="s">
        <v>5</v>
      </c>
      <c r="I31" s="11" t="s">
        <v>3</v>
      </c>
      <c r="J31" s="41" t="s">
        <v>39</v>
      </c>
      <c r="K31" s="16">
        <f>K32+K33</f>
        <v>5470000</v>
      </c>
    </row>
    <row r="32" spans="1:11" ht="25.9" customHeight="1">
      <c r="A32" s="3">
        <v>24</v>
      </c>
      <c r="B32" s="12">
        <v>182</v>
      </c>
      <c r="C32" s="12">
        <v>1</v>
      </c>
      <c r="D32" s="14" t="s">
        <v>36</v>
      </c>
      <c r="E32" s="14" t="s">
        <v>36</v>
      </c>
      <c r="F32" s="11" t="s">
        <v>40</v>
      </c>
      <c r="G32" s="11" t="s">
        <v>33</v>
      </c>
      <c r="H32" s="14" t="s">
        <v>5</v>
      </c>
      <c r="I32" s="14">
        <v>110</v>
      </c>
      <c r="J32" s="41" t="s">
        <v>41</v>
      </c>
      <c r="K32" s="16">
        <v>4538000</v>
      </c>
    </row>
    <row r="33" spans="1:256" ht="24">
      <c r="A33" s="3">
        <v>25</v>
      </c>
      <c r="B33" s="12">
        <v>182</v>
      </c>
      <c r="C33" s="12">
        <v>1</v>
      </c>
      <c r="D33" s="14" t="s">
        <v>36</v>
      </c>
      <c r="E33" s="14" t="s">
        <v>36</v>
      </c>
      <c r="F33" s="11" t="s">
        <v>42</v>
      </c>
      <c r="G33" s="11" t="s">
        <v>33</v>
      </c>
      <c r="H33" s="14" t="s">
        <v>5</v>
      </c>
      <c r="I33" s="14">
        <v>110</v>
      </c>
      <c r="J33" s="41" t="s">
        <v>43</v>
      </c>
      <c r="K33" s="16">
        <v>932000</v>
      </c>
    </row>
    <row r="34" spans="1:256" ht="13.15" customHeight="1">
      <c r="A34" s="3">
        <v>26</v>
      </c>
      <c r="B34" s="10" t="s">
        <v>0</v>
      </c>
      <c r="C34" s="5">
        <v>1</v>
      </c>
      <c r="D34" s="4" t="s">
        <v>174</v>
      </c>
      <c r="E34" s="4" t="s">
        <v>11</v>
      </c>
      <c r="F34" s="4" t="s">
        <v>0</v>
      </c>
      <c r="G34" s="4" t="s">
        <v>11</v>
      </c>
      <c r="H34" s="4" t="s">
        <v>5</v>
      </c>
      <c r="I34" s="4" t="s">
        <v>0</v>
      </c>
      <c r="J34" s="40" t="s">
        <v>172</v>
      </c>
      <c r="K34" s="18">
        <f>K35</f>
        <v>1600</v>
      </c>
    </row>
    <row r="35" spans="1:256" ht="26.25" customHeight="1">
      <c r="A35" s="3">
        <v>27</v>
      </c>
      <c r="B35" s="11" t="s">
        <v>0</v>
      </c>
      <c r="C35" s="12">
        <v>1</v>
      </c>
      <c r="D35" s="11" t="s">
        <v>174</v>
      </c>
      <c r="E35" s="11" t="s">
        <v>175</v>
      </c>
      <c r="F35" s="11" t="s">
        <v>0</v>
      </c>
      <c r="G35" s="11" t="s">
        <v>13</v>
      </c>
      <c r="H35" s="11" t="s">
        <v>5</v>
      </c>
      <c r="I35" s="11" t="s">
        <v>3</v>
      </c>
      <c r="J35" s="26" t="s">
        <v>195</v>
      </c>
      <c r="K35" s="16">
        <f>K36</f>
        <v>1600</v>
      </c>
    </row>
    <row r="36" spans="1:256" ht="51" customHeight="1">
      <c r="A36" s="3">
        <v>28</v>
      </c>
      <c r="B36" s="12">
        <v>901</v>
      </c>
      <c r="C36" s="12">
        <v>1</v>
      </c>
      <c r="D36" s="11" t="s">
        <v>174</v>
      </c>
      <c r="E36" s="11" t="s">
        <v>175</v>
      </c>
      <c r="F36" s="11" t="s">
        <v>176</v>
      </c>
      <c r="G36" s="11" t="s">
        <v>13</v>
      </c>
      <c r="H36" s="11" t="s">
        <v>5</v>
      </c>
      <c r="I36" s="11" t="s">
        <v>0</v>
      </c>
      <c r="J36" s="41" t="s">
        <v>173</v>
      </c>
      <c r="K36" s="16">
        <v>1600</v>
      </c>
    </row>
    <row r="37" spans="1:256" ht="25.15" customHeight="1">
      <c r="A37" s="3">
        <v>29</v>
      </c>
      <c r="B37" s="10" t="s">
        <v>0</v>
      </c>
      <c r="C37" s="22" t="s">
        <v>32</v>
      </c>
      <c r="D37" s="22" t="s">
        <v>44</v>
      </c>
      <c r="E37" s="22" t="s">
        <v>11</v>
      </c>
      <c r="F37" s="22" t="s">
        <v>0</v>
      </c>
      <c r="G37" s="22" t="s">
        <v>11</v>
      </c>
      <c r="H37" s="22" t="s">
        <v>5</v>
      </c>
      <c r="I37" s="22" t="s">
        <v>0</v>
      </c>
      <c r="J37" s="42" t="s">
        <v>45</v>
      </c>
      <c r="K37" s="8">
        <f>K38+K41</f>
        <v>10854000</v>
      </c>
    </row>
    <row r="38" spans="1:256" ht="61.5" customHeight="1">
      <c r="A38" s="3">
        <v>30</v>
      </c>
      <c r="B38" s="11" t="s">
        <v>0</v>
      </c>
      <c r="C38" s="23" t="s">
        <v>32</v>
      </c>
      <c r="D38" s="23" t="s">
        <v>44</v>
      </c>
      <c r="E38" s="23" t="s">
        <v>30</v>
      </c>
      <c r="F38" s="23" t="s">
        <v>0</v>
      </c>
      <c r="G38" s="23" t="s">
        <v>11</v>
      </c>
      <c r="H38" s="23" t="s">
        <v>5</v>
      </c>
      <c r="I38" s="23" t="s">
        <v>1</v>
      </c>
      <c r="J38" s="41" t="s">
        <v>46</v>
      </c>
      <c r="K38" s="13">
        <f>K39+K40</f>
        <v>10170000</v>
      </c>
    </row>
    <row r="39" spans="1:256" ht="48" customHeight="1">
      <c r="A39" s="3">
        <v>31</v>
      </c>
      <c r="B39" s="11" t="s">
        <v>4</v>
      </c>
      <c r="C39" s="23" t="s">
        <v>32</v>
      </c>
      <c r="D39" s="23" t="s">
        <v>44</v>
      </c>
      <c r="E39" s="23" t="s">
        <v>30</v>
      </c>
      <c r="F39" s="23" t="s">
        <v>47</v>
      </c>
      <c r="G39" s="23" t="s">
        <v>33</v>
      </c>
      <c r="H39" s="23" t="s">
        <v>5</v>
      </c>
      <c r="I39" s="23" t="s">
        <v>1</v>
      </c>
      <c r="J39" s="41" t="s">
        <v>48</v>
      </c>
      <c r="K39" s="13">
        <v>8730000</v>
      </c>
    </row>
    <row r="40" spans="1:256" ht="26.25" customHeight="1">
      <c r="A40" s="3">
        <v>32</v>
      </c>
      <c r="B40" s="11" t="s">
        <v>4</v>
      </c>
      <c r="C40" s="23" t="s">
        <v>32</v>
      </c>
      <c r="D40" s="23" t="s">
        <v>44</v>
      </c>
      <c r="E40" s="23" t="s">
        <v>30</v>
      </c>
      <c r="F40" s="23" t="s">
        <v>49</v>
      </c>
      <c r="G40" s="23" t="s">
        <v>33</v>
      </c>
      <c r="H40" s="23" t="s">
        <v>5</v>
      </c>
      <c r="I40" s="23" t="s">
        <v>1</v>
      </c>
      <c r="J40" s="41" t="s">
        <v>50</v>
      </c>
      <c r="K40" s="13">
        <v>1440000</v>
      </c>
    </row>
    <row r="41" spans="1:256" ht="49.5" customHeight="1">
      <c r="A41" s="3">
        <v>33</v>
      </c>
      <c r="B41" s="11" t="s">
        <v>0</v>
      </c>
      <c r="C41" s="23" t="s">
        <v>32</v>
      </c>
      <c r="D41" s="23" t="s">
        <v>44</v>
      </c>
      <c r="E41" s="23" t="s">
        <v>111</v>
      </c>
      <c r="F41" s="23" t="s">
        <v>0</v>
      </c>
      <c r="G41" s="23" t="s">
        <v>11</v>
      </c>
      <c r="H41" s="23" t="s">
        <v>5</v>
      </c>
      <c r="I41" s="23" t="s">
        <v>1</v>
      </c>
      <c r="J41" s="41" t="s">
        <v>113</v>
      </c>
      <c r="K41" s="13">
        <f>K42+K43</f>
        <v>684000</v>
      </c>
    </row>
    <row r="42" spans="1:256" ht="49.15" customHeight="1">
      <c r="A42" s="3">
        <v>34</v>
      </c>
      <c r="B42" s="11" t="s">
        <v>4</v>
      </c>
      <c r="C42" s="23" t="s">
        <v>32</v>
      </c>
      <c r="D42" s="23" t="s">
        <v>44</v>
      </c>
      <c r="E42" s="23" t="s">
        <v>111</v>
      </c>
      <c r="F42" s="23" t="s">
        <v>112</v>
      </c>
      <c r="G42" s="23" t="s">
        <v>33</v>
      </c>
      <c r="H42" s="23" t="s">
        <v>5</v>
      </c>
      <c r="I42" s="23" t="s">
        <v>1</v>
      </c>
      <c r="J42" s="41" t="s">
        <v>114</v>
      </c>
      <c r="K42" s="13">
        <v>600000</v>
      </c>
    </row>
    <row r="43" spans="1:256" ht="60" customHeight="1">
      <c r="A43" s="3">
        <v>35</v>
      </c>
      <c r="B43" s="11" t="s">
        <v>4</v>
      </c>
      <c r="C43" s="23" t="s">
        <v>32</v>
      </c>
      <c r="D43" s="23" t="s">
        <v>44</v>
      </c>
      <c r="E43" s="23" t="s">
        <v>111</v>
      </c>
      <c r="F43" s="23" t="s">
        <v>122</v>
      </c>
      <c r="G43" s="23" t="s">
        <v>33</v>
      </c>
      <c r="H43" s="23" t="s">
        <v>5</v>
      </c>
      <c r="I43" s="23" t="s">
        <v>1</v>
      </c>
      <c r="J43" s="41" t="s">
        <v>121</v>
      </c>
      <c r="K43" s="13">
        <v>84000</v>
      </c>
    </row>
    <row r="44" spans="1:256" ht="24">
      <c r="A44" s="3">
        <v>36</v>
      </c>
      <c r="B44" s="10" t="s">
        <v>0</v>
      </c>
      <c r="C44" s="5">
        <v>1</v>
      </c>
      <c r="D44" s="4">
        <v>13</v>
      </c>
      <c r="E44" s="10" t="s">
        <v>11</v>
      </c>
      <c r="F44" s="10" t="s">
        <v>0</v>
      </c>
      <c r="G44" s="10" t="s">
        <v>11</v>
      </c>
      <c r="H44" s="10" t="s">
        <v>5</v>
      </c>
      <c r="I44" s="10" t="s">
        <v>0</v>
      </c>
      <c r="J44" s="42" t="s">
        <v>106</v>
      </c>
      <c r="K44" s="18">
        <f>K45</f>
        <v>123000</v>
      </c>
    </row>
    <row r="45" spans="1:256" ht="13.5" customHeight="1">
      <c r="A45" s="3">
        <v>37</v>
      </c>
      <c r="B45" s="11" t="s">
        <v>0</v>
      </c>
      <c r="C45" s="11" t="s">
        <v>32</v>
      </c>
      <c r="D45" s="11" t="s">
        <v>52</v>
      </c>
      <c r="E45" s="11" t="s">
        <v>15</v>
      </c>
      <c r="F45" s="11" t="s">
        <v>0</v>
      </c>
      <c r="G45" s="11" t="s">
        <v>11</v>
      </c>
      <c r="H45" s="11" t="s">
        <v>5</v>
      </c>
      <c r="I45" s="11" t="s">
        <v>51</v>
      </c>
      <c r="J45" s="41" t="s">
        <v>115</v>
      </c>
      <c r="K45" s="16">
        <f>K46+K47</f>
        <v>123000</v>
      </c>
    </row>
    <row r="46" spans="1:256" s="36" customFormat="1" ht="24">
      <c r="A46" s="3">
        <v>38</v>
      </c>
      <c r="B46" s="11" t="s">
        <v>4</v>
      </c>
      <c r="C46" s="11" t="s">
        <v>32</v>
      </c>
      <c r="D46" s="11" t="s">
        <v>52</v>
      </c>
      <c r="E46" s="11" t="s">
        <v>15</v>
      </c>
      <c r="F46" s="11" t="s">
        <v>99</v>
      </c>
      <c r="G46" s="11" t="s">
        <v>33</v>
      </c>
      <c r="H46" s="11" t="s">
        <v>5</v>
      </c>
      <c r="I46" s="11" t="s">
        <v>51</v>
      </c>
      <c r="J46" s="41" t="s">
        <v>100</v>
      </c>
      <c r="K46" s="35">
        <v>20000</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ht="13.15" customHeight="1">
      <c r="A47" s="3">
        <v>39</v>
      </c>
      <c r="B47" s="11" t="s">
        <v>4</v>
      </c>
      <c r="C47" s="11" t="s">
        <v>32</v>
      </c>
      <c r="D47" s="11" t="s">
        <v>52</v>
      </c>
      <c r="E47" s="11" t="s">
        <v>15</v>
      </c>
      <c r="F47" s="11" t="s">
        <v>53</v>
      </c>
      <c r="G47" s="11" t="s">
        <v>33</v>
      </c>
      <c r="H47" s="11" t="s">
        <v>5</v>
      </c>
      <c r="I47" s="11" t="s">
        <v>51</v>
      </c>
      <c r="J47" s="41" t="s">
        <v>101</v>
      </c>
      <c r="K47" s="16">
        <v>103000</v>
      </c>
    </row>
    <row r="48" spans="1:256" ht="24">
      <c r="A48" s="3">
        <v>40</v>
      </c>
      <c r="B48" s="10" t="s">
        <v>0</v>
      </c>
      <c r="C48" s="22" t="s">
        <v>32</v>
      </c>
      <c r="D48" s="22" t="s">
        <v>54</v>
      </c>
      <c r="E48" s="22" t="s">
        <v>11</v>
      </c>
      <c r="F48" s="22" t="s">
        <v>0</v>
      </c>
      <c r="G48" s="22" t="s">
        <v>11</v>
      </c>
      <c r="H48" s="22" t="s">
        <v>5</v>
      </c>
      <c r="I48" s="22" t="s">
        <v>0</v>
      </c>
      <c r="J48" s="42" t="s">
        <v>55</v>
      </c>
      <c r="K48" s="8">
        <f>K51+K49</f>
        <v>65612710</v>
      </c>
    </row>
    <row r="49" spans="1:12" ht="51.75" customHeight="1">
      <c r="A49" s="3">
        <v>41</v>
      </c>
      <c r="B49" s="11" t="s">
        <v>0</v>
      </c>
      <c r="C49" s="23" t="s">
        <v>32</v>
      </c>
      <c r="D49" s="23" t="s">
        <v>54</v>
      </c>
      <c r="E49" s="23" t="s">
        <v>15</v>
      </c>
      <c r="F49" s="23" t="s">
        <v>0</v>
      </c>
      <c r="G49" s="23" t="s">
        <v>11</v>
      </c>
      <c r="H49" s="23" t="s">
        <v>5</v>
      </c>
      <c r="I49" s="23" t="s">
        <v>0</v>
      </c>
      <c r="J49" s="41" t="s">
        <v>177</v>
      </c>
      <c r="K49" s="13">
        <f>K50</f>
        <v>2182710</v>
      </c>
    </row>
    <row r="50" spans="1:12" ht="49.5" customHeight="1">
      <c r="A50" s="3">
        <v>42</v>
      </c>
      <c r="B50" s="11" t="s">
        <v>4</v>
      </c>
      <c r="C50" s="23" t="s">
        <v>32</v>
      </c>
      <c r="D50" s="23" t="s">
        <v>54</v>
      </c>
      <c r="E50" s="23" t="s">
        <v>15</v>
      </c>
      <c r="F50" s="23" t="s">
        <v>179</v>
      </c>
      <c r="G50" s="23" t="s">
        <v>33</v>
      </c>
      <c r="H50" s="23" t="s">
        <v>5</v>
      </c>
      <c r="I50" s="23" t="s">
        <v>170</v>
      </c>
      <c r="J50" s="41" t="s">
        <v>178</v>
      </c>
      <c r="K50" s="13">
        <v>2182710</v>
      </c>
    </row>
    <row r="51" spans="1:12" ht="24">
      <c r="A51" s="3">
        <v>43</v>
      </c>
      <c r="B51" s="11" t="s">
        <v>0</v>
      </c>
      <c r="C51" s="23" t="s">
        <v>32</v>
      </c>
      <c r="D51" s="23" t="s">
        <v>54</v>
      </c>
      <c r="E51" s="23" t="s">
        <v>36</v>
      </c>
      <c r="F51" s="23" t="s">
        <v>0</v>
      </c>
      <c r="G51" s="23" t="s">
        <v>11</v>
      </c>
      <c r="H51" s="23" t="s">
        <v>5</v>
      </c>
      <c r="I51" s="23" t="s">
        <v>56</v>
      </c>
      <c r="J51" s="41" t="s">
        <v>57</v>
      </c>
      <c r="K51" s="13">
        <f>K52+K53</f>
        <v>63430000</v>
      </c>
    </row>
    <row r="52" spans="1:12" ht="24" customHeight="1">
      <c r="A52" s="3">
        <v>44</v>
      </c>
      <c r="B52" s="11" t="s">
        <v>4</v>
      </c>
      <c r="C52" s="23" t="s">
        <v>32</v>
      </c>
      <c r="D52" s="23" t="s">
        <v>54</v>
      </c>
      <c r="E52" s="23" t="s">
        <v>36</v>
      </c>
      <c r="F52" s="23" t="s">
        <v>47</v>
      </c>
      <c r="G52" s="23" t="s">
        <v>33</v>
      </c>
      <c r="H52" s="23" t="s">
        <v>5</v>
      </c>
      <c r="I52" s="23" t="s">
        <v>56</v>
      </c>
      <c r="J52" s="41" t="s">
        <v>58</v>
      </c>
      <c r="K52" s="13">
        <v>63000000</v>
      </c>
    </row>
    <row r="53" spans="1:12" ht="37.5" customHeight="1">
      <c r="A53" s="3">
        <v>45</v>
      </c>
      <c r="B53" s="11" t="s">
        <v>4</v>
      </c>
      <c r="C53" s="23" t="s">
        <v>32</v>
      </c>
      <c r="D53" s="23" t="s">
        <v>54</v>
      </c>
      <c r="E53" s="23" t="s">
        <v>36</v>
      </c>
      <c r="F53" s="23" t="s">
        <v>69</v>
      </c>
      <c r="G53" s="23" t="s">
        <v>33</v>
      </c>
      <c r="H53" s="23" t="s">
        <v>5</v>
      </c>
      <c r="I53" s="23" t="s">
        <v>56</v>
      </c>
      <c r="J53" s="41" t="s">
        <v>180</v>
      </c>
      <c r="K53" s="13">
        <v>430000</v>
      </c>
    </row>
    <row r="54" spans="1:12" ht="15" customHeight="1">
      <c r="A54" s="3">
        <v>46</v>
      </c>
      <c r="B54" s="45" t="s">
        <v>0</v>
      </c>
      <c r="C54" s="46" t="s">
        <v>32</v>
      </c>
      <c r="D54" s="46" t="s">
        <v>186</v>
      </c>
      <c r="E54" s="46" t="s">
        <v>11</v>
      </c>
      <c r="F54" s="46" t="s">
        <v>0</v>
      </c>
      <c r="G54" s="46" t="s">
        <v>11</v>
      </c>
      <c r="H54" s="46" t="s">
        <v>5</v>
      </c>
      <c r="I54" s="46" t="s">
        <v>0</v>
      </c>
      <c r="J54" s="47" t="s">
        <v>187</v>
      </c>
      <c r="K54" s="8">
        <f>K55+K58</f>
        <v>497829.61</v>
      </c>
    </row>
    <row r="55" spans="1:12" ht="75" customHeight="1">
      <c r="A55" s="3">
        <v>47</v>
      </c>
      <c r="B55" s="48" t="s">
        <v>0</v>
      </c>
      <c r="C55" s="49" t="s">
        <v>32</v>
      </c>
      <c r="D55" s="49" t="s">
        <v>186</v>
      </c>
      <c r="E55" s="49" t="s">
        <v>175</v>
      </c>
      <c r="F55" s="49" t="s">
        <v>0</v>
      </c>
      <c r="G55" s="49" t="s">
        <v>11</v>
      </c>
      <c r="H55" s="49" t="s">
        <v>5</v>
      </c>
      <c r="I55" s="49" t="s">
        <v>188</v>
      </c>
      <c r="J55" s="50" t="s">
        <v>901</v>
      </c>
      <c r="K55" s="13">
        <f>K56+K57</f>
        <v>356000</v>
      </c>
    </row>
    <row r="56" spans="1:12" ht="50.25" customHeight="1">
      <c r="A56" s="3">
        <v>48</v>
      </c>
      <c r="B56" s="48" t="s">
        <v>4</v>
      </c>
      <c r="C56" s="49" t="s">
        <v>32</v>
      </c>
      <c r="D56" s="49" t="s">
        <v>186</v>
      </c>
      <c r="E56" s="49" t="s">
        <v>175</v>
      </c>
      <c r="F56" s="49" t="s">
        <v>18</v>
      </c>
      <c r="G56" s="49" t="s">
        <v>33</v>
      </c>
      <c r="H56" s="49" t="s">
        <v>5</v>
      </c>
      <c r="I56" s="49" t="s">
        <v>188</v>
      </c>
      <c r="J56" s="50" t="s">
        <v>189</v>
      </c>
      <c r="K56" s="13">
        <v>26000</v>
      </c>
    </row>
    <row r="57" spans="1:12" ht="40.5" customHeight="1">
      <c r="A57" s="3">
        <v>49</v>
      </c>
      <c r="B57" s="48" t="s">
        <v>4</v>
      </c>
      <c r="C57" s="49" t="s">
        <v>32</v>
      </c>
      <c r="D57" s="49" t="s">
        <v>186</v>
      </c>
      <c r="E57" s="49" t="s">
        <v>175</v>
      </c>
      <c r="F57" s="49" t="s">
        <v>190</v>
      </c>
      <c r="G57" s="49" t="s">
        <v>33</v>
      </c>
      <c r="H57" s="49" t="s">
        <v>5</v>
      </c>
      <c r="I57" s="49" t="s">
        <v>188</v>
      </c>
      <c r="J57" s="50" t="s">
        <v>191</v>
      </c>
      <c r="K57" s="13">
        <v>330000</v>
      </c>
    </row>
    <row r="58" spans="1:12" ht="15" customHeight="1">
      <c r="A58" s="3">
        <v>50</v>
      </c>
      <c r="B58" s="48" t="s">
        <v>0</v>
      </c>
      <c r="C58" s="49" t="s">
        <v>32</v>
      </c>
      <c r="D58" s="49" t="s">
        <v>186</v>
      </c>
      <c r="E58" s="49" t="s">
        <v>84</v>
      </c>
      <c r="F58" s="49" t="s">
        <v>0</v>
      </c>
      <c r="G58" s="49" t="s">
        <v>11</v>
      </c>
      <c r="H58" s="49" t="s">
        <v>5</v>
      </c>
      <c r="I58" s="49" t="s">
        <v>188</v>
      </c>
      <c r="J58" s="50" t="s">
        <v>194</v>
      </c>
      <c r="K58" s="13">
        <f>K59+K60</f>
        <v>141829.60999999999</v>
      </c>
    </row>
    <row r="59" spans="1:12" ht="39" customHeight="1">
      <c r="A59" s="3">
        <v>51</v>
      </c>
      <c r="B59" s="48" t="s">
        <v>4</v>
      </c>
      <c r="C59" s="49" t="s">
        <v>32</v>
      </c>
      <c r="D59" s="49" t="s">
        <v>186</v>
      </c>
      <c r="E59" s="49" t="s">
        <v>84</v>
      </c>
      <c r="F59" s="49" t="s">
        <v>193</v>
      </c>
      <c r="G59" s="49" t="s">
        <v>33</v>
      </c>
      <c r="H59" s="49" t="s">
        <v>5</v>
      </c>
      <c r="I59" s="49" t="s">
        <v>188</v>
      </c>
      <c r="J59" s="50" t="s">
        <v>192</v>
      </c>
      <c r="K59" s="13">
        <v>21700</v>
      </c>
    </row>
    <row r="60" spans="1:12" ht="39" customHeight="1">
      <c r="A60" s="3">
        <v>52</v>
      </c>
      <c r="B60" s="48" t="s">
        <v>171</v>
      </c>
      <c r="C60" s="49" t="s">
        <v>32</v>
      </c>
      <c r="D60" s="49" t="s">
        <v>186</v>
      </c>
      <c r="E60" s="49" t="s">
        <v>84</v>
      </c>
      <c r="F60" s="49" t="s">
        <v>196</v>
      </c>
      <c r="G60" s="49" t="s">
        <v>33</v>
      </c>
      <c r="H60" s="49" t="s">
        <v>5</v>
      </c>
      <c r="I60" s="49" t="s">
        <v>188</v>
      </c>
      <c r="J60" s="50" t="s">
        <v>197</v>
      </c>
      <c r="K60" s="13">
        <v>120129.61</v>
      </c>
    </row>
    <row r="61" spans="1:12" ht="14.45" customHeight="1">
      <c r="A61" s="3">
        <v>53</v>
      </c>
      <c r="B61" s="10" t="s">
        <v>0</v>
      </c>
      <c r="C61" s="22" t="s">
        <v>59</v>
      </c>
      <c r="D61" s="22" t="s">
        <v>11</v>
      </c>
      <c r="E61" s="22" t="s">
        <v>11</v>
      </c>
      <c r="F61" s="22" t="s">
        <v>0</v>
      </c>
      <c r="G61" s="22" t="s">
        <v>11</v>
      </c>
      <c r="H61" s="22" t="s">
        <v>5</v>
      </c>
      <c r="I61" s="22" t="s">
        <v>0</v>
      </c>
      <c r="J61" s="39" t="s">
        <v>60</v>
      </c>
      <c r="K61" s="18">
        <f>K62+K129</f>
        <v>648374332.30999994</v>
      </c>
      <c r="L61" s="38"/>
    </row>
    <row r="62" spans="1:12" ht="24">
      <c r="A62" s="3">
        <v>54</v>
      </c>
      <c r="B62" s="10" t="s">
        <v>0</v>
      </c>
      <c r="C62" s="22" t="s">
        <v>59</v>
      </c>
      <c r="D62" s="22" t="s">
        <v>15</v>
      </c>
      <c r="E62" s="22" t="s">
        <v>11</v>
      </c>
      <c r="F62" s="22" t="s">
        <v>0</v>
      </c>
      <c r="G62" s="22" t="s">
        <v>11</v>
      </c>
      <c r="H62" s="22" t="s">
        <v>5</v>
      </c>
      <c r="I62" s="22" t="s">
        <v>0</v>
      </c>
      <c r="J62" s="39" t="s">
        <v>61</v>
      </c>
      <c r="K62" s="18">
        <f>K63+K86+K66+K115</f>
        <v>651443198.32999992</v>
      </c>
    </row>
    <row r="63" spans="1:12" ht="13.5" customHeight="1">
      <c r="A63" s="3">
        <v>55</v>
      </c>
      <c r="B63" s="11" t="s">
        <v>0</v>
      </c>
      <c r="C63" s="27" t="s">
        <v>59</v>
      </c>
      <c r="D63" s="11" t="s">
        <v>15</v>
      </c>
      <c r="E63" s="11" t="s">
        <v>84</v>
      </c>
      <c r="F63" s="11" t="s">
        <v>0</v>
      </c>
      <c r="G63" s="11" t="s">
        <v>11</v>
      </c>
      <c r="H63" s="27" t="s">
        <v>5</v>
      </c>
      <c r="I63" s="11" t="s">
        <v>82</v>
      </c>
      <c r="J63" s="41" t="s">
        <v>117</v>
      </c>
      <c r="K63" s="16">
        <f>K64+K65</f>
        <v>133738000</v>
      </c>
    </row>
    <row r="64" spans="1:12" ht="25.5" customHeight="1">
      <c r="A64" s="3">
        <v>56</v>
      </c>
      <c r="B64" s="11" t="s">
        <v>6</v>
      </c>
      <c r="C64" s="27" t="s">
        <v>59</v>
      </c>
      <c r="D64" s="11" t="s">
        <v>15</v>
      </c>
      <c r="E64" s="11" t="s">
        <v>85</v>
      </c>
      <c r="F64" s="11" t="s">
        <v>62</v>
      </c>
      <c r="G64" s="11" t="s">
        <v>33</v>
      </c>
      <c r="H64" s="27" t="s">
        <v>5</v>
      </c>
      <c r="I64" s="11" t="s">
        <v>82</v>
      </c>
      <c r="J64" s="41" t="s">
        <v>132</v>
      </c>
      <c r="K64" s="16">
        <v>78073000</v>
      </c>
    </row>
    <row r="65" spans="1:256" ht="24">
      <c r="A65" s="3">
        <v>57</v>
      </c>
      <c r="B65" s="11" t="s">
        <v>6</v>
      </c>
      <c r="C65" s="27" t="s">
        <v>59</v>
      </c>
      <c r="D65" s="11" t="s">
        <v>15</v>
      </c>
      <c r="E65" s="11" t="s">
        <v>85</v>
      </c>
      <c r="F65" s="11" t="s">
        <v>107</v>
      </c>
      <c r="G65" s="11" t="s">
        <v>33</v>
      </c>
      <c r="H65" s="27" t="s">
        <v>5</v>
      </c>
      <c r="I65" s="11" t="s">
        <v>82</v>
      </c>
      <c r="J65" s="41" t="s">
        <v>108</v>
      </c>
      <c r="K65" s="16">
        <v>55665000</v>
      </c>
    </row>
    <row r="66" spans="1:256" ht="24">
      <c r="A66" s="3">
        <v>58</v>
      </c>
      <c r="B66" s="11" t="s">
        <v>0</v>
      </c>
      <c r="C66" s="11" t="s">
        <v>59</v>
      </c>
      <c r="D66" s="11" t="s">
        <v>15</v>
      </c>
      <c r="E66" s="11" t="s">
        <v>86</v>
      </c>
      <c r="F66" s="11" t="s">
        <v>0</v>
      </c>
      <c r="G66" s="11" t="s">
        <v>11</v>
      </c>
      <c r="H66" s="11" t="s">
        <v>5</v>
      </c>
      <c r="I66" s="11" t="s">
        <v>82</v>
      </c>
      <c r="J66" s="41" t="s">
        <v>64</v>
      </c>
      <c r="K66" s="28">
        <f>K67+K75+K77+K73</f>
        <v>210310698.32999998</v>
      </c>
    </row>
    <row r="67" spans="1:256" ht="24.75" customHeight="1">
      <c r="A67" s="3">
        <v>59</v>
      </c>
      <c r="B67" s="11" t="s">
        <v>0</v>
      </c>
      <c r="C67" s="11" t="s">
        <v>59</v>
      </c>
      <c r="D67" s="11" t="s">
        <v>15</v>
      </c>
      <c r="E67" s="11" t="s">
        <v>86</v>
      </c>
      <c r="F67" s="11" t="s">
        <v>95</v>
      </c>
      <c r="G67" s="11" t="s">
        <v>11</v>
      </c>
      <c r="H67" s="11" t="s">
        <v>5</v>
      </c>
      <c r="I67" s="11" t="s">
        <v>82</v>
      </c>
      <c r="J67" s="41" t="s">
        <v>133</v>
      </c>
      <c r="K67" s="28">
        <f>K68</f>
        <v>146288950.32999998</v>
      </c>
    </row>
    <row r="68" spans="1:256" ht="24">
      <c r="A68" s="3">
        <v>60</v>
      </c>
      <c r="B68" s="11" t="s">
        <v>4</v>
      </c>
      <c r="C68" s="11" t="s">
        <v>59</v>
      </c>
      <c r="D68" s="11" t="s">
        <v>15</v>
      </c>
      <c r="E68" s="11" t="s">
        <v>86</v>
      </c>
      <c r="F68" s="11" t="s">
        <v>95</v>
      </c>
      <c r="G68" s="11" t="s">
        <v>33</v>
      </c>
      <c r="H68" s="11" t="s">
        <v>5</v>
      </c>
      <c r="I68" s="11" t="s">
        <v>82</v>
      </c>
      <c r="J68" s="41" t="s">
        <v>109</v>
      </c>
      <c r="K68" s="28">
        <f>K70+K71+K72</f>
        <v>146288950.32999998</v>
      </c>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c r="A69" s="3">
        <v>61</v>
      </c>
      <c r="B69" s="11"/>
      <c r="C69" s="11"/>
      <c r="D69" s="11"/>
      <c r="E69" s="11"/>
      <c r="F69" s="11"/>
      <c r="G69" s="11"/>
      <c r="H69" s="11"/>
      <c r="I69" s="11"/>
      <c r="J69" s="41" t="s">
        <v>63</v>
      </c>
      <c r="K69" s="28"/>
    </row>
    <row r="70" spans="1:256" ht="36">
      <c r="A70" s="3">
        <v>62</v>
      </c>
      <c r="B70" s="11"/>
      <c r="C70" s="11"/>
      <c r="D70" s="11"/>
      <c r="E70" s="11"/>
      <c r="F70" s="11"/>
      <c r="G70" s="11"/>
      <c r="H70" s="11"/>
      <c r="I70" s="11"/>
      <c r="J70" s="41" t="s">
        <v>899</v>
      </c>
      <c r="K70" s="28">
        <f>25767000+45496250.33</f>
        <v>71263250.329999998</v>
      </c>
    </row>
    <row r="71" spans="1:256" ht="36">
      <c r="A71" s="3">
        <v>63</v>
      </c>
      <c r="B71" s="11"/>
      <c r="C71" s="11"/>
      <c r="D71" s="11"/>
      <c r="E71" s="11"/>
      <c r="F71" s="11"/>
      <c r="G71" s="11"/>
      <c r="H71" s="11"/>
      <c r="I71" s="11"/>
      <c r="J71" s="41" t="s">
        <v>900</v>
      </c>
      <c r="K71" s="28">
        <v>57574800</v>
      </c>
    </row>
    <row r="72" spans="1:256" ht="24" customHeight="1">
      <c r="A72" s="3">
        <v>64</v>
      </c>
      <c r="B72" s="11"/>
      <c r="C72" s="11"/>
      <c r="D72" s="11"/>
      <c r="E72" s="11"/>
      <c r="F72" s="11"/>
      <c r="G72" s="11"/>
      <c r="H72" s="11"/>
      <c r="I72" s="11"/>
      <c r="J72" s="41" t="s">
        <v>152</v>
      </c>
      <c r="K72" s="28">
        <v>17450900</v>
      </c>
    </row>
    <row r="73" spans="1:256" ht="24.6" customHeight="1">
      <c r="A73" s="3">
        <v>65</v>
      </c>
      <c r="B73" s="11" t="s">
        <v>0</v>
      </c>
      <c r="C73" s="11" t="s">
        <v>59</v>
      </c>
      <c r="D73" s="11" t="s">
        <v>15</v>
      </c>
      <c r="E73" s="11" t="s">
        <v>96</v>
      </c>
      <c r="F73" s="11" t="s">
        <v>165</v>
      </c>
      <c r="G73" s="11" t="s">
        <v>11</v>
      </c>
      <c r="H73" s="11" t="s">
        <v>5</v>
      </c>
      <c r="I73" s="11" t="s">
        <v>82</v>
      </c>
      <c r="J73" s="41" t="s">
        <v>166</v>
      </c>
      <c r="K73" s="28">
        <f>K74</f>
        <v>2579348</v>
      </c>
    </row>
    <row r="74" spans="1:256" ht="24.6" customHeight="1">
      <c r="A74" s="3">
        <v>66</v>
      </c>
      <c r="B74" s="11" t="s">
        <v>4</v>
      </c>
      <c r="C74" s="11" t="s">
        <v>59</v>
      </c>
      <c r="D74" s="11" t="s">
        <v>15</v>
      </c>
      <c r="E74" s="11" t="s">
        <v>96</v>
      </c>
      <c r="F74" s="11" t="s">
        <v>165</v>
      </c>
      <c r="G74" s="11" t="s">
        <v>33</v>
      </c>
      <c r="H74" s="11" t="s">
        <v>5</v>
      </c>
      <c r="I74" s="11" t="s">
        <v>82</v>
      </c>
      <c r="J74" s="41" t="s">
        <v>167</v>
      </c>
      <c r="K74" s="28">
        <v>2579348</v>
      </c>
    </row>
    <row r="75" spans="1:256" ht="25.9" customHeight="1">
      <c r="A75" s="3">
        <v>67</v>
      </c>
      <c r="B75" s="11" t="s">
        <v>0</v>
      </c>
      <c r="C75" s="11" t="s">
        <v>59</v>
      </c>
      <c r="D75" s="11" t="s">
        <v>15</v>
      </c>
      <c r="E75" s="11" t="s">
        <v>96</v>
      </c>
      <c r="F75" s="11" t="s">
        <v>97</v>
      </c>
      <c r="G75" s="11" t="s">
        <v>11</v>
      </c>
      <c r="H75" s="11" t="s">
        <v>5</v>
      </c>
      <c r="I75" s="11" t="s">
        <v>82</v>
      </c>
      <c r="J75" s="41" t="s">
        <v>110</v>
      </c>
      <c r="K75" s="28">
        <f>K76</f>
        <v>16740100</v>
      </c>
    </row>
    <row r="76" spans="1:256" ht="24">
      <c r="A76" s="3">
        <v>68</v>
      </c>
      <c r="B76" s="11" t="s">
        <v>4</v>
      </c>
      <c r="C76" s="11" t="s">
        <v>59</v>
      </c>
      <c r="D76" s="11" t="s">
        <v>15</v>
      </c>
      <c r="E76" s="11" t="s">
        <v>96</v>
      </c>
      <c r="F76" s="11" t="s">
        <v>97</v>
      </c>
      <c r="G76" s="11" t="s">
        <v>33</v>
      </c>
      <c r="H76" s="11" t="s">
        <v>5</v>
      </c>
      <c r="I76" s="11" t="s">
        <v>82</v>
      </c>
      <c r="J76" s="41" t="s">
        <v>98</v>
      </c>
      <c r="K76" s="28">
        <v>16740100</v>
      </c>
    </row>
    <row r="77" spans="1:256">
      <c r="A77" s="3">
        <v>69</v>
      </c>
      <c r="B77" s="11" t="s">
        <v>0</v>
      </c>
      <c r="C77" s="11" t="s">
        <v>59</v>
      </c>
      <c r="D77" s="11" t="s">
        <v>15</v>
      </c>
      <c r="E77" s="11" t="s">
        <v>123</v>
      </c>
      <c r="F77" s="11" t="s">
        <v>65</v>
      </c>
      <c r="G77" s="11" t="s">
        <v>11</v>
      </c>
      <c r="H77" s="11" t="s">
        <v>5</v>
      </c>
      <c r="I77" s="11" t="s">
        <v>82</v>
      </c>
      <c r="J77" s="41" t="s">
        <v>134</v>
      </c>
      <c r="K77" s="28">
        <f>K78</f>
        <v>44702300</v>
      </c>
    </row>
    <row r="78" spans="1:256" ht="13.15" customHeight="1">
      <c r="A78" s="3">
        <v>70</v>
      </c>
      <c r="B78" s="11" t="s">
        <v>4</v>
      </c>
      <c r="C78" s="11" t="s">
        <v>59</v>
      </c>
      <c r="D78" s="11" t="s">
        <v>15</v>
      </c>
      <c r="E78" s="11" t="s">
        <v>123</v>
      </c>
      <c r="F78" s="11" t="s">
        <v>65</v>
      </c>
      <c r="G78" s="11" t="s">
        <v>33</v>
      </c>
      <c r="H78" s="11" t="s">
        <v>5</v>
      </c>
      <c r="I78" s="11" t="s">
        <v>82</v>
      </c>
      <c r="J78" s="41" t="s">
        <v>124</v>
      </c>
      <c r="K78" s="28">
        <f>K80+K81+K82+K83+K84+K85</f>
        <v>44702300</v>
      </c>
    </row>
    <row r="79" spans="1:256">
      <c r="A79" s="3">
        <v>71</v>
      </c>
      <c r="B79" s="11"/>
      <c r="C79" s="11"/>
      <c r="D79" s="11"/>
      <c r="E79" s="11"/>
      <c r="F79" s="11"/>
      <c r="G79" s="11"/>
      <c r="H79" s="11"/>
      <c r="I79" s="11"/>
      <c r="J79" s="41" t="s">
        <v>63</v>
      </c>
      <c r="K79" s="28"/>
    </row>
    <row r="80" spans="1:256" ht="24" customHeight="1">
      <c r="A80" s="3">
        <v>72</v>
      </c>
      <c r="B80" s="11"/>
      <c r="C80" s="11"/>
      <c r="D80" s="11"/>
      <c r="E80" s="11"/>
      <c r="F80" s="11"/>
      <c r="G80" s="11"/>
      <c r="H80" s="11"/>
      <c r="I80" s="11"/>
      <c r="J80" s="41" t="s">
        <v>125</v>
      </c>
      <c r="K80" s="28">
        <v>10442000</v>
      </c>
    </row>
    <row r="81" spans="1:11" ht="36" customHeight="1">
      <c r="A81" s="3">
        <v>73</v>
      </c>
      <c r="B81" s="11"/>
      <c r="C81" s="11"/>
      <c r="D81" s="11"/>
      <c r="E81" s="11"/>
      <c r="F81" s="11"/>
      <c r="G81" s="11"/>
      <c r="H81" s="11"/>
      <c r="I81" s="11"/>
      <c r="J81" s="41" t="s">
        <v>126</v>
      </c>
      <c r="K81" s="28">
        <v>3631800</v>
      </c>
    </row>
    <row r="82" spans="1:11" ht="24" customHeight="1">
      <c r="A82" s="3">
        <v>74</v>
      </c>
      <c r="B82" s="11"/>
      <c r="C82" s="11"/>
      <c r="D82" s="11"/>
      <c r="E82" s="11"/>
      <c r="F82" s="11"/>
      <c r="G82" s="11"/>
      <c r="H82" s="11"/>
      <c r="I82" s="11"/>
      <c r="J82" s="41" t="s">
        <v>145</v>
      </c>
      <c r="K82" s="28">
        <v>336500</v>
      </c>
    </row>
    <row r="83" spans="1:11" ht="25.15" customHeight="1">
      <c r="A83" s="3">
        <v>75</v>
      </c>
      <c r="B83" s="11"/>
      <c r="C83" s="11"/>
      <c r="D83" s="11"/>
      <c r="E83" s="11"/>
      <c r="F83" s="11"/>
      <c r="G83" s="11"/>
      <c r="H83" s="11"/>
      <c r="I83" s="11"/>
      <c r="J83" s="41" t="s">
        <v>127</v>
      </c>
      <c r="K83" s="28">
        <v>30050700</v>
      </c>
    </row>
    <row r="84" spans="1:11" ht="26.45" customHeight="1">
      <c r="A84" s="3">
        <v>76</v>
      </c>
      <c r="B84" s="11"/>
      <c r="C84" s="11"/>
      <c r="D84" s="11"/>
      <c r="E84" s="11"/>
      <c r="F84" s="11"/>
      <c r="G84" s="11"/>
      <c r="H84" s="11"/>
      <c r="I84" s="11"/>
      <c r="J84" s="41" t="s">
        <v>138</v>
      </c>
      <c r="K84" s="28">
        <v>122400</v>
      </c>
    </row>
    <row r="85" spans="1:11" ht="26.45" customHeight="1">
      <c r="A85" s="3">
        <v>77</v>
      </c>
      <c r="B85" s="11"/>
      <c r="C85" s="11"/>
      <c r="D85" s="11"/>
      <c r="E85" s="11"/>
      <c r="F85" s="11"/>
      <c r="G85" s="11"/>
      <c r="H85" s="11"/>
      <c r="I85" s="11"/>
      <c r="J85" s="41" t="s">
        <v>168</v>
      </c>
      <c r="K85" s="28">
        <v>118900</v>
      </c>
    </row>
    <row r="86" spans="1:11" ht="13.15" customHeight="1">
      <c r="A86" s="3">
        <v>78</v>
      </c>
      <c r="B86" s="23" t="s">
        <v>0</v>
      </c>
      <c r="C86" s="23" t="s">
        <v>59</v>
      </c>
      <c r="D86" s="23" t="s">
        <v>15</v>
      </c>
      <c r="E86" s="23" t="s">
        <v>87</v>
      </c>
      <c r="F86" s="23" t="s">
        <v>0</v>
      </c>
      <c r="G86" s="23" t="s">
        <v>11</v>
      </c>
      <c r="H86" s="23" t="s">
        <v>5</v>
      </c>
      <c r="I86" s="23" t="s">
        <v>82</v>
      </c>
      <c r="J86" s="41" t="s">
        <v>83</v>
      </c>
      <c r="K86" s="30">
        <f>K87+K89+K102+K106+K110+K104+K108</f>
        <v>191174600</v>
      </c>
    </row>
    <row r="87" spans="1:11" ht="25.15" customHeight="1">
      <c r="A87" s="3">
        <v>79</v>
      </c>
      <c r="B87" s="11" t="s">
        <v>0</v>
      </c>
      <c r="C87" s="23" t="s">
        <v>59</v>
      </c>
      <c r="D87" s="23" t="s">
        <v>15</v>
      </c>
      <c r="E87" s="23" t="s">
        <v>87</v>
      </c>
      <c r="F87" s="23" t="s">
        <v>91</v>
      </c>
      <c r="G87" s="23" t="s">
        <v>11</v>
      </c>
      <c r="H87" s="23" t="s">
        <v>5</v>
      </c>
      <c r="I87" s="23" t="s">
        <v>82</v>
      </c>
      <c r="J87" s="41" t="s">
        <v>92</v>
      </c>
      <c r="K87" s="16">
        <f>K88</f>
        <v>14630000</v>
      </c>
    </row>
    <row r="88" spans="1:11" ht="24" customHeight="1">
      <c r="A88" s="3">
        <v>80</v>
      </c>
      <c r="B88" s="11" t="s">
        <v>4</v>
      </c>
      <c r="C88" s="23" t="s">
        <v>59</v>
      </c>
      <c r="D88" s="23" t="s">
        <v>15</v>
      </c>
      <c r="E88" s="23" t="s">
        <v>87</v>
      </c>
      <c r="F88" s="23" t="s">
        <v>91</v>
      </c>
      <c r="G88" s="23" t="s">
        <v>33</v>
      </c>
      <c r="H88" s="23" t="s">
        <v>5</v>
      </c>
      <c r="I88" s="23" t="s">
        <v>82</v>
      </c>
      <c r="J88" s="41" t="s">
        <v>68</v>
      </c>
      <c r="K88" s="16">
        <v>14630000</v>
      </c>
    </row>
    <row r="89" spans="1:11" ht="25.9" customHeight="1">
      <c r="A89" s="3">
        <v>81</v>
      </c>
      <c r="B89" s="11" t="s">
        <v>0</v>
      </c>
      <c r="C89" s="23" t="s">
        <v>59</v>
      </c>
      <c r="D89" s="23" t="s">
        <v>15</v>
      </c>
      <c r="E89" s="23" t="s">
        <v>87</v>
      </c>
      <c r="F89" s="23" t="s">
        <v>69</v>
      </c>
      <c r="G89" s="23" t="s">
        <v>11</v>
      </c>
      <c r="H89" s="23" t="s">
        <v>5</v>
      </c>
      <c r="I89" s="23" t="s">
        <v>82</v>
      </c>
      <c r="J89" s="41" t="s">
        <v>70</v>
      </c>
      <c r="K89" s="16">
        <f>K91</f>
        <v>14913400</v>
      </c>
    </row>
    <row r="90" spans="1:11">
      <c r="A90" s="3">
        <v>82</v>
      </c>
      <c r="B90" s="11"/>
      <c r="C90" s="23"/>
      <c r="D90" s="23"/>
      <c r="E90" s="23"/>
      <c r="F90" s="23"/>
      <c r="G90" s="23"/>
      <c r="H90" s="23"/>
      <c r="I90" s="23"/>
      <c r="J90" s="41" t="s">
        <v>63</v>
      </c>
      <c r="K90" s="16"/>
    </row>
    <row r="91" spans="1:11" ht="24" customHeight="1">
      <c r="A91" s="3">
        <v>83</v>
      </c>
      <c r="B91" s="11" t="s">
        <v>4</v>
      </c>
      <c r="C91" s="23" t="s">
        <v>59</v>
      </c>
      <c r="D91" s="23" t="s">
        <v>15</v>
      </c>
      <c r="E91" s="23" t="s">
        <v>87</v>
      </c>
      <c r="F91" s="23" t="s">
        <v>69</v>
      </c>
      <c r="G91" s="23" t="s">
        <v>33</v>
      </c>
      <c r="H91" s="23" t="s">
        <v>5</v>
      </c>
      <c r="I91" s="23" t="s">
        <v>82</v>
      </c>
      <c r="J91" s="41" t="s">
        <v>71</v>
      </c>
      <c r="K91" s="16">
        <f>K93+K94+K95+K96+K97+K98+K99+K101+K100</f>
        <v>14913400</v>
      </c>
    </row>
    <row r="92" spans="1:11">
      <c r="A92" s="3">
        <v>84</v>
      </c>
      <c r="B92" s="11"/>
      <c r="C92" s="23"/>
      <c r="D92" s="23"/>
      <c r="E92" s="23"/>
      <c r="F92" s="23"/>
      <c r="G92" s="23"/>
      <c r="H92" s="23"/>
      <c r="I92" s="23"/>
      <c r="J92" s="41" t="s">
        <v>63</v>
      </c>
      <c r="K92" s="16"/>
    </row>
    <row r="93" spans="1:11" ht="37.5" customHeight="1">
      <c r="A93" s="3">
        <v>85</v>
      </c>
      <c r="B93" s="11"/>
      <c r="C93" s="23"/>
      <c r="D93" s="23"/>
      <c r="E93" s="23"/>
      <c r="F93" s="23"/>
      <c r="G93" s="23"/>
      <c r="H93" s="23"/>
      <c r="I93" s="23"/>
      <c r="J93" s="41" t="s">
        <v>94</v>
      </c>
      <c r="K93" s="16">
        <v>68000</v>
      </c>
    </row>
    <row r="94" spans="1:11" ht="48.6" customHeight="1">
      <c r="A94" s="3">
        <v>86</v>
      </c>
      <c r="B94" s="11"/>
      <c r="C94" s="23"/>
      <c r="D94" s="23"/>
      <c r="E94" s="23"/>
      <c r="F94" s="23"/>
      <c r="G94" s="23"/>
      <c r="H94" s="23"/>
      <c r="I94" s="23"/>
      <c r="J94" s="41" t="s">
        <v>72</v>
      </c>
      <c r="K94" s="16">
        <v>200</v>
      </c>
    </row>
    <row r="95" spans="1:11" ht="71.45" customHeight="1">
      <c r="A95" s="3">
        <v>87</v>
      </c>
      <c r="B95" s="11"/>
      <c r="C95" s="23"/>
      <c r="D95" s="23"/>
      <c r="E95" s="23"/>
      <c r="F95" s="23"/>
      <c r="G95" s="23"/>
      <c r="H95" s="23"/>
      <c r="I95" s="23"/>
      <c r="J95" s="41" t="s">
        <v>73</v>
      </c>
      <c r="K95" s="16">
        <v>200</v>
      </c>
    </row>
    <row r="96" spans="1:11" ht="24" customHeight="1">
      <c r="A96" s="3">
        <v>88</v>
      </c>
      <c r="B96" s="11"/>
      <c r="C96" s="23"/>
      <c r="D96" s="23"/>
      <c r="E96" s="23"/>
      <c r="F96" s="23"/>
      <c r="G96" s="23"/>
      <c r="H96" s="23"/>
      <c r="I96" s="23"/>
      <c r="J96" s="41" t="s">
        <v>74</v>
      </c>
      <c r="K96" s="16">
        <v>115200</v>
      </c>
    </row>
    <row r="97" spans="1:13" ht="48" customHeight="1">
      <c r="A97" s="3">
        <v>89</v>
      </c>
      <c r="B97" s="11"/>
      <c r="C97" s="23"/>
      <c r="D97" s="23"/>
      <c r="E97" s="23"/>
      <c r="F97" s="23"/>
      <c r="G97" s="23"/>
      <c r="H97" s="23"/>
      <c r="I97" s="23"/>
      <c r="J97" s="41" t="s">
        <v>75</v>
      </c>
      <c r="K97" s="16">
        <v>256000</v>
      </c>
    </row>
    <row r="98" spans="1:13" ht="36" customHeight="1">
      <c r="A98" s="3">
        <v>90</v>
      </c>
      <c r="B98" s="11"/>
      <c r="C98" s="23"/>
      <c r="D98" s="23"/>
      <c r="E98" s="23"/>
      <c r="F98" s="23"/>
      <c r="G98" s="23"/>
      <c r="H98" s="23"/>
      <c r="I98" s="23"/>
      <c r="J98" s="41" t="s">
        <v>76</v>
      </c>
      <c r="K98" s="16">
        <v>13843700</v>
      </c>
    </row>
    <row r="99" spans="1:13" ht="35.450000000000003" customHeight="1">
      <c r="A99" s="3">
        <v>91</v>
      </c>
      <c r="B99" s="11"/>
      <c r="C99" s="23"/>
      <c r="D99" s="23"/>
      <c r="E99" s="23"/>
      <c r="F99" s="23"/>
      <c r="G99" s="23"/>
      <c r="H99" s="23"/>
      <c r="I99" s="23"/>
      <c r="J99" s="41" t="s">
        <v>120</v>
      </c>
      <c r="K99" s="16">
        <v>199200</v>
      </c>
    </row>
    <row r="100" spans="1:13" ht="38.25" customHeight="1">
      <c r="A100" s="3">
        <v>92</v>
      </c>
      <c r="B100" s="11"/>
      <c r="C100" s="23"/>
      <c r="D100" s="23"/>
      <c r="E100" s="23"/>
      <c r="F100" s="23"/>
      <c r="G100" s="23"/>
      <c r="H100" s="23"/>
      <c r="I100" s="23"/>
      <c r="J100" s="41" t="s">
        <v>139</v>
      </c>
      <c r="K100" s="16">
        <v>8100</v>
      </c>
    </row>
    <row r="101" spans="1:13" ht="59.45" customHeight="1">
      <c r="A101" s="3">
        <v>93</v>
      </c>
      <c r="B101" s="11"/>
      <c r="C101" s="23"/>
      <c r="D101" s="23"/>
      <c r="E101" s="23"/>
      <c r="F101" s="23"/>
      <c r="G101" s="23"/>
      <c r="H101" s="23"/>
      <c r="I101" s="23"/>
      <c r="J101" s="41" t="s">
        <v>93</v>
      </c>
      <c r="K101" s="16">
        <v>422800</v>
      </c>
      <c r="M101" s="29"/>
    </row>
    <row r="102" spans="1:13" ht="25.15" customHeight="1">
      <c r="A102" s="3">
        <v>94</v>
      </c>
      <c r="B102" s="11" t="s">
        <v>0</v>
      </c>
      <c r="C102" s="23" t="s">
        <v>59</v>
      </c>
      <c r="D102" s="23" t="s">
        <v>15</v>
      </c>
      <c r="E102" s="23" t="s">
        <v>88</v>
      </c>
      <c r="F102" s="23" t="s">
        <v>89</v>
      </c>
      <c r="G102" s="23" t="s">
        <v>11</v>
      </c>
      <c r="H102" s="23" t="s">
        <v>5</v>
      </c>
      <c r="I102" s="23" t="s">
        <v>82</v>
      </c>
      <c r="J102" s="41" t="s">
        <v>135</v>
      </c>
      <c r="K102" s="16">
        <f>K103</f>
        <v>672900</v>
      </c>
    </row>
    <row r="103" spans="1:13" ht="36" customHeight="1">
      <c r="A103" s="3">
        <v>95</v>
      </c>
      <c r="B103" s="11" t="s">
        <v>4</v>
      </c>
      <c r="C103" s="23" t="s">
        <v>59</v>
      </c>
      <c r="D103" s="23" t="s">
        <v>15</v>
      </c>
      <c r="E103" s="23" t="s">
        <v>88</v>
      </c>
      <c r="F103" s="23" t="s">
        <v>89</v>
      </c>
      <c r="G103" s="23" t="s">
        <v>33</v>
      </c>
      <c r="H103" s="23" t="s">
        <v>5</v>
      </c>
      <c r="I103" s="23" t="s">
        <v>82</v>
      </c>
      <c r="J103" s="41" t="s">
        <v>136</v>
      </c>
      <c r="K103" s="16">
        <v>672900</v>
      </c>
      <c r="M103" s="29"/>
    </row>
    <row r="104" spans="1:13" ht="34.9" customHeight="1">
      <c r="A104" s="3">
        <v>96</v>
      </c>
      <c r="B104" s="11" t="s">
        <v>0</v>
      </c>
      <c r="C104" s="23" t="s">
        <v>59</v>
      </c>
      <c r="D104" s="23" t="s">
        <v>15</v>
      </c>
      <c r="E104" s="23" t="s">
        <v>88</v>
      </c>
      <c r="F104" s="23" t="s">
        <v>1</v>
      </c>
      <c r="G104" s="23" t="s">
        <v>11</v>
      </c>
      <c r="H104" s="23" t="s">
        <v>5</v>
      </c>
      <c r="I104" s="23" t="s">
        <v>82</v>
      </c>
      <c r="J104" s="41" t="s">
        <v>119</v>
      </c>
      <c r="K104" s="16">
        <f>K105</f>
        <v>700</v>
      </c>
      <c r="M104" s="29"/>
    </row>
    <row r="105" spans="1:13" ht="36" customHeight="1">
      <c r="A105" s="3">
        <v>97</v>
      </c>
      <c r="B105" s="11" t="s">
        <v>4</v>
      </c>
      <c r="C105" s="23" t="s">
        <v>59</v>
      </c>
      <c r="D105" s="23" t="s">
        <v>15</v>
      </c>
      <c r="E105" s="23" t="s">
        <v>88</v>
      </c>
      <c r="F105" s="23" t="s">
        <v>1</v>
      </c>
      <c r="G105" s="23" t="s">
        <v>33</v>
      </c>
      <c r="H105" s="23" t="s">
        <v>5</v>
      </c>
      <c r="I105" s="23" t="s">
        <v>82</v>
      </c>
      <c r="J105" s="41" t="s">
        <v>118</v>
      </c>
      <c r="K105" s="16">
        <v>700</v>
      </c>
      <c r="M105" s="29"/>
    </row>
    <row r="106" spans="1:13" ht="25.9" customHeight="1">
      <c r="A106" s="3">
        <v>98</v>
      </c>
      <c r="B106" s="23" t="s">
        <v>0</v>
      </c>
      <c r="C106" s="23" t="s">
        <v>59</v>
      </c>
      <c r="D106" s="23" t="s">
        <v>15</v>
      </c>
      <c r="E106" s="23" t="s">
        <v>88</v>
      </c>
      <c r="F106" s="23" t="s">
        <v>27</v>
      </c>
      <c r="G106" s="23" t="s">
        <v>11</v>
      </c>
      <c r="H106" s="23" t="s">
        <v>5</v>
      </c>
      <c r="I106" s="23" t="s">
        <v>82</v>
      </c>
      <c r="J106" s="41" t="s">
        <v>66</v>
      </c>
      <c r="K106" s="16">
        <f>K107</f>
        <v>6760800</v>
      </c>
    </row>
    <row r="107" spans="1:13" ht="24.6" customHeight="1">
      <c r="A107" s="3">
        <v>99</v>
      </c>
      <c r="B107" s="23" t="s">
        <v>4</v>
      </c>
      <c r="C107" s="23" t="s">
        <v>59</v>
      </c>
      <c r="D107" s="23" t="s">
        <v>15</v>
      </c>
      <c r="E107" s="23" t="s">
        <v>88</v>
      </c>
      <c r="F107" s="23" t="s">
        <v>27</v>
      </c>
      <c r="G107" s="23" t="s">
        <v>33</v>
      </c>
      <c r="H107" s="23" t="s">
        <v>5</v>
      </c>
      <c r="I107" s="23" t="s">
        <v>82</v>
      </c>
      <c r="J107" s="41" t="s">
        <v>67</v>
      </c>
      <c r="K107" s="16">
        <v>6760800</v>
      </c>
    </row>
    <row r="108" spans="1:13" ht="37.5" customHeight="1">
      <c r="A108" s="3">
        <v>100</v>
      </c>
      <c r="B108" s="23" t="s">
        <v>0</v>
      </c>
      <c r="C108" s="23" t="s">
        <v>59</v>
      </c>
      <c r="D108" s="23" t="s">
        <v>15</v>
      </c>
      <c r="E108" s="23" t="s">
        <v>88</v>
      </c>
      <c r="F108" s="23" t="s">
        <v>128</v>
      </c>
      <c r="G108" s="23" t="s">
        <v>11</v>
      </c>
      <c r="H108" s="23" t="s">
        <v>5</v>
      </c>
      <c r="I108" s="23" t="s">
        <v>82</v>
      </c>
      <c r="J108" s="41" t="s">
        <v>137</v>
      </c>
      <c r="K108" s="16">
        <f>K109</f>
        <v>44800</v>
      </c>
    </row>
    <row r="109" spans="1:13" ht="36" customHeight="1">
      <c r="A109" s="3">
        <v>101</v>
      </c>
      <c r="B109" s="23" t="s">
        <v>4</v>
      </c>
      <c r="C109" s="23" t="s">
        <v>59</v>
      </c>
      <c r="D109" s="23" t="s">
        <v>15</v>
      </c>
      <c r="E109" s="23" t="s">
        <v>88</v>
      </c>
      <c r="F109" s="23" t="s">
        <v>128</v>
      </c>
      <c r="G109" s="23" t="s">
        <v>33</v>
      </c>
      <c r="H109" s="23" t="s">
        <v>5</v>
      </c>
      <c r="I109" s="23" t="s">
        <v>82</v>
      </c>
      <c r="J109" s="41" t="s">
        <v>129</v>
      </c>
      <c r="K109" s="16">
        <v>44800</v>
      </c>
    </row>
    <row r="110" spans="1:13" ht="14.25" customHeight="1">
      <c r="A110" s="3">
        <v>102</v>
      </c>
      <c r="B110" s="11" t="s">
        <v>0</v>
      </c>
      <c r="C110" s="23" t="s">
        <v>59</v>
      </c>
      <c r="D110" s="23" t="s">
        <v>15</v>
      </c>
      <c r="E110" s="23" t="s">
        <v>90</v>
      </c>
      <c r="F110" s="23" t="s">
        <v>65</v>
      </c>
      <c r="G110" s="23" t="s">
        <v>11</v>
      </c>
      <c r="H110" s="23" t="s">
        <v>5</v>
      </c>
      <c r="I110" s="23" t="s">
        <v>82</v>
      </c>
      <c r="J110" s="41" t="s">
        <v>77</v>
      </c>
      <c r="K110" s="16">
        <f>K111</f>
        <v>154152000</v>
      </c>
    </row>
    <row r="111" spans="1:13" ht="13.9" customHeight="1">
      <c r="A111" s="3">
        <v>103</v>
      </c>
      <c r="B111" s="11" t="s">
        <v>4</v>
      </c>
      <c r="C111" s="23" t="s">
        <v>59</v>
      </c>
      <c r="D111" s="23" t="s">
        <v>15</v>
      </c>
      <c r="E111" s="23" t="s">
        <v>90</v>
      </c>
      <c r="F111" s="23" t="s">
        <v>65</v>
      </c>
      <c r="G111" s="23" t="s">
        <v>33</v>
      </c>
      <c r="H111" s="23" t="s">
        <v>5</v>
      </c>
      <c r="I111" s="23" t="s">
        <v>82</v>
      </c>
      <c r="J111" s="41" t="s">
        <v>78</v>
      </c>
      <c r="K111" s="16">
        <f>K114+K113</f>
        <v>154152000</v>
      </c>
    </row>
    <row r="112" spans="1:13">
      <c r="A112" s="3">
        <v>104</v>
      </c>
      <c r="B112" s="11"/>
      <c r="C112" s="23"/>
      <c r="D112" s="23"/>
      <c r="E112" s="23"/>
      <c r="F112" s="23"/>
      <c r="G112" s="23"/>
      <c r="H112" s="23"/>
      <c r="I112" s="23"/>
      <c r="J112" s="41" t="s">
        <v>63</v>
      </c>
      <c r="K112" s="16"/>
    </row>
    <row r="113" spans="1:11" ht="38.25" customHeight="1">
      <c r="A113" s="3">
        <v>105</v>
      </c>
      <c r="B113" s="11"/>
      <c r="C113" s="23"/>
      <c r="D113" s="23"/>
      <c r="E113" s="23"/>
      <c r="F113" s="23"/>
      <c r="G113" s="23"/>
      <c r="H113" s="23"/>
      <c r="I113" s="23"/>
      <c r="J113" s="41" t="s">
        <v>79</v>
      </c>
      <c r="K113" s="16">
        <v>76829000</v>
      </c>
    </row>
    <row r="114" spans="1:11" ht="61.15" customHeight="1">
      <c r="A114" s="3">
        <v>106</v>
      </c>
      <c r="B114" s="11"/>
      <c r="C114" s="23"/>
      <c r="D114" s="23"/>
      <c r="E114" s="23"/>
      <c r="F114" s="23"/>
      <c r="G114" s="23"/>
      <c r="H114" s="23"/>
      <c r="I114" s="23"/>
      <c r="J114" s="41" t="s">
        <v>80</v>
      </c>
      <c r="K114" s="16">
        <v>77323000</v>
      </c>
    </row>
    <row r="115" spans="1:11" ht="13.15" customHeight="1">
      <c r="A115" s="3">
        <v>107</v>
      </c>
      <c r="B115" s="11" t="s">
        <v>0</v>
      </c>
      <c r="C115" s="23" t="s">
        <v>59</v>
      </c>
      <c r="D115" s="23" t="s">
        <v>15</v>
      </c>
      <c r="E115" s="23" t="s">
        <v>130</v>
      </c>
      <c r="F115" s="23" t="s">
        <v>0</v>
      </c>
      <c r="G115" s="23" t="s">
        <v>11</v>
      </c>
      <c r="H115" s="23" t="s">
        <v>5</v>
      </c>
      <c r="I115" s="23" t="s">
        <v>82</v>
      </c>
      <c r="J115" s="41" t="s">
        <v>131</v>
      </c>
      <c r="K115" s="16">
        <f>K120+K116+K118</f>
        <v>116219900</v>
      </c>
    </row>
    <row r="116" spans="1:11" ht="53.25" customHeight="1">
      <c r="A116" s="3">
        <v>108</v>
      </c>
      <c r="B116" s="11" t="s">
        <v>0</v>
      </c>
      <c r="C116" s="23" t="s">
        <v>59</v>
      </c>
      <c r="D116" s="23" t="s">
        <v>15</v>
      </c>
      <c r="E116" s="23" t="s">
        <v>157</v>
      </c>
      <c r="F116" s="23" t="s">
        <v>158</v>
      </c>
      <c r="G116" s="23" t="s">
        <v>11</v>
      </c>
      <c r="H116" s="23" t="s">
        <v>5</v>
      </c>
      <c r="I116" s="23" t="s">
        <v>82</v>
      </c>
      <c r="J116" s="41" t="s">
        <v>160</v>
      </c>
      <c r="K116" s="16">
        <f>K117</f>
        <v>686900</v>
      </c>
    </row>
    <row r="117" spans="1:11" ht="51.75" customHeight="1">
      <c r="A117" s="3">
        <v>109</v>
      </c>
      <c r="B117" s="11" t="s">
        <v>4</v>
      </c>
      <c r="C117" s="23" t="s">
        <v>59</v>
      </c>
      <c r="D117" s="23" t="s">
        <v>15</v>
      </c>
      <c r="E117" s="23" t="s">
        <v>157</v>
      </c>
      <c r="F117" s="23" t="s">
        <v>158</v>
      </c>
      <c r="G117" s="23" t="s">
        <v>33</v>
      </c>
      <c r="H117" s="23" t="s">
        <v>5</v>
      </c>
      <c r="I117" s="23" t="s">
        <v>82</v>
      </c>
      <c r="J117" s="41" t="s">
        <v>159</v>
      </c>
      <c r="K117" s="16">
        <v>686900</v>
      </c>
    </row>
    <row r="118" spans="1:11" ht="72.75" customHeight="1">
      <c r="A118" s="3">
        <v>110</v>
      </c>
      <c r="B118" s="11" t="s">
        <v>0</v>
      </c>
      <c r="C118" s="23" t="s">
        <v>59</v>
      </c>
      <c r="D118" s="23" t="s">
        <v>15</v>
      </c>
      <c r="E118" s="23" t="s">
        <v>157</v>
      </c>
      <c r="F118" s="23" t="s">
        <v>161</v>
      </c>
      <c r="G118" s="23" t="s">
        <v>11</v>
      </c>
      <c r="H118" s="23" t="s">
        <v>5</v>
      </c>
      <c r="I118" s="23" t="s">
        <v>82</v>
      </c>
      <c r="J118" s="41" t="s">
        <v>162</v>
      </c>
      <c r="K118" s="16">
        <f>K119</f>
        <v>6019000</v>
      </c>
    </row>
    <row r="119" spans="1:11" ht="73.5" customHeight="1">
      <c r="A119" s="3">
        <v>111</v>
      </c>
      <c r="B119" s="11" t="s">
        <v>4</v>
      </c>
      <c r="C119" s="23" t="s">
        <v>59</v>
      </c>
      <c r="D119" s="23" t="s">
        <v>15</v>
      </c>
      <c r="E119" s="23" t="s">
        <v>157</v>
      </c>
      <c r="F119" s="23" t="s">
        <v>161</v>
      </c>
      <c r="G119" s="23" t="s">
        <v>33</v>
      </c>
      <c r="H119" s="23" t="s">
        <v>5</v>
      </c>
      <c r="I119" s="23" t="s">
        <v>82</v>
      </c>
      <c r="J119" s="41" t="s">
        <v>163</v>
      </c>
      <c r="K119" s="16">
        <v>6019000</v>
      </c>
    </row>
    <row r="120" spans="1:11" ht="13.9" customHeight="1">
      <c r="A120" s="3">
        <v>112</v>
      </c>
      <c r="B120" s="11" t="s">
        <v>0</v>
      </c>
      <c r="C120" s="23" t="s">
        <v>59</v>
      </c>
      <c r="D120" s="23" t="s">
        <v>15</v>
      </c>
      <c r="E120" s="23" t="s">
        <v>140</v>
      </c>
      <c r="F120" s="23" t="s">
        <v>65</v>
      </c>
      <c r="G120" s="23" t="s">
        <v>11</v>
      </c>
      <c r="H120" s="23" t="s">
        <v>5</v>
      </c>
      <c r="I120" s="23" t="s">
        <v>82</v>
      </c>
      <c r="J120" s="41" t="s">
        <v>141</v>
      </c>
      <c r="K120" s="16">
        <f>K121</f>
        <v>109514000</v>
      </c>
    </row>
    <row r="121" spans="1:11" ht="12" customHeight="1">
      <c r="A121" s="3">
        <v>113</v>
      </c>
      <c r="B121" s="11" t="s">
        <v>4</v>
      </c>
      <c r="C121" s="23" t="s">
        <v>59</v>
      </c>
      <c r="D121" s="23" t="s">
        <v>15</v>
      </c>
      <c r="E121" s="23" t="s">
        <v>140</v>
      </c>
      <c r="F121" s="23" t="s">
        <v>65</v>
      </c>
      <c r="G121" s="23" t="s">
        <v>33</v>
      </c>
      <c r="H121" s="23" t="s">
        <v>5</v>
      </c>
      <c r="I121" s="23" t="s">
        <v>82</v>
      </c>
      <c r="J121" s="41" t="s">
        <v>142</v>
      </c>
      <c r="K121" s="16">
        <f>K125+K127+K123+K124+K126+K128</f>
        <v>109514000</v>
      </c>
    </row>
    <row r="122" spans="1:11" ht="13.15" customHeight="1">
      <c r="A122" s="3">
        <v>114</v>
      </c>
      <c r="B122" s="11"/>
      <c r="C122" s="23"/>
      <c r="D122" s="23"/>
      <c r="E122" s="23"/>
      <c r="F122" s="23"/>
      <c r="G122" s="23"/>
      <c r="H122" s="23"/>
      <c r="I122" s="23"/>
      <c r="J122" s="41" t="s">
        <v>63</v>
      </c>
      <c r="K122" s="16"/>
    </row>
    <row r="123" spans="1:11" ht="27" customHeight="1">
      <c r="A123" s="3">
        <v>115</v>
      </c>
      <c r="B123" s="11"/>
      <c r="C123" s="23"/>
      <c r="D123" s="23"/>
      <c r="E123" s="23"/>
      <c r="F123" s="23"/>
      <c r="G123" s="23"/>
      <c r="H123" s="23"/>
      <c r="I123" s="23"/>
      <c r="J123" s="41" t="s">
        <v>155</v>
      </c>
      <c r="K123" s="16">
        <v>100000000</v>
      </c>
    </row>
    <row r="124" spans="1:11" ht="49.5" customHeight="1">
      <c r="A124" s="3">
        <v>116</v>
      </c>
      <c r="B124" s="11"/>
      <c r="C124" s="23"/>
      <c r="D124" s="23"/>
      <c r="E124" s="23"/>
      <c r="F124" s="23"/>
      <c r="G124" s="23"/>
      <c r="H124" s="23"/>
      <c r="I124" s="23"/>
      <c r="J124" s="41" t="s">
        <v>156</v>
      </c>
      <c r="K124" s="16">
        <v>6382000</v>
      </c>
    </row>
    <row r="125" spans="1:11" ht="71.45" customHeight="1">
      <c r="A125" s="3">
        <v>117</v>
      </c>
      <c r="B125" s="11"/>
      <c r="C125" s="23"/>
      <c r="D125" s="23"/>
      <c r="E125" s="23"/>
      <c r="F125" s="23"/>
      <c r="G125" s="23"/>
      <c r="H125" s="23"/>
      <c r="I125" s="23"/>
      <c r="J125" s="41" t="s">
        <v>143</v>
      </c>
      <c r="K125" s="16">
        <v>1812800</v>
      </c>
    </row>
    <row r="126" spans="1:11" ht="63" customHeight="1">
      <c r="A126" s="3">
        <v>118</v>
      </c>
      <c r="B126" s="11"/>
      <c r="C126" s="23"/>
      <c r="D126" s="23"/>
      <c r="E126" s="23"/>
      <c r="F126" s="23"/>
      <c r="G126" s="23"/>
      <c r="H126" s="23"/>
      <c r="I126" s="23"/>
      <c r="J126" s="41" t="s">
        <v>164</v>
      </c>
      <c r="K126" s="16">
        <v>281200</v>
      </c>
    </row>
    <row r="127" spans="1:11" ht="36.6" customHeight="1">
      <c r="A127" s="3">
        <v>119</v>
      </c>
      <c r="B127" s="11"/>
      <c r="C127" s="23"/>
      <c r="D127" s="23"/>
      <c r="E127" s="23"/>
      <c r="F127" s="23"/>
      <c r="G127" s="23"/>
      <c r="H127" s="23"/>
      <c r="I127" s="23"/>
      <c r="J127" s="41" t="s">
        <v>146</v>
      </c>
      <c r="K127" s="16">
        <v>250000</v>
      </c>
    </row>
    <row r="128" spans="1:11" ht="36.6" customHeight="1">
      <c r="A128" s="3">
        <v>120</v>
      </c>
      <c r="B128" s="11"/>
      <c r="C128" s="23"/>
      <c r="D128" s="23"/>
      <c r="E128" s="23"/>
      <c r="F128" s="23"/>
      <c r="G128" s="23"/>
      <c r="H128" s="23"/>
      <c r="I128" s="23"/>
      <c r="J128" s="41" t="s">
        <v>169</v>
      </c>
      <c r="K128" s="16">
        <v>788000</v>
      </c>
    </row>
    <row r="129" spans="1:11" ht="36.6" customHeight="1">
      <c r="A129" s="3">
        <v>121</v>
      </c>
      <c r="B129" s="10" t="s">
        <v>0</v>
      </c>
      <c r="C129" s="22" t="s">
        <v>59</v>
      </c>
      <c r="D129" s="22" t="s">
        <v>181</v>
      </c>
      <c r="E129" s="22" t="s">
        <v>11</v>
      </c>
      <c r="F129" s="22" t="s">
        <v>0</v>
      </c>
      <c r="G129" s="22" t="s">
        <v>11</v>
      </c>
      <c r="H129" s="22" t="s">
        <v>5</v>
      </c>
      <c r="I129" s="22" t="s">
        <v>0</v>
      </c>
      <c r="J129" s="44" t="s">
        <v>182</v>
      </c>
      <c r="K129" s="21">
        <f>K130</f>
        <v>-3068866.02</v>
      </c>
    </row>
    <row r="130" spans="1:11" ht="30.75" customHeight="1">
      <c r="A130" s="3">
        <v>122</v>
      </c>
      <c r="B130" s="11" t="s">
        <v>0</v>
      </c>
      <c r="C130" s="23" t="s">
        <v>59</v>
      </c>
      <c r="D130" s="23" t="s">
        <v>181</v>
      </c>
      <c r="E130" s="23" t="s">
        <v>11</v>
      </c>
      <c r="F130" s="23" t="s">
        <v>0</v>
      </c>
      <c r="G130" s="23" t="s">
        <v>33</v>
      </c>
      <c r="H130" s="23" t="s">
        <v>5</v>
      </c>
      <c r="I130" s="23" t="s">
        <v>82</v>
      </c>
      <c r="J130" s="43" t="s">
        <v>183</v>
      </c>
      <c r="K130" s="21">
        <f>K131</f>
        <v>-3068866.02</v>
      </c>
    </row>
    <row r="131" spans="1:11" ht="36.6" customHeight="1">
      <c r="A131" s="3">
        <v>123</v>
      </c>
      <c r="B131" s="11" t="s">
        <v>4</v>
      </c>
      <c r="C131" s="23" t="s">
        <v>59</v>
      </c>
      <c r="D131" s="23" t="s">
        <v>181</v>
      </c>
      <c r="E131" s="23" t="s">
        <v>184</v>
      </c>
      <c r="F131" s="23" t="s">
        <v>18</v>
      </c>
      <c r="G131" s="23" t="s">
        <v>33</v>
      </c>
      <c r="H131" s="23" t="s">
        <v>5</v>
      </c>
      <c r="I131" s="23" t="s">
        <v>82</v>
      </c>
      <c r="J131" s="43" t="s">
        <v>185</v>
      </c>
      <c r="K131" s="21">
        <v>-3068866.02</v>
      </c>
    </row>
    <row r="132" spans="1:11">
      <c r="A132" s="3">
        <v>124</v>
      </c>
      <c r="B132" s="128"/>
      <c r="C132" s="129"/>
      <c r="D132" s="129"/>
      <c r="E132" s="129"/>
      <c r="F132" s="129"/>
      <c r="G132" s="129"/>
      <c r="H132" s="129"/>
      <c r="I132" s="130"/>
      <c r="J132" s="7" t="s">
        <v>81</v>
      </c>
      <c r="K132" s="31">
        <f>K9+K61</f>
        <v>935084229.91999996</v>
      </c>
    </row>
    <row r="133" spans="1:11">
      <c r="B133" s="32"/>
      <c r="C133" s="33"/>
      <c r="D133" s="33"/>
      <c r="E133" s="33"/>
      <c r="F133" s="33"/>
      <c r="G133" s="33"/>
      <c r="H133" s="33"/>
      <c r="I133" s="33"/>
    </row>
    <row r="134" spans="1:11">
      <c r="B134" s="32"/>
      <c r="C134" s="33"/>
      <c r="D134" s="33"/>
      <c r="E134" s="33"/>
      <c r="F134" s="33"/>
      <c r="G134" s="33"/>
      <c r="H134" s="33"/>
      <c r="I134" s="33"/>
    </row>
    <row r="135" spans="1:11">
      <c r="B135" s="32"/>
      <c r="C135" s="33"/>
      <c r="D135" s="33"/>
      <c r="E135" s="33"/>
      <c r="F135" s="33"/>
      <c r="G135" s="33"/>
      <c r="H135" s="33"/>
      <c r="I135" s="33"/>
    </row>
    <row r="136" spans="1:11">
      <c r="B136" s="32"/>
      <c r="C136" s="33"/>
      <c r="D136" s="33"/>
      <c r="E136" s="33"/>
      <c r="F136" s="33"/>
      <c r="G136" s="33"/>
      <c r="H136" s="33"/>
      <c r="I136" s="33"/>
    </row>
    <row r="137" spans="1:11">
      <c r="B137" s="32"/>
      <c r="C137" s="33"/>
      <c r="D137" s="33"/>
      <c r="E137" s="33"/>
      <c r="F137" s="33"/>
      <c r="G137" s="33"/>
      <c r="H137" s="33"/>
      <c r="I137" s="33"/>
    </row>
    <row r="138" spans="1:11">
      <c r="B138" s="32"/>
      <c r="C138" s="33"/>
      <c r="D138" s="33"/>
      <c r="E138" s="33"/>
      <c r="F138" s="33"/>
      <c r="G138" s="33"/>
      <c r="H138" s="33"/>
      <c r="I138" s="33"/>
    </row>
    <row r="139" spans="1:11">
      <c r="B139" s="32"/>
      <c r="C139" s="33"/>
      <c r="D139" s="33"/>
      <c r="E139" s="33"/>
      <c r="F139" s="33"/>
      <c r="G139" s="33"/>
      <c r="H139" s="33"/>
      <c r="I139" s="33"/>
    </row>
    <row r="140" spans="1:11">
      <c r="B140" s="32"/>
      <c r="C140" s="33"/>
      <c r="D140" s="33"/>
      <c r="E140" s="33"/>
      <c r="F140" s="33"/>
      <c r="G140" s="33"/>
      <c r="H140" s="33"/>
      <c r="I140" s="33"/>
    </row>
    <row r="141" spans="1:11">
      <c r="B141" s="32"/>
      <c r="C141" s="33"/>
      <c r="D141" s="33"/>
      <c r="E141" s="33"/>
      <c r="F141" s="33"/>
      <c r="G141" s="33"/>
      <c r="H141" s="33"/>
      <c r="I141" s="33"/>
    </row>
    <row r="142" spans="1:11">
      <c r="B142" s="32"/>
      <c r="C142" s="33"/>
      <c r="D142" s="33"/>
      <c r="E142" s="33"/>
      <c r="F142" s="33"/>
      <c r="G142" s="33"/>
      <c r="H142" s="33"/>
      <c r="I142" s="33"/>
    </row>
    <row r="143" spans="1:11">
      <c r="B143" s="32"/>
      <c r="C143" s="33"/>
      <c r="D143" s="33"/>
      <c r="E143" s="33"/>
      <c r="F143" s="33"/>
      <c r="G143" s="33"/>
      <c r="H143" s="33"/>
      <c r="I143" s="33"/>
    </row>
    <row r="144" spans="1:11">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sheetData>
  <autoFilter ref="I1:I331"/>
  <mergeCells count="11">
    <mergeCell ref="B6:K6"/>
    <mergeCell ref="A1:K1"/>
    <mergeCell ref="A2:K2"/>
    <mergeCell ref="A3:K3"/>
    <mergeCell ref="A4:K4"/>
    <mergeCell ref="A5:K5"/>
    <mergeCell ref="A7:A8"/>
    <mergeCell ref="B7:I8"/>
    <mergeCell ref="J7:J8"/>
    <mergeCell ref="K7:K8"/>
    <mergeCell ref="B132:I132"/>
  </mergeCells>
  <pageMargins left="0.78740157480314965" right="0.39370078740157483" top="0.39370078740157483" bottom="0.39370078740157483" header="0.11811023622047245" footer="0.31496062992125984"/>
  <pageSetup paperSize="9" scale="90" firstPageNumber="4"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422"/>
  <sheetViews>
    <sheetView tabSelected="1" view="pageBreakPreview" topLeftCell="A97" zoomScale="110" zoomScaleSheetLayoutView="110" workbookViewId="0">
      <selection activeCell="S100" sqref="S100"/>
    </sheetView>
  </sheetViews>
  <sheetFormatPr defaultColWidth="9.140625" defaultRowHeight="12.75"/>
  <cols>
    <col min="1" max="1" width="4.28515625" style="68" customWidth="1"/>
    <col min="2" max="2" width="5.5703125" style="53" customWidth="1"/>
    <col min="3" max="3" width="10.42578125" style="53" customWidth="1"/>
    <col min="4" max="4" width="6.140625" style="53" customWidth="1"/>
    <col min="5" max="5" width="50.7109375" style="53" customWidth="1"/>
    <col min="6" max="6" width="14.7109375" style="53" customWidth="1"/>
    <col min="7" max="16384" width="9.140625" style="53"/>
  </cols>
  <sheetData>
    <row r="1" spans="1:6">
      <c r="A1" s="51"/>
      <c r="B1" s="52"/>
      <c r="C1" s="52"/>
      <c r="D1" s="52"/>
      <c r="E1" s="136" t="s">
        <v>891</v>
      </c>
      <c r="F1" s="136"/>
    </row>
    <row r="2" spans="1:6">
      <c r="A2" s="51"/>
      <c r="B2" s="52"/>
      <c r="C2" s="52"/>
      <c r="D2" s="52"/>
      <c r="E2" s="136" t="s">
        <v>924</v>
      </c>
      <c r="F2" s="136"/>
    </row>
    <row r="3" spans="1:6">
      <c r="A3" s="51"/>
      <c r="B3" s="52"/>
      <c r="C3" s="52"/>
      <c r="D3" s="52"/>
      <c r="E3" s="139" t="s">
        <v>925</v>
      </c>
      <c r="F3" s="139"/>
    </row>
    <row r="4" spans="1:6">
      <c r="A4" s="51"/>
      <c r="B4" s="52"/>
      <c r="C4" s="52"/>
      <c r="D4" s="52"/>
      <c r="E4" s="136" t="s">
        <v>926</v>
      </c>
      <c r="F4" s="136"/>
    </row>
    <row r="5" spans="1:6">
      <c r="A5" s="51"/>
      <c r="B5" s="52"/>
      <c r="C5" s="52"/>
      <c r="D5" s="52"/>
    </row>
    <row r="6" spans="1:6" ht="49.9" customHeight="1">
      <c r="A6" s="137" t="s">
        <v>200</v>
      </c>
      <c r="B6" s="137"/>
      <c r="C6" s="137"/>
      <c r="D6" s="137"/>
      <c r="E6" s="137"/>
      <c r="F6" s="137"/>
    </row>
    <row r="7" spans="1:6" ht="15">
      <c r="A7" s="51"/>
      <c r="B7" s="52"/>
      <c r="C7" s="52"/>
      <c r="D7" s="52"/>
      <c r="E7" s="138"/>
      <c r="F7" s="138"/>
    </row>
    <row r="8" spans="1:6" s="57" customFormat="1" ht="36">
      <c r="A8" s="54" t="s">
        <v>201</v>
      </c>
      <c r="B8" s="55" t="s">
        <v>202</v>
      </c>
      <c r="C8" s="55" t="s">
        <v>203</v>
      </c>
      <c r="D8" s="55" t="s">
        <v>204</v>
      </c>
      <c r="E8" s="56" t="s">
        <v>205</v>
      </c>
      <c r="F8" s="55" t="s">
        <v>206</v>
      </c>
    </row>
    <row r="9" spans="1:6" s="62" customFormat="1">
      <c r="A9" s="58">
        <v>1</v>
      </c>
      <c r="B9" s="59" t="s">
        <v>207</v>
      </c>
      <c r="C9" s="59" t="s">
        <v>208</v>
      </c>
      <c r="D9" s="59" t="s">
        <v>0</v>
      </c>
      <c r="E9" s="60" t="s">
        <v>209</v>
      </c>
      <c r="F9" s="61">
        <v>81238439</v>
      </c>
    </row>
    <row r="10" spans="1:6" ht="25.5">
      <c r="A10" s="58">
        <v>2</v>
      </c>
      <c r="B10" s="59" t="s">
        <v>210</v>
      </c>
      <c r="C10" s="59" t="s">
        <v>208</v>
      </c>
      <c r="D10" s="59" t="s">
        <v>0</v>
      </c>
      <c r="E10" s="60" t="s">
        <v>211</v>
      </c>
      <c r="F10" s="61">
        <v>2900176</v>
      </c>
    </row>
    <row r="11" spans="1:6">
      <c r="A11" s="58">
        <v>3</v>
      </c>
      <c r="B11" s="59" t="s">
        <v>210</v>
      </c>
      <c r="C11" s="59" t="s">
        <v>212</v>
      </c>
      <c r="D11" s="59" t="s">
        <v>0</v>
      </c>
      <c r="E11" s="60" t="s">
        <v>213</v>
      </c>
      <c r="F11" s="61">
        <v>2900176</v>
      </c>
    </row>
    <row r="12" spans="1:6">
      <c r="A12" s="58">
        <v>4</v>
      </c>
      <c r="B12" s="59" t="s">
        <v>210</v>
      </c>
      <c r="C12" s="59" t="s">
        <v>214</v>
      </c>
      <c r="D12" s="59" t="s">
        <v>0</v>
      </c>
      <c r="E12" s="60" t="s">
        <v>215</v>
      </c>
      <c r="F12" s="61">
        <v>2900176</v>
      </c>
    </row>
    <row r="13" spans="1:6" ht="25.5">
      <c r="A13" s="58">
        <v>5</v>
      </c>
      <c r="B13" s="59" t="s">
        <v>210</v>
      </c>
      <c r="C13" s="59" t="s">
        <v>214</v>
      </c>
      <c r="D13" s="59" t="s">
        <v>1</v>
      </c>
      <c r="E13" s="60" t="s">
        <v>216</v>
      </c>
      <c r="F13" s="61">
        <v>2900176</v>
      </c>
    </row>
    <row r="14" spans="1:6" ht="38.25">
      <c r="A14" s="58">
        <v>6</v>
      </c>
      <c r="B14" s="59" t="s">
        <v>217</v>
      </c>
      <c r="C14" s="59" t="s">
        <v>208</v>
      </c>
      <c r="D14" s="59" t="s">
        <v>0</v>
      </c>
      <c r="E14" s="60" t="s">
        <v>218</v>
      </c>
      <c r="F14" s="61">
        <v>768199</v>
      </c>
    </row>
    <row r="15" spans="1:6">
      <c r="A15" s="58">
        <v>7</v>
      </c>
      <c r="B15" s="59" t="s">
        <v>217</v>
      </c>
      <c r="C15" s="59" t="s">
        <v>212</v>
      </c>
      <c r="D15" s="59" t="s">
        <v>0</v>
      </c>
      <c r="E15" s="60" t="s">
        <v>213</v>
      </c>
      <c r="F15" s="61">
        <v>768199</v>
      </c>
    </row>
    <row r="16" spans="1:6" ht="25.5">
      <c r="A16" s="58">
        <v>8</v>
      </c>
      <c r="B16" s="59" t="s">
        <v>217</v>
      </c>
      <c r="C16" s="59" t="s">
        <v>219</v>
      </c>
      <c r="D16" s="59" t="s">
        <v>0</v>
      </c>
      <c r="E16" s="60" t="s">
        <v>220</v>
      </c>
      <c r="F16" s="61">
        <v>768199</v>
      </c>
    </row>
    <row r="17" spans="1:6" ht="25.5">
      <c r="A17" s="58">
        <v>9</v>
      </c>
      <c r="B17" s="59" t="s">
        <v>217</v>
      </c>
      <c r="C17" s="59" t="s">
        <v>219</v>
      </c>
      <c r="D17" s="59" t="s">
        <v>1</v>
      </c>
      <c r="E17" s="60" t="s">
        <v>216</v>
      </c>
      <c r="F17" s="61">
        <v>677149</v>
      </c>
    </row>
    <row r="18" spans="1:6" ht="25.5">
      <c r="A18" s="58">
        <v>10</v>
      </c>
      <c r="B18" s="59" t="s">
        <v>217</v>
      </c>
      <c r="C18" s="59" t="s">
        <v>219</v>
      </c>
      <c r="D18" s="59" t="s">
        <v>2</v>
      </c>
      <c r="E18" s="60" t="s">
        <v>221</v>
      </c>
      <c r="F18" s="61">
        <v>91000</v>
      </c>
    </row>
    <row r="19" spans="1:6">
      <c r="A19" s="58">
        <v>11</v>
      </c>
      <c r="B19" s="59" t="s">
        <v>217</v>
      </c>
      <c r="C19" s="59" t="s">
        <v>219</v>
      </c>
      <c r="D19" s="59" t="s">
        <v>222</v>
      </c>
      <c r="E19" s="60" t="s">
        <v>223</v>
      </c>
      <c r="F19" s="61">
        <v>50</v>
      </c>
    </row>
    <row r="20" spans="1:6" ht="51">
      <c r="A20" s="58">
        <v>12</v>
      </c>
      <c r="B20" s="59" t="s">
        <v>224</v>
      </c>
      <c r="C20" s="59" t="s">
        <v>208</v>
      </c>
      <c r="D20" s="59" t="s">
        <v>0</v>
      </c>
      <c r="E20" s="60" t="s">
        <v>225</v>
      </c>
      <c r="F20" s="61">
        <v>21978445.93</v>
      </c>
    </row>
    <row r="21" spans="1:6">
      <c r="A21" s="58">
        <v>13</v>
      </c>
      <c r="B21" s="59" t="s">
        <v>224</v>
      </c>
      <c r="C21" s="59" t="s">
        <v>212</v>
      </c>
      <c r="D21" s="59" t="s">
        <v>0</v>
      </c>
      <c r="E21" s="60" t="s">
        <v>213</v>
      </c>
      <c r="F21" s="61">
        <v>21978445.93</v>
      </c>
    </row>
    <row r="22" spans="1:6" ht="25.5">
      <c r="A22" s="58">
        <v>14</v>
      </c>
      <c r="B22" s="59" t="s">
        <v>224</v>
      </c>
      <c r="C22" s="59" t="s">
        <v>219</v>
      </c>
      <c r="D22" s="59" t="s">
        <v>0</v>
      </c>
      <c r="E22" s="60" t="s">
        <v>220</v>
      </c>
      <c r="F22" s="61">
        <v>21978445.93</v>
      </c>
    </row>
    <row r="23" spans="1:6" ht="25.5">
      <c r="A23" s="58">
        <v>15</v>
      </c>
      <c r="B23" s="59" t="s">
        <v>224</v>
      </c>
      <c r="C23" s="59" t="s">
        <v>219</v>
      </c>
      <c r="D23" s="59" t="s">
        <v>1</v>
      </c>
      <c r="E23" s="60" t="s">
        <v>216</v>
      </c>
      <c r="F23" s="61">
        <v>19548987</v>
      </c>
    </row>
    <row r="24" spans="1:6" ht="25.5">
      <c r="A24" s="58">
        <v>16</v>
      </c>
      <c r="B24" s="59" t="s">
        <v>224</v>
      </c>
      <c r="C24" s="59" t="s">
        <v>219</v>
      </c>
      <c r="D24" s="59" t="s">
        <v>2</v>
      </c>
      <c r="E24" s="60" t="s">
        <v>221</v>
      </c>
      <c r="F24" s="61">
        <v>2209358.9300000002</v>
      </c>
    </row>
    <row r="25" spans="1:6">
      <c r="A25" s="58">
        <v>17</v>
      </c>
      <c r="B25" s="59" t="s">
        <v>224</v>
      </c>
      <c r="C25" s="59" t="s">
        <v>219</v>
      </c>
      <c r="D25" s="59" t="s">
        <v>226</v>
      </c>
      <c r="E25" s="60" t="s">
        <v>227</v>
      </c>
      <c r="F25" s="61">
        <v>50000</v>
      </c>
    </row>
    <row r="26" spans="1:6">
      <c r="A26" s="58">
        <v>18</v>
      </c>
      <c r="B26" s="59" t="s">
        <v>224</v>
      </c>
      <c r="C26" s="59" t="s">
        <v>219</v>
      </c>
      <c r="D26" s="59" t="s">
        <v>222</v>
      </c>
      <c r="E26" s="60" t="s">
        <v>223</v>
      </c>
      <c r="F26" s="61">
        <v>170100</v>
      </c>
    </row>
    <row r="27" spans="1:6">
      <c r="A27" s="58">
        <v>19</v>
      </c>
      <c r="B27" s="59" t="s">
        <v>228</v>
      </c>
      <c r="C27" s="59" t="s">
        <v>208</v>
      </c>
      <c r="D27" s="59" t="s">
        <v>0</v>
      </c>
      <c r="E27" s="60" t="s">
        <v>229</v>
      </c>
      <c r="F27" s="61">
        <v>700</v>
      </c>
    </row>
    <row r="28" spans="1:6">
      <c r="A28" s="58">
        <v>20</v>
      </c>
      <c r="B28" s="59" t="s">
        <v>228</v>
      </c>
      <c r="C28" s="59" t="s">
        <v>212</v>
      </c>
      <c r="D28" s="59" t="s">
        <v>0</v>
      </c>
      <c r="E28" s="60" t="s">
        <v>213</v>
      </c>
      <c r="F28" s="61">
        <v>700</v>
      </c>
    </row>
    <row r="29" spans="1:6" ht="57.6" customHeight="1">
      <c r="A29" s="58">
        <v>21</v>
      </c>
      <c r="B29" s="59" t="s">
        <v>228</v>
      </c>
      <c r="C29" s="59" t="s">
        <v>230</v>
      </c>
      <c r="D29" s="59" t="s">
        <v>0</v>
      </c>
      <c r="E29" s="60" t="s">
        <v>231</v>
      </c>
      <c r="F29" s="61">
        <v>700</v>
      </c>
    </row>
    <row r="30" spans="1:6" ht="25.5">
      <c r="A30" s="58">
        <v>22</v>
      </c>
      <c r="B30" s="59" t="s">
        <v>228</v>
      </c>
      <c r="C30" s="59" t="s">
        <v>230</v>
      </c>
      <c r="D30" s="59" t="s">
        <v>2</v>
      </c>
      <c r="E30" s="60" t="s">
        <v>221</v>
      </c>
      <c r="F30" s="61">
        <v>700</v>
      </c>
    </row>
    <row r="31" spans="1:6" ht="38.25">
      <c r="A31" s="58">
        <v>23</v>
      </c>
      <c r="B31" s="59" t="s">
        <v>232</v>
      </c>
      <c r="C31" s="59" t="s">
        <v>208</v>
      </c>
      <c r="D31" s="59" t="s">
        <v>0</v>
      </c>
      <c r="E31" s="60" t="s">
        <v>233</v>
      </c>
      <c r="F31" s="61">
        <v>7578016</v>
      </c>
    </row>
    <row r="32" spans="1:6">
      <c r="A32" s="58">
        <v>24</v>
      </c>
      <c r="B32" s="59" t="s">
        <v>232</v>
      </c>
      <c r="C32" s="59" t="s">
        <v>212</v>
      </c>
      <c r="D32" s="59" t="s">
        <v>0</v>
      </c>
      <c r="E32" s="60" t="s">
        <v>213</v>
      </c>
      <c r="F32" s="61">
        <v>7578016</v>
      </c>
    </row>
    <row r="33" spans="1:6">
      <c r="A33" s="58">
        <v>25</v>
      </c>
      <c r="B33" s="59" t="s">
        <v>232</v>
      </c>
      <c r="C33" s="59" t="s">
        <v>234</v>
      </c>
      <c r="D33" s="59" t="s">
        <v>0</v>
      </c>
      <c r="E33" s="60" t="s">
        <v>235</v>
      </c>
      <c r="F33" s="61">
        <v>976378</v>
      </c>
    </row>
    <row r="34" spans="1:6" ht="25.5">
      <c r="A34" s="58">
        <v>26</v>
      </c>
      <c r="B34" s="59" t="s">
        <v>232</v>
      </c>
      <c r="C34" s="59" t="s">
        <v>234</v>
      </c>
      <c r="D34" s="59" t="s">
        <v>1</v>
      </c>
      <c r="E34" s="60" t="s">
        <v>216</v>
      </c>
      <c r="F34" s="61">
        <v>976378</v>
      </c>
    </row>
    <row r="35" spans="1:6" ht="25.5">
      <c r="A35" s="58">
        <v>27</v>
      </c>
      <c r="B35" s="59" t="s">
        <v>232</v>
      </c>
      <c r="C35" s="59" t="s">
        <v>219</v>
      </c>
      <c r="D35" s="59" t="s">
        <v>0</v>
      </c>
      <c r="E35" s="60" t="s">
        <v>220</v>
      </c>
      <c r="F35" s="61">
        <v>6601638</v>
      </c>
    </row>
    <row r="36" spans="1:6" ht="25.5">
      <c r="A36" s="58">
        <v>28</v>
      </c>
      <c r="B36" s="59" t="s">
        <v>232</v>
      </c>
      <c r="C36" s="59" t="s">
        <v>219</v>
      </c>
      <c r="D36" s="59" t="s">
        <v>1</v>
      </c>
      <c r="E36" s="60" t="s">
        <v>216</v>
      </c>
      <c r="F36" s="61">
        <v>5296015</v>
      </c>
    </row>
    <row r="37" spans="1:6" ht="25.5">
      <c r="A37" s="58">
        <v>29</v>
      </c>
      <c r="B37" s="59" t="s">
        <v>232</v>
      </c>
      <c r="C37" s="59" t="s">
        <v>219</v>
      </c>
      <c r="D37" s="59" t="s">
        <v>2</v>
      </c>
      <c r="E37" s="60" t="s">
        <v>221</v>
      </c>
      <c r="F37" s="61">
        <v>1305563</v>
      </c>
    </row>
    <row r="38" spans="1:6">
      <c r="A38" s="58">
        <v>30</v>
      </c>
      <c r="B38" s="59" t="s">
        <v>232</v>
      </c>
      <c r="C38" s="59" t="s">
        <v>219</v>
      </c>
      <c r="D38" s="59" t="s">
        <v>222</v>
      </c>
      <c r="E38" s="60" t="s">
        <v>223</v>
      </c>
      <c r="F38" s="61">
        <v>60</v>
      </c>
    </row>
    <row r="39" spans="1:6">
      <c r="A39" s="58">
        <v>31</v>
      </c>
      <c r="B39" s="59" t="s">
        <v>236</v>
      </c>
      <c r="C39" s="59" t="s">
        <v>208</v>
      </c>
      <c r="D39" s="59" t="s">
        <v>0</v>
      </c>
      <c r="E39" s="60" t="s">
        <v>237</v>
      </c>
      <c r="F39" s="61">
        <v>105000</v>
      </c>
    </row>
    <row r="40" spans="1:6">
      <c r="A40" s="58">
        <v>32</v>
      </c>
      <c r="B40" s="59" t="s">
        <v>236</v>
      </c>
      <c r="C40" s="59" t="s">
        <v>212</v>
      </c>
      <c r="D40" s="59" t="s">
        <v>0</v>
      </c>
      <c r="E40" s="60" t="s">
        <v>213</v>
      </c>
      <c r="F40" s="61">
        <v>105000</v>
      </c>
    </row>
    <row r="41" spans="1:6">
      <c r="A41" s="58">
        <v>33</v>
      </c>
      <c r="B41" s="59" t="s">
        <v>236</v>
      </c>
      <c r="C41" s="59" t="s">
        <v>238</v>
      </c>
      <c r="D41" s="59" t="s">
        <v>0</v>
      </c>
      <c r="E41" s="60" t="s">
        <v>239</v>
      </c>
      <c r="F41" s="61">
        <v>105000</v>
      </c>
    </row>
    <row r="42" spans="1:6">
      <c r="A42" s="58">
        <v>34</v>
      </c>
      <c r="B42" s="59" t="s">
        <v>236</v>
      </c>
      <c r="C42" s="59" t="s">
        <v>238</v>
      </c>
      <c r="D42" s="59" t="s">
        <v>240</v>
      </c>
      <c r="E42" s="60" t="s">
        <v>241</v>
      </c>
      <c r="F42" s="61">
        <v>105000</v>
      </c>
    </row>
    <row r="43" spans="1:6">
      <c r="A43" s="58">
        <v>35</v>
      </c>
      <c r="B43" s="59" t="s">
        <v>242</v>
      </c>
      <c r="C43" s="59" t="s">
        <v>208</v>
      </c>
      <c r="D43" s="59" t="s">
        <v>0</v>
      </c>
      <c r="E43" s="60" t="s">
        <v>243</v>
      </c>
      <c r="F43" s="61">
        <v>47907902.07</v>
      </c>
    </row>
    <row r="44" spans="1:6" ht="38.25">
      <c r="A44" s="58">
        <v>36</v>
      </c>
      <c r="B44" s="59" t="s">
        <v>242</v>
      </c>
      <c r="C44" s="59" t="s">
        <v>244</v>
      </c>
      <c r="D44" s="59" t="s">
        <v>0</v>
      </c>
      <c r="E44" s="60" t="s">
        <v>245</v>
      </c>
      <c r="F44" s="61">
        <v>576200</v>
      </c>
    </row>
    <row r="45" spans="1:6" ht="38.25">
      <c r="A45" s="58">
        <v>37</v>
      </c>
      <c r="B45" s="59" t="s">
        <v>242</v>
      </c>
      <c r="C45" s="59" t="s">
        <v>246</v>
      </c>
      <c r="D45" s="59" t="s">
        <v>0</v>
      </c>
      <c r="E45" s="60" t="s">
        <v>247</v>
      </c>
      <c r="F45" s="61">
        <v>475600</v>
      </c>
    </row>
    <row r="46" spans="1:6" ht="69.599999999999994" customHeight="1">
      <c r="A46" s="58">
        <v>38</v>
      </c>
      <c r="B46" s="59" t="s">
        <v>242</v>
      </c>
      <c r="C46" s="59" t="s">
        <v>248</v>
      </c>
      <c r="D46" s="59" t="s">
        <v>0</v>
      </c>
      <c r="E46" s="60" t="s">
        <v>249</v>
      </c>
      <c r="F46" s="61">
        <v>200</v>
      </c>
    </row>
    <row r="47" spans="1:6" ht="25.5">
      <c r="A47" s="58">
        <v>39</v>
      </c>
      <c r="B47" s="59" t="s">
        <v>242</v>
      </c>
      <c r="C47" s="59" t="s">
        <v>248</v>
      </c>
      <c r="D47" s="59" t="s">
        <v>2</v>
      </c>
      <c r="E47" s="60" t="s">
        <v>221</v>
      </c>
      <c r="F47" s="61">
        <v>200</v>
      </c>
    </row>
    <row r="48" spans="1:6" ht="38.25">
      <c r="A48" s="58">
        <v>40</v>
      </c>
      <c r="B48" s="59" t="s">
        <v>242</v>
      </c>
      <c r="C48" s="59" t="s">
        <v>250</v>
      </c>
      <c r="D48" s="59" t="s">
        <v>0</v>
      </c>
      <c r="E48" s="60" t="s">
        <v>251</v>
      </c>
      <c r="F48" s="61">
        <v>115200</v>
      </c>
    </row>
    <row r="49" spans="1:6" ht="25.5">
      <c r="A49" s="58">
        <v>41</v>
      </c>
      <c r="B49" s="59" t="s">
        <v>242</v>
      </c>
      <c r="C49" s="59" t="s">
        <v>250</v>
      </c>
      <c r="D49" s="59" t="s">
        <v>1</v>
      </c>
      <c r="E49" s="60" t="s">
        <v>216</v>
      </c>
      <c r="F49" s="61">
        <v>115200</v>
      </c>
    </row>
    <row r="50" spans="1:6" ht="109.9" customHeight="1">
      <c r="A50" s="58">
        <v>42</v>
      </c>
      <c r="B50" s="59" t="s">
        <v>242</v>
      </c>
      <c r="C50" s="59" t="s">
        <v>252</v>
      </c>
      <c r="D50" s="59" t="s">
        <v>0</v>
      </c>
      <c r="E50" s="60" t="s">
        <v>253</v>
      </c>
      <c r="F50" s="61">
        <v>200</v>
      </c>
    </row>
    <row r="51" spans="1:6" ht="25.5">
      <c r="A51" s="58">
        <v>43</v>
      </c>
      <c r="B51" s="59" t="s">
        <v>242</v>
      </c>
      <c r="C51" s="59" t="s">
        <v>252</v>
      </c>
      <c r="D51" s="59" t="s">
        <v>2</v>
      </c>
      <c r="E51" s="60" t="s">
        <v>221</v>
      </c>
      <c r="F51" s="61">
        <v>200</v>
      </c>
    </row>
    <row r="52" spans="1:6" ht="38.25">
      <c r="A52" s="58">
        <v>44</v>
      </c>
      <c r="B52" s="59" t="s">
        <v>242</v>
      </c>
      <c r="C52" s="59" t="s">
        <v>254</v>
      </c>
      <c r="D52" s="59" t="s">
        <v>0</v>
      </c>
      <c r="E52" s="60" t="s">
        <v>255</v>
      </c>
      <c r="F52" s="61">
        <v>50000</v>
      </c>
    </row>
    <row r="53" spans="1:6" ht="25.5">
      <c r="A53" s="58">
        <v>45</v>
      </c>
      <c r="B53" s="59" t="s">
        <v>242</v>
      </c>
      <c r="C53" s="59" t="s">
        <v>254</v>
      </c>
      <c r="D53" s="59" t="s">
        <v>1</v>
      </c>
      <c r="E53" s="60" t="s">
        <v>216</v>
      </c>
      <c r="F53" s="61">
        <v>13600</v>
      </c>
    </row>
    <row r="54" spans="1:6" ht="25.5">
      <c r="A54" s="58">
        <v>46</v>
      </c>
      <c r="B54" s="59" t="s">
        <v>242</v>
      </c>
      <c r="C54" s="59" t="s">
        <v>254</v>
      </c>
      <c r="D54" s="59" t="s">
        <v>2</v>
      </c>
      <c r="E54" s="60" t="s">
        <v>221</v>
      </c>
      <c r="F54" s="61">
        <v>36400</v>
      </c>
    </row>
    <row r="55" spans="1:6" ht="25.5">
      <c r="A55" s="58">
        <v>47</v>
      </c>
      <c r="B55" s="59" t="s">
        <v>242</v>
      </c>
      <c r="C55" s="59" t="s">
        <v>256</v>
      </c>
      <c r="D55" s="59" t="s">
        <v>0</v>
      </c>
      <c r="E55" s="60" t="s">
        <v>257</v>
      </c>
      <c r="F55" s="61">
        <v>310000</v>
      </c>
    </row>
    <row r="56" spans="1:6" ht="25.5">
      <c r="A56" s="58">
        <v>48</v>
      </c>
      <c r="B56" s="59" t="s">
        <v>242</v>
      </c>
      <c r="C56" s="59" t="s">
        <v>256</v>
      </c>
      <c r="D56" s="59" t="s">
        <v>2</v>
      </c>
      <c r="E56" s="60" t="s">
        <v>221</v>
      </c>
      <c r="F56" s="61">
        <v>305000</v>
      </c>
    </row>
    <row r="57" spans="1:6">
      <c r="A57" s="58">
        <v>49</v>
      </c>
      <c r="B57" s="59" t="s">
        <v>242</v>
      </c>
      <c r="C57" s="59" t="s">
        <v>256</v>
      </c>
      <c r="D57" s="59" t="s">
        <v>222</v>
      </c>
      <c r="E57" s="60" t="s">
        <v>223</v>
      </c>
      <c r="F57" s="61">
        <v>5000</v>
      </c>
    </row>
    <row r="58" spans="1:6" ht="51">
      <c r="A58" s="58">
        <v>50</v>
      </c>
      <c r="B58" s="59" t="s">
        <v>242</v>
      </c>
      <c r="C58" s="59" t="s">
        <v>258</v>
      </c>
      <c r="D58" s="59" t="s">
        <v>0</v>
      </c>
      <c r="E58" s="60" t="s">
        <v>259</v>
      </c>
      <c r="F58" s="61">
        <v>100600</v>
      </c>
    </row>
    <row r="59" spans="1:6" ht="60" customHeight="1">
      <c r="A59" s="58">
        <v>51</v>
      </c>
      <c r="B59" s="59" t="s">
        <v>242</v>
      </c>
      <c r="C59" s="59" t="s">
        <v>260</v>
      </c>
      <c r="D59" s="59" t="s">
        <v>0</v>
      </c>
      <c r="E59" s="60" t="s">
        <v>261</v>
      </c>
      <c r="F59" s="61">
        <v>68000</v>
      </c>
    </row>
    <row r="60" spans="1:6" ht="25.5">
      <c r="A60" s="58">
        <v>52</v>
      </c>
      <c r="B60" s="59" t="s">
        <v>242</v>
      </c>
      <c r="C60" s="59" t="s">
        <v>260</v>
      </c>
      <c r="D60" s="59" t="s">
        <v>2</v>
      </c>
      <c r="E60" s="60" t="s">
        <v>221</v>
      </c>
      <c r="F60" s="61">
        <v>68000</v>
      </c>
    </row>
    <row r="61" spans="1:6">
      <c r="A61" s="58">
        <v>53</v>
      </c>
      <c r="B61" s="59" t="s">
        <v>242</v>
      </c>
      <c r="C61" s="59" t="s">
        <v>262</v>
      </c>
      <c r="D61" s="59" t="s">
        <v>0</v>
      </c>
      <c r="E61" s="60" t="s">
        <v>263</v>
      </c>
      <c r="F61" s="61">
        <v>32600</v>
      </c>
    </row>
    <row r="62" spans="1:6" ht="25.5">
      <c r="A62" s="58">
        <v>54</v>
      </c>
      <c r="B62" s="59" t="s">
        <v>242</v>
      </c>
      <c r="C62" s="59" t="s">
        <v>262</v>
      </c>
      <c r="D62" s="59" t="s">
        <v>2</v>
      </c>
      <c r="E62" s="60" t="s">
        <v>221</v>
      </c>
      <c r="F62" s="61">
        <v>32600</v>
      </c>
    </row>
    <row r="63" spans="1:6">
      <c r="A63" s="58">
        <v>55</v>
      </c>
      <c r="B63" s="59" t="s">
        <v>242</v>
      </c>
      <c r="C63" s="59" t="s">
        <v>212</v>
      </c>
      <c r="D63" s="59" t="s">
        <v>0</v>
      </c>
      <c r="E63" s="60" t="s">
        <v>213</v>
      </c>
      <c r="F63" s="61">
        <v>47331702.07</v>
      </c>
    </row>
    <row r="64" spans="1:6" ht="25.5">
      <c r="A64" s="58">
        <v>56</v>
      </c>
      <c r="B64" s="59" t="s">
        <v>242</v>
      </c>
      <c r="C64" s="59" t="s">
        <v>264</v>
      </c>
      <c r="D64" s="59" t="s">
        <v>0</v>
      </c>
      <c r="E64" s="60" t="s">
        <v>265</v>
      </c>
      <c r="F64" s="61">
        <v>18889829.07</v>
      </c>
    </row>
    <row r="65" spans="1:6">
      <c r="A65" s="58">
        <v>57</v>
      </c>
      <c r="B65" s="59" t="s">
        <v>242</v>
      </c>
      <c r="C65" s="59" t="s">
        <v>264</v>
      </c>
      <c r="D65" s="59" t="s">
        <v>3</v>
      </c>
      <c r="E65" s="60" t="s">
        <v>266</v>
      </c>
      <c r="F65" s="61">
        <v>11098505</v>
      </c>
    </row>
    <row r="66" spans="1:6" ht="25.5">
      <c r="A66" s="58">
        <v>58</v>
      </c>
      <c r="B66" s="59" t="s">
        <v>242</v>
      </c>
      <c r="C66" s="59" t="s">
        <v>264</v>
      </c>
      <c r="D66" s="59" t="s">
        <v>2</v>
      </c>
      <c r="E66" s="60" t="s">
        <v>221</v>
      </c>
      <c r="F66" s="61">
        <v>7790424.0700000003</v>
      </c>
    </row>
    <row r="67" spans="1:6">
      <c r="A67" s="58">
        <v>59</v>
      </c>
      <c r="B67" s="59" t="s">
        <v>242</v>
      </c>
      <c r="C67" s="59" t="s">
        <v>264</v>
      </c>
      <c r="D67" s="59" t="s">
        <v>222</v>
      </c>
      <c r="E67" s="60" t="s">
        <v>223</v>
      </c>
      <c r="F67" s="61">
        <v>900</v>
      </c>
    </row>
    <row r="68" spans="1:6" ht="38.25">
      <c r="A68" s="58">
        <v>60</v>
      </c>
      <c r="B68" s="59" t="s">
        <v>242</v>
      </c>
      <c r="C68" s="59" t="s">
        <v>267</v>
      </c>
      <c r="D68" s="59" t="s">
        <v>0</v>
      </c>
      <c r="E68" s="60" t="s">
        <v>268</v>
      </c>
      <c r="F68" s="61">
        <v>26439827</v>
      </c>
    </row>
    <row r="69" spans="1:6" ht="25.5">
      <c r="A69" s="58">
        <v>61</v>
      </c>
      <c r="B69" s="59" t="s">
        <v>242</v>
      </c>
      <c r="C69" s="59" t="s">
        <v>267</v>
      </c>
      <c r="D69" s="59" t="s">
        <v>2</v>
      </c>
      <c r="E69" s="60" t="s">
        <v>221</v>
      </c>
      <c r="F69" s="61">
        <v>306827</v>
      </c>
    </row>
    <row r="70" spans="1:6">
      <c r="A70" s="58">
        <v>62</v>
      </c>
      <c r="B70" s="59" t="s">
        <v>242</v>
      </c>
      <c r="C70" s="59" t="s">
        <v>267</v>
      </c>
      <c r="D70" s="59" t="s">
        <v>170</v>
      </c>
      <c r="E70" s="60" t="s">
        <v>269</v>
      </c>
      <c r="F70" s="61">
        <v>1800000</v>
      </c>
    </row>
    <row r="71" spans="1:6">
      <c r="A71" s="58">
        <v>63</v>
      </c>
      <c r="B71" s="59" t="s">
        <v>242</v>
      </c>
      <c r="C71" s="59" t="s">
        <v>267</v>
      </c>
      <c r="D71" s="59" t="s">
        <v>226</v>
      </c>
      <c r="E71" s="60" t="s">
        <v>227</v>
      </c>
      <c r="F71" s="61">
        <v>24333000</v>
      </c>
    </row>
    <row r="72" spans="1:6">
      <c r="A72" s="58">
        <v>64</v>
      </c>
      <c r="B72" s="59" t="s">
        <v>242</v>
      </c>
      <c r="C72" s="59" t="s">
        <v>270</v>
      </c>
      <c r="D72" s="59" t="s">
        <v>0</v>
      </c>
      <c r="E72" s="60" t="s">
        <v>271</v>
      </c>
      <c r="F72" s="61">
        <v>18000</v>
      </c>
    </row>
    <row r="73" spans="1:6" ht="25.5">
      <c r="A73" s="58">
        <v>65</v>
      </c>
      <c r="B73" s="59" t="s">
        <v>242</v>
      </c>
      <c r="C73" s="59" t="s">
        <v>270</v>
      </c>
      <c r="D73" s="59" t="s">
        <v>2</v>
      </c>
      <c r="E73" s="60" t="s">
        <v>221</v>
      </c>
      <c r="F73" s="61">
        <v>18000</v>
      </c>
    </row>
    <row r="74" spans="1:6" s="62" customFormat="1" ht="38.25">
      <c r="A74" s="58">
        <v>66</v>
      </c>
      <c r="B74" s="59" t="s">
        <v>242</v>
      </c>
      <c r="C74" s="59" t="s">
        <v>272</v>
      </c>
      <c r="D74" s="59" t="s">
        <v>0</v>
      </c>
      <c r="E74" s="60" t="s">
        <v>273</v>
      </c>
      <c r="F74" s="61">
        <v>1984046</v>
      </c>
    </row>
    <row r="75" spans="1:6" s="62" customFormat="1" ht="25.5">
      <c r="A75" s="58">
        <v>67</v>
      </c>
      <c r="B75" s="59" t="s">
        <v>242</v>
      </c>
      <c r="C75" s="59" t="s">
        <v>272</v>
      </c>
      <c r="D75" s="59" t="s">
        <v>274</v>
      </c>
      <c r="E75" s="60" t="s">
        <v>275</v>
      </c>
      <c r="F75" s="61">
        <v>1984046</v>
      </c>
    </row>
    <row r="76" spans="1:6">
      <c r="A76" s="58">
        <v>68</v>
      </c>
      <c r="B76" s="59" t="s">
        <v>276</v>
      </c>
      <c r="C76" s="59" t="s">
        <v>208</v>
      </c>
      <c r="D76" s="59" t="s">
        <v>0</v>
      </c>
      <c r="E76" s="60" t="s">
        <v>277</v>
      </c>
      <c r="F76" s="61">
        <v>672900</v>
      </c>
    </row>
    <row r="77" spans="1:6">
      <c r="A77" s="58">
        <v>69</v>
      </c>
      <c r="B77" s="59" t="s">
        <v>278</v>
      </c>
      <c r="C77" s="59" t="s">
        <v>208</v>
      </c>
      <c r="D77" s="59" t="s">
        <v>0</v>
      </c>
      <c r="E77" s="60" t="s">
        <v>279</v>
      </c>
      <c r="F77" s="61">
        <v>672900</v>
      </c>
    </row>
    <row r="78" spans="1:6">
      <c r="A78" s="58">
        <v>70</v>
      </c>
      <c r="B78" s="59" t="s">
        <v>278</v>
      </c>
      <c r="C78" s="59" t="s">
        <v>212</v>
      </c>
      <c r="D78" s="59" t="s">
        <v>0</v>
      </c>
      <c r="E78" s="60" t="s">
        <v>213</v>
      </c>
      <c r="F78" s="61">
        <v>672900</v>
      </c>
    </row>
    <row r="79" spans="1:6" s="62" customFormat="1" ht="51">
      <c r="A79" s="58">
        <v>71</v>
      </c>
      <c r="B79" s="59" t="s">
        <v>278</v>
      </c>
      <c r="C79" s="59" t="s">
        <v>280</v>
      </c>
      <c r="D79" s="59" t="s">
        <v>0</v>
      </c>
      <c r="E79" s="60" t="s">
        <v>281</v>
      </c>
      <c r="F79" s="61">
        <v>672900</v>
      </c>
    </row>
    <row r="80" spans="1:6" s="62" customFormat="1" ht="25.5">
      <c r="A80" s="58">
        <v>72</v>
      </c>
      <c r="B80" s="59" t="s">
        <v>278</v>
      </c>
      <c r="C80" s="59" t="s">
        <v>280</v>
      </c>
      <c r="D80" s="59" t="s">
        <v>1</v>
      </c>
      <c r="E80" s="60" t="s">
        <v>216</v>
      </c>
      <c r="F80" s="61">
        <v>672900</v>
      </c>
    </row>
    <row r="81" spans="1:6" ht="25.5">
      <c r="A81" s="58">
        <v>73</v>
      </c>
      <c r="B81" s="59" t="s">
        <v>282</v>
      </c>
      <c r="C81" s="59" t="s">
        <v>208</v>
      </c>
      <c r="D81" s="59" t="s">
        <v>0</v>
      </c>
      <c r="E81" s="60" t="s">
        <v>283</v>
      </c>
      <c r="F81" s="61">
        <v>8273916</v>
      </c>
    </row>
    <row r="82" spans="1:6">
      <c r="A82" s="58">
        <v>74</v>
      </c>
      <c r="B82" s="59" t="s">
        <v>284</v>
      </c>
      <c r="C82" s="59" t="s">
        <v>208</v>
      </c>
      <c r="D82" s="59" t="s">
        <v>0</v>
      </c>
      <c r="E82" s="60" t="s">
        <v>285</v>
      </c>
      <c r="F82" s="61">
        <v>50000</v>
      </c>
    </row>
    <row r="83" spans="1:6" ht="38.25">
      <c r="A83" s="58">
        <v>75</v>
      </c>
      <c r="B83" s="59" t="s">
        <v>284</v>
      </c>
      <c r="C83" s="59" t="s">
        <v>244</v>
      </c>
      <c r="D83" s="59" t="s">
        <v>0</v>
      </c>
      <c r="E83" s="60" t="s">
        <v>245</v>
      </c>
      <c r="F83" s="61">
        <v>50000</v>
      </c>
    </row>
    <row r="84" spans="1:6" ht="38.25">
      <c r="A84" s="58">
        <v>76</v>
      </c>
      <c r="B84" s="59" t="s">
        <v>284</v>
      </c>
      <c r="C84" s="59" t="s">
        <v>286</v>
      </c>
      <c r="D84" s="59" t="s">
        <v>0</v>
      </c>
      <c r="E84" s="60" t="s">
        <v>287</v>
      </c>
      <c r="F84" s="61">
        <v>50000</v>
      </c>
    </row>
    <row r="85" spans="1:6">
      <c r="A85" s="58">
        <v>77</v>
      </c>
      <c r="B85" s="59" t="s">
        <v>284</v>
      </c>
      <c r="C85" s="59" t="s">
        <v>288</v>
      </c>
      <c r="D85" s="59" t="s">
        <v>0</v>
      </c>
      <c r="E85" s="60" t="s">
        <v>289</v>
      </c>
      <c r="F85" s="61">
        <v>50000</v>
      </c>
    </row>
    <row r="86" spans="1:6" ht="25.5">
      <c r="A86" s="58">
        <v>78</v>
      </c>
      <c r="B86" s="59" t="s">
        <v>284</v>
      </c>
      <c r="C86" s="59" t="s">
        <v>288</v>
      </c>
      <c r="D86" s="59" t="s">
        <v>2</v>
      </c>
      <c r="E86" s="60" t="s">
        <v>221</v>
      </c>
      <c r="F86" s="61">
        <v>50000</v>
      </c>
    </row>
    <row r="87" spans="1:6" ht="38.25">
      <c r="A87" s="58">
        <v>79</v>
      </c>
      <c r="B87" s="59" t="s">
        <v>290</v>
      </c>
      <c r="C87" s="59" t="s">
        <v>208</v>
      </c>
      <c r="D87" s="59" t="s">
        <v>0</v>
      </c>
      <c r="E87" s="60" t="s">
        <v>291</v>
      </c>
      <c r="F87" s="61">
        <v>7909747</v>
      </c>
    </row>
    <row r="88" spans="1:6" ht="38.25">
      <c r="A88" s="58">
        <v>80</v>
      </c>
      <c r="B88" s="59" t="s">
        <v>290</v>
      </c>
      <c r="C88" s="59" t="s">
        <v>244</v>
      </c>
      <c r="D88" s="59" t="s">
        <v>0</v>
      </c>
      <c r="E88" s="60" t="s">
        <v>245</v>
      </c>
      <c r="F88" s="61">
        <v>7909747</v>
      </c>
    </row>
    <row r="89" spans="1:6" ht="25.5">
      <c r="A89" s="58">
        <v>81</v>
      </c>
      <c r="B89" s="59" t="s">
        <v>290</v>
      </c>
      <c r="C89" s="59" t="s">
        <v>292</v>
      </c>
      <c r="D89" s="59" t="s">
        <v>0</v>
      </c>
      <c r="E89" s="60" t="s">
        <v>293</v>
      </c>
      <c r="F89" s="61">
        <v>666804</v>
      </c>
    </row>
    <row r="90" spans="1:6" ht="25.5">
      <c r="A90" s="58">
        <v>82</v>
      </c>
      <c r="B90" s="59" t="s">
        <v>290</v>
      </c>
      <c r="C90" s="59" t="s">
        <v>294</v>
      </c>
      <c r="D90" s="59" t="s">
        <v>0</v>
      </c>
      <c r="E90" s="60" t="s">
        <v>295</v>
      </c>
      <c r="F90" s="61">
        <v>25000</v>
      </c>
    </row>
    <row r="91" spans="1:6" ht="25.5">
      <c r="A91" s="58">
        <v>83</v>
      </c>
      <c r="B91" s="59" t="s">
        <v>290</v>
      </c>
      <c r="C91" s="59" t="s">
        <v>294</v>
      </c>
      <c r="D91" s="59" t="s">
        <v>2</v>
      </c>
      <c r="E91" s="60" t="s">
        <v>221</v>
      </c>
      <c r="F91" s="61">
        <v>25000</v>
      </c>
    </row>
    <row r="92" spans="1:6" ht="25.5">
      <c r="A92" s="58">
        <v>84</v>
      </c>
      <c r="B92" s="59" t="s">
        <v>290</v>
      </c>
      <c r="C92" s="59" t="s">
        <v>296</v>
      </c>
      <c r="D92" s="59" t="s">
        <v>0</v>
      </c>
      <c r="E92" s="60" t="s">
        <v>297</v>
      </c>
      <c r="F92" s="61">
        <v>541804</v>
      </c>
    </row>
    <row r="93" spans="1:6" ht="25.5">
      <c r="A93" s="58">
        <v>85</v>
      </c>
      <c r="B93" s="59" t="s">
        <v>290</v>
      </c>
      <c r="C93" s="59" t="s">
        <v>296</v>
      </c>
      <c r="D93" s="59" t="s">
        <v>2</v>
      </c>
      <c r="E93" s="60" t="s">
        <v>221</v>
      </c>
      <c r="F93" s="61">
        <v>541804</v>
      </c>
    </row>
    <row r="94" spans="1:6" ht="25.5">
      <c r="A94" s="58">
        <v>86</v>
      </c>
      <c r="B94" s="59" t="s">
        <v>290</v>
      </c>
      <c r="C94" s="59" t="s">
        <v>881</v>
      </c>
      <c r="D94" s="59" t="s">
        <v>0</v>
      </c>
      <c r="E94" s="60" t="s">
        <v>882</v>
      </c>
      <c r="F94" s="61">
        <v>100000</v>
      </c>
    </row>
    <row r="95" spans="1:6" ht="25.5">
      <c r="A95" s="58">
        <v>87</v>
      </c>
      <c r="B95" s="59" t="s">
        <v>290</v>
      </c>
      <c r="C95" s="59" t="s">
        <v>881</v>
      </c>
      <c r="D95" s="59" t="s">
        <v>2</v>
      </c>
      <c r="E95" s="60" t="s">
        <v>221</v>
      </c>
      <c r="F95" s="61">
        <v>100000</v>
      </c>
    </row>
    <row r="96" spans="1:6" ht="38.25">
      <c r="A96" s="58">
        <v>88</v>
      </c>
      <c r="B96" s="59" t="s">
        <v>290</v>
      </c>
      <c r="C96" s="59" t="s">
        <v>286</v>
      </c>
      <c r="D96" s="59" t="s">
        <v>0</v>
      </c>
      <c r="E96" s="60" t="s">
        <v>287</v>
      </c>
      <c r="F96" s="61">
        <v>127750</v>
      </c>
    </row>
    <row r="97" spans="1:6" ht="25.5">
      <c r="A97" s="58">
        <v>89</v>
      </c>
      <c r="B97" s="59" t="s">
        <v>290</v>
      </c>
      <c r="C97" s="59" t="s">
        <v>298</v>
      </c>
      <c r="D97" s="59" t="s">
        <v>0</v>
      </c>
      <c r="E97" s="60" t="s">
        <v>299</v>
      </c>
      <c r="F97" s="61">
        <v>127750</v>
      </c>
    </row>
    <row r="98" spans="1:6" ht="25.5">
      <c r="A98" s="58">
        <v>90</v>
      </c>
      <c r="B98" s="59" t="s">
        <v>290</v>
      </c>
      <c r="C98" s="59" t="s">
        <v>298</v>
      </c>
      <c r="D98" s="59" t="s">
        <v>2</v>
      </c>
      <c r="E98" s="60" t="s">
        <v>221</v>
      </c>
      <c r="F98" s="61">
        <v>127750</v>
      </c>
    </row>
    <row r="99" spans="1:6" ht="63.75">
      <c r="A99" s="58">
        <v>91</v>
      </c>
      <c r="B99" s="59" t="s">
        <v>290</v>
      </c>
      <c r="C99" s="59" t="s">
        <v>300</v>
      </c>
      <c r="D99" s="59" t="s">
        <v>0</v>
      </c>
      <c r="E99" s="60" t="s">
        <v>301</v>
      </c>
      <c r="F99" s="61">
        <v>7115193</v>
      </c>
    </row>
    <row r="100" spans="1:6" ht="25.5">
      <c r="A100" s="58">
        <v>92</v>
      </c>
      <c r="B100" s="59" t="s">
        <v>290</v>
      </c>
      <c r="C100" s="59" t="s">
        <v>302</v>
      </c>
      <c r="D100" s="59" t="s">
        <v>0</v>
      </c>
      <c r="E100" s="60" t="s">
        <v>303</v>
      </c>
      <c r="F100" s="61">
        <v>700000</v>
      </c>
    </row>
    <row r="101" spans="1:6" ht="25.5">
      <c r="A101" s="58">
        <v>93</v>
      </c>
      <c r="B101" s="59" t="s">
        <v>290</v>
      </c>
      <c r="C101" s="59" t="s">
        <v>302</v>
      </c>
      <c r="D101" s="59" t="s">
        <v>2</v>
      </c>
      <c r="E101" s="60" t="s">
        <v>221</v>
      </c>
      <c r="F101" s="61">
        <v>700000</v>
      </c>
    </row>
    <row r="102" spans="1:6" ht="38.25">
      <c r="A102" s="58">
        <v>94</v>
      </c>
      <c r="B102" s="59" t="s">
        <v>290</v>
      </c>
      <c r="C102" s="59" t="s">
        <v>304</v>
      </c>
      <c r="D102" s="59" t="s">
        <v>0</v>
      </c>
      <c r="E102" s="60" t="s">
        <v>305</v>
      </c>
      <c r="F102" s="61">
        <v>6415193</v>
      </c>
    </row>
    <row r="103" spans="1:6">
      <c r="A103" s="58">
        <v>95</v>
      </c>
      <c r="B103" s="59" t="s">
        <v>290</v>
      </c>
      <c r="C103" s="59" t="s">
        <v>304</v>
      </c>
      <c r="D103" s="59" t="s">
        <v>3</v>
      </c>
      <c r="E103" s="60" t="s">
        <v>266</v>
      </c>
      <c r="F103" s="61">
        <v>5790867</v>
      </c>
    </row>
    <row r="104" spans="1:6" ht="25.5">
      <c r="A104" s="58">
        <v>96</v>
      </c>
      <c r="B104" s="59" t="s">
        <v>290</v>
      </c>
      <c r="C104" s="59" t="s">
        <v>304</v>
      </c>
      <c r="D104" s="59" t="s">
        <v>2</v>
      </c>
      <c r="E104" s="60" t="s">
        <v>221</v>
      </c>
      <c r="F104" s="61">
        <v>624326</v>
      </c>
    </row>
    <row r="105" spans="1:6" ht="25.5">
      <c r="A105" s="58">
        <v>97</v>
      </c>
      <c r="B105" s="59" t="s">
        <v>306</v>
      </c>
      <c r="C105" s="59" t="s">
        <v>208</v>
      </c>
      <c r="D105" s="59" t="s">
        <v>0</v>
      </c>
      <c r="E105" s="60" t="s">
        <v>307</v>
      </c>
      <c r="F105" s="61">
        <v>314169</v>
      </c>
    </row>
    <row r="106" spans="1:6" ht="38.25">
      <c r="A106" s="58">
        <v>98</v>
      </c>
      <c r="B106" s="59" t="s">
        <v>306</v>
      </c>
      <c r="C106" s="59" t="s">
        <v>244</v>
      </c>
      <c r="D106" s="59" t="s">
        <v>0</v>
      </c>
      <c r="E106" s="60" t="s">
        <v>245</v>
      </c>
      <c r="F106" s="61">
        <v>314169</v>
      </c>
    </row>
    <row r="107" spans="1:6" ht="38.25">
      <c r="A107" s="58">
        <v>99</v>
      </c>
      <c r="B107" s="59" t="s">
        <v>306</v>
      </c>
      <c r="C107" s="59" t="s">
        <v>308</v>
      </c>
      <c r="D107" s="59" t="s">
        <v>0</v>
      </c>
      <c r="E107" s="60" t="s">
        <v>309</v>
      </c>
      <c r="F107" s="61">
        <v>314169</v>
      </c>
    </row>
    <row r="108" spans="1:6" s="62" customFormat="1" ht="25.5">
      <c r="A108" s="58">
        <v>100</v>
      </c>
      <c r="B108" s="59" t="s">
        <v>306</v>
      </c>
      <c r="C108" s="59" t="s">
        <v>310</v>
      </c>
      <c r="D108" s="59" t="s">
        <v>0</v>
      </c>
      <c r="E108" s="60" t="s">
        <v>311</v>
      </c>
      <c r="F108" s="61">
        <v>215969</v>
      </c>
    </row>
    <row r="109" spans="1:6" s="62" customFormat="1" ht="25.5">
      <c r="A109" s="58">
        <v>101</v>
      </c>
      <c r="B109" s="59" t="s">
        <v>306</v>
      </c>
      <c r="C109" s="59" t="s">
        <v>310</v>
      </c>
      <c r="D109" s="59" t="s">
        <v>2</v>
      </c>
      <c r="E109" s="60" t="s">
        <v>221</v>
      </c>
      <c r="F109" s="61">
        <v>215969</v>
      </c>
    </row>
    <row r="110" spans="1:6" ht="25.5">
      <c r="A110" s="58">
        <v>102</v>
      </c>
      <c r="B110" s="59" t="s">
        <v>306</v>
      </c>
      <c r="C110" s="59" t="s">
        <v>312</v>
      </c>
      <c r="D110" s="59" t="s">
        <v>0</v>
      </c>
      <c r="E110" s="60" t="s">
        <v>313</v>
      </c>
      <c r="F110" s="61">
        <v>98200</v>
      </c>
    </row>
    <row r="111" spans="1:6" ht="51">
      <c r="A111" s="58">
        <v>103</v>
      </c>
      <c r="B111" s="59" t="s">
        <v>306</v>
      </c>
      <c r="C111" s="59" t="s">
        <v>312</v>
      </c>
      <c r="D111" s="59" t="s">
        <v>314</v>
      </c>
      <c r="E111" s="60" t="s">
        <v>315</v>
      </c>
      <c r="F111" s="61">
        <v>98200</v>
      </c>
    </row>
    <row r="112" spans="1:6">
      <c r="A112" s="58">
        <v>104</v>
      </c>
      <c r="B112" s="59" t="s">
        <v>316</v>
      </c>
      <c r="C112" s="59" t="s">
        <v>208</v>
      </c>
      <c r="D112" s="59" t="s">
        <v>0</v>
      </c>
      <c r="E112" s="60" t="s">
        <v>317</v>
      </c>
      <c r="F112" s="61">
        <v>172633650.08000001</v>
      </c>
    </row>
    <row r="113" spans="1:6">
      <c r="A113" s="58">
        <v>105</v>
      </c>
      <c r="B113" s="59" t="s">
        <v>318</v>
      </c>
      <c r="C113" s="59" t="s">
        <v>208</v>
      </c>
      <c r="D113" s="59" t="s">
        <v>0</v>
      </c>
      <c r="E113" s="60" t="s">
        <v>319</v>
      </c>
      <c r="F113" s="61">
        <v>207300</v>
      </c>
    </row>
    <row r="114" spans="1:6">
      <c r="A114" s="58">
        <v>106</v>
      </c>
      <c r="B114" s="59" t="s">
        <v>318</v>
      </c>
      <c r="C114" s="59" t="s">
        <v>212</v>
      </c>
      <c r="D114" s="59" t="s">
        <v>0</v>
      </c>
      <c r="E114" s="60" t="s">
        <v>213</v>
      </c>
      <c r="F114" s="61">
        <v>207300</v>
      </c>
    </row>
    <row r="115" spans="1:6" ht="51">
      <c r="A115" s="58">
        <v>107</v>
      </c>
      <c r="B115" s="59" t="s">
        <v>318</v>
      </c>
      <c r="C115" s="59" t="s">
        <v>320</v>
      </c>
      <c r="D115" s="59" t="s">
        <v>0</v>
      </c>
      <c r="E115" s="60" t="s">
        <v>321</v>
      </c>
      <c r="F115" s="61">
        <v>199200</v>
      </c>
    </row>
    <row r="116" spans="1:6" ht="25.5">
      <c r="A116" s="58">
        <v>108</v>
      </c>
      <c r="B116" s="59" t="s">
        <v>318</v>
      </c>
      <c r="C116" s="59" t="s">
        <v>320</v>
      </c>
      <c r="D116" s="59" t="s">
        <v>2</v>
      </c>
      <c r="E116" s="60" t="s">
        <v>221</v>
      </c>
      <c r="F116" s="61">
        <v>199200</v>
      </c>
    </row>
    <row r="117" spans="1:6" ht="51">
      <c r="A117" s="58">
        <v>109</v>
      </c>
      <c r="B117" s="59" t="s">
        <v>318</v>
      </c>
      <c r="C117" s="59" t="s">
        <v>322</v>
      </c>
      <c r="D117" s="59" t="s">
        <v>0</v>
      </c>
      <c r="E117" s="60" t="s">
        <v>323</v>
      </c>
      <c r="F117" s="61">
        <v>8100</v>
      </c>
    </row>
    <row r="118" spans="1:6" ht="25.5">
      <c r="A118" s="58">
        <v>110</v>
      </c>
      <c r="B118" s="59" t="s">
        <v>318</v>
      </c>
      <c r="C118" s="59" t="s">
        <v>322</v>
      </c>
      <c r="D118" s="59" t="s">
        <v>2</v>
      </c>
      <c r="E118" s="60" t="s">
        <v>221</v>
      </c>
      <c r="F118" s="61">
        <v>8100</v>
      </c>
    </row>
    <row r="119" spans="1:6">
      <c r="A119" s="58">
        <v>111</v>
      </c>
      <c r="B119" s="59" t="s">
        <v>324</v>
      </c>
      <c r="C119" s="59" t="s">
        <v>208</v>
      </c>
      <c r="D119" s="59" t="s">
        <v>0</v>
      </c>
      <c r="E119" s="60" t="s">
        <v>325</v>
      </c>
      <c r="F119" s="61">
        <v>2725686</v>
      </c>
    </row>
    <row r="120" spans="1:6" ht="38.25">
      <c r="A120" s="58">
        <v>112</v>
      </c>
      <c r="B120" s="59" t="s">
        <v>324</v>
      </c>
      <c r="C120" s="59" t="s">
        <v>244</v>
      </c>
      <c r="D120" s="59" t="s">
        <v>0</v>
      </c>
      <c r="E120" s="60" t="s">
        <v>245</v>
      </c>
      <c r="F120" s="61">
        <v>2725686</v>
      </c>
    </row>
    <row r="121" spans="1:6" ht="51">
      <c r="A121" s="58">
        <v>113</v>
      </c>
      <c r="B121" s="59" t="s">
        <v>324</v>
      </c>
      <c r="C121" s="59" t="s">
        <v>326</v>
      </c>
      <c r="D121" s="59" t="s">
        <v>0</v>
      </c>
      <c r="E121" s="60" t="s">
        <v>327</v>
      </c>
      <c r="F121" s="61">
        <v>2725686</v>
      </c>
    </row>
    <row r="122" spans="1:6" ht="38.25">
      <c r="A122" s="58">
        <v>114</v>
      </c>
      <c r="B122" s="59" t="s">
        <v>324</v>
      </c>
      <c r="C122" s="59" t="s">
        <v>328</v>
      </c>
      <c r="D122" s="59" t="s">
        <v>0</v>
      </c>
      <c r="E122" s="60" t="s">
        <v>329</v>
      </c>
      <c r="F122" s="61">
        <v>2725686</v>
      </c>
    </row>
    <row r="123" spans="1:6">
      <c r="A123" s="58">
        <v>115</v>
      </c>
      <c r="B123" s="59" t="s">
        <v>324</v>
      </c>
      <c r="C123" s="59" t="s">
        <v>328</v>
      </c>
      <c r="D123" s="59" t="s">
        <v>3</v>
      </c>
      <c r="E123" s="60" t="s">
        <v>266</v>
      </c>
      <c r="F123" s="61">
        <v>2503386</v>
      </c>
    </row>
    <row r="124" spans="1:6" ht="25.5">
      <c r="A124" s="58">
        <v>116</v>
      </c>
      <c r="B124" s="59" t="s">
        <v>324</v>
      </c>
      <c r="C124" s="59" t="s">
        <v>328</v>
      </c>
      <c r="D124" s="59" t="s">
        <v>2</v>
      </c>
      <c r="E124" s="60" t="s">
        <v>221</v>
      </c>
      <c r="F124" s="61">
        <v>212800</v>
      </c>
    </row>
    <row r="125" spans="1:6">
      <c r="A125" s="58">
        <v>117</v>
      </c>
      <c r="B125" s="59" t="s">
        <v>324</v>
      </c>
      <c r="C125" s="59" t="s">
        <v>328</v>
      </c>
      <c r="D125" s="59" t="s">
        <v>222</v>
      </c>
      <c r="E125" s="60" t="s">
        <v>223</v>
      </c>
      <c r="F125" s="61">
        <v>9500</v>
      </c>
    </row>
    <row r="126" spans="1:6">
      <c r="A126" s="58">
        <v>118</v>
      </c>
      <c r="B126" s="59" t="s">
        <v>330</v>
      </c>
      <c r="C126" s="59" t="s">
        <v>208</v>
      </c>
      <c r="D126" s="59" t="s">
        <v>0</v>
      </c>
      <c r="E126" s="60" t="s">
        <v>331</v>
      </c>
      <c r="F126" s="61">
        <v>2042795</v>
      </c>
    </row>
    <row r="127" spans="1:6">
      <c r="A127" s="58">
        <v>119</v>
      </c>
      <c r="B127" s="59" t="s">
        <v>330</v>
      </c>
      <c r="C127" s="59" t="s">
        <v>212</v>
      </c>
      <c r="D127" s="59" t="s">
        <v>0</v>
      </c>
      <c r="E127" s="60" t="s">
        <v>213</v>
      </c>
      <c r="F127" s="61">
        <v>2042795</v>
      </c>
    </row>
    <row r="128" spans="1:6" ht="25.5">
      <c r="A128" s="58">
        <v>120</v>
      </c>
      <c r="B128" s="59" t="s">
        <v>330</v>
      </c>
      <c r="C128" s="59" t="s">
        <v>332</v>
      </c>
      <c r="D128" s="59" t="s">
        <v>0</v>
      </c>
      <c r="E128" s="60" t="s">
        <v>333</v>
      </c>
      <c r="F128" s="61">
        <v>2042795</v>
      </c>
    </row>
    <row r="129" spans="1:6" ht="25.5">
      <c r="A129" s="58">
        <v>121</v>
      </c>
      <c r="B129" s="59" t="s">
        <v>330</v>
      </c>
      <c r="C129" s="59" t="s">
        <v>332</v>
      </c>
      <c r="D129" s="59" t="s">
        <v>2</v>
      </c>
      <c r="E129" s="60" t="s">
        <v>221</v>
      </c>
      <c r="F129" s="61">
        <v>2042795</v>
      </c>
    </row>
    <row r="130" spans="1:6">
      <c r="A130" s="58">
        <v>122</v>
      </c>
      <c r="B130" s="59" t="s">
        <v>334</v>
      </c>
      <c r="C130" s="59" t="s">
        <v>208</v>
      </c>
      <c r="D130" s="59" t="s">
        <v>0</v>
      </c>
      <c r="E130" s="60" t="s">
        <v>335</v>
      </c>
      <c r="F130" s="61">
        <v>166426569.08000001</v>
      </c>
    </row>
    <row r="131" spans="1:6" ht="38.25">
      <c r="A131" s="58">
        <v>123</v>
      </c>
      <c r="B131" s="59" t="s">
        <v>334</v>
      </c>
      <c r="C131" s="59" t="s">
        <v>336</v>
      </c>
      <c r="D131" s="59" t="s">
        <v>0</v>
      </c>
      <c r="E131" s="60" t="s">
        <v>337</v>
      </c>
      <c r="F131" s="61">
        <v>166426569.08000001</v>
      </c>
    </row>
    <row r="132" spans="1:6" ht="38.25">
      <c r="A132" s="58">
        <v>124</v>
      </c>
      <c r="B132" s="59" t="s">
        <v>334</v>
      </c>
      <c r="C132" s="59" t="s">
        <v>338</v>
      </c>
      <c r="D132" s="59" t="s">
        <v>0</v>
      </c>
      <c r="E132" s="60" t="s">
        <v>339</v>
      </c>
      <c r="F132" s="61">
        <v>166426569.08000001</v>
      </c>
    </row>
    <row r="133" spans="1:6" ht="25.5">
      <c r="A133" s="58">
        <v>125</v>
      </c>
      <c r="B133" s="59" t="s">
        <v>334</v>
      </c>
      <c r="C133" s="59" t="s">
        <v>340</v>
      </c>
      <c r="D133" s="59" t="s">
        <v>0</v>
      </c>
      <c r="E133" s="60" t="s">
        <v>341</v>
      </c>
      <c r="F133" s="61">
        <v>26037946</v>
      </c>
    </row>
    <row r="134" spans="1:6" ht="25.5">
      <c r="A134" s="58">
        <v>126</v>
      </c>
      <c r="B134" s="59" t="s">
        <v>334</v>
      </c>
      <c r="C134" s="59" t="s">
        <v>340</v>
      </c>
      <c r="D134" s="59" t="s">
        <v>2</v>
      </c>
      <c r="E134" s="60" t="s">
        <v>221</v>
      </c>
      <c r="F134" s="61">
        <v>1022812</v>
      </c>
    </row>
    <row r="135" spans="1:6">
      <c r="A135" s="58">
        <v>127</v>
      </c>
      <c r="B135" s="59" t="s">
        <v>334</v>
      </c>
      <c r="C135" s="59" t="s">
        <v>340</v>
      </c>
      <c r="D135" s="59" t="s">
        <v>342</v>
      </c>
      <c r="E135" s="60" t="s">
        <v>343</v>
      </c>
      <c r="F135" s="61">
        <v>25015134</v>
      </c>
    </row>
    <row r="136" spans="1:6" ht="38.25">
      <c r="A136" s="58">
        <v>128</v>
      </c>
      <c r="B136" s="59" t="s">
        <v>334</v>
      </c>
      <c r="C136" s="59" t="s">
        <v>883</v>
      </c>
      <c r="D136" s="59" t="s">
        <v>0</v>
      </c>
      <c r="E136" s="60" t="s">
        <v>884</v>
      </c>
      <c r="F136" s="61">
        <v>21403094.059999999</v>
      </c>
    </row>
    <row r="137" spans="1:6">
      <c r="A137" s="58">
        <v>129</v>
      </c>
      <c r="B137" s="59" t="s">
        <v>334</v>
      </c>
      <c r="C137" s="59" t="s">
        <v>883</v>
      </c>
      <c r="D137" s="59" t="s">
        <v>170</v>
      </c>
      <c r="E137" s="60" t="s">
        <v>269</v>
      </c>
      <c r="F137" s="61">
        <v>21403094.059999999</v>
      </c>
    </row>
    <row r="138" spans="1:6" ht="38.25">
      <c r="A138" s="58">
        <v>130</v>
      </c>
      <c r="B138" s="59" t="s">
        <v>334</v>
      </c>
      <c r="C138" s="59" t="s">
        <v>344</v>
      </c>
      <c r="D138" s="59" t="s">
        <v>0</v>
      </c>
      <c r="E138" s="60" t="s">
        <v>345</v>
      </c>
      <c r="F138" s="61">
        <v>11853566.02</v>
      </c>
    </row>
    <row r="139" spans="1:6">
      <c r="A139" s="58">
        <v>131</v>
      </c>
      <c r="B139" s="59" t="s">
        <v>334</v>
      </c>
      <c r="C139" s="59" t="s">
        <v>344</v>
      </c>
      <c r="D139" s="59" t="s">
        <v>170</v>
      </c>
      <c r="E139" s="60" t="s">
        <v>269</v>
      </c>
      <c r="F139" s="61">
        <v>11853566.02</v>
      </c>
    </row>
    <row r="140" spans="1:6" ht="38.25">
      <c r="A140" s="58">
        <v>132</v>
      </c>
      <c r="B140" s="59" t="s">
        <v>334</v>
      </c>
      <c r="C140" s="59" t="s">
        <v>346</v>
      </c>
      <c r="D140" s="59" t="s">
        <v>0</v>
      </c>
      <c r="E140" s="60" t="s">
        <v>347</v>
      </c>
      <c r="F140" s="61">
        <v>100000000</v>
      </c>
    </row>
    <row r="141" spans="1:6">
      <c r="A141" s="58">
        <v>133</v>
      </c>
      <c r="B141" s="59" t="s">
        <v>334</v>
      </c>
      <c r="C141" s="59" t="s">
        <v>346</v>
      </c>
      <c r="D141" s="59" t="s">
        <v>170</v>
      </c>
      <c r="E141" s="60" t="s">
        <v>269</v>
      </c>
      <c r="F141" s="61">
        <v>100000000</v>
      </c>
    </row>
    <row r="142" spans="1:6" s="62" customFormat="1" ht="38.25">
      <c r="A142" s="58">
        <v>134</v>
      </c>
      <c r="B142" s="59" t="s">
        <v>334</v>
      </c>
      <c r="C142" s="59" t="s">
        <v>348</v>
      </c>
      <c r="D142" s="59" t="s">
        <v>0</v>
      </c>
      <c r="E142" s="60" t="s">
        <v>347</v>
      </c>
      <c r="F142" s="61">
        <v>1868805</v>
      </c>
    </row>
    <row r="143" spans="1:6">
      <c r="A143" s="58">
        <v>135</v>
      </c>
      <c r="B143" s="59" t="s">
        <v>334</v>
      </c>
      <c r="C143" s="59" t="s">
        <v>348</v>
      </c>
      <c r="D143" s="59" t="s">
        <v>170</v>
      </c>
      <c r="E143" s="60" t="s">
        <v>269</v>
      </c>
      <c r="F143" s="61">
        <v>1868805</v>
      </c>
    </row>
    <row r="144" spans="1:6" ht="38.25">
      <c r="A144" s="58">
        <v>136</v>
      </c>
      <c r="B144" s="59" t="s">
        <v>334</v>
      </c>
      <c r="C144" s="59" t="s">
        <v>349</v>
      </c>
      <c r="D144" s="59" t="s">
        <v>0</v>
      </c>
      <c r="E144" s="60" t="s">
        <v>347</v>
      </c>
      <c r="F144" s="61">
        <v>5263158</v>
      </c>
    </row>
    <row r="145" spans="1:6">
      <c r="A145" s="58">
        <v>137</v>
      </c>
      <c r="B145" s="59" t="s">
        <v>334</v>
      </c>
      <c r="C145" s="59" t="s">
        <v>349</v>
      </c>
      <c r="D145" s="59" t="s">
        <v>170</v>
      </c>
      <c r="E145" s="60" t="s">
        <v>269</v>
      </c>
      <c r="F145" s="61">
        <v>5263158</v>
      </c>
    </row>
    <row r="146" spans="1:6">
      <c r="A146" s="58">
        <v>138</v>
      </c>
      <c r="B146" s="59" t="s">
        <v>350</v>
      </c>
      <c r="C146" s="59" t="s">
        <v>208</v>
      </c>
      <c r="D146" s="59" t="s">
        <v>0</v>
      </c>
      <c r="E146" s="60" t="s">
        <v>351</v>
      </c>
      <c r="F146" s="61">
        <v>1231300</v>
      </c>
    </row>
    <row r="147" spans="1:6" ht="38.25">
      <c r="A147" s="58">
        <v>139</v>
      </c>
      <c r="B147" s="59" t="s">
        <v>350</v>
      </c>
      <c r="C147" s="59" t="s">
        <v>244</v>
      </c>
      <c r="D147" s="59" t="s">
        <v>0</v>
      </c>
      <c r="E147" s="60" t="s">
        <v>245</v>
      </c>
      <c r="F147" s="61">
        <v>1231300</v>
      </c>
    </row>
    <row r="148" spans="1:6" ht="38.25">
      <c r="A148" s="58">
        <v>140</v>
      </c>
      <c r="B148" s="59" t="s">
        <v>350</v>
      </c>
      <c r="C148" s="59" t="s">
        <v>352</v>
      </c>
      <c r="D148" s="59" t="s">
        <v>0</v>
      </c>
      <c r="E148" s="60" t="s">
        <v>353</v>
      </c>
      <c r="F148" s="61">
        <v>70000</v>
      </c>
    </row>
    <row r="149" spans="1:6" ht="38.25">
      <c r="A149" s="58">
        <v>141</v>
      </c>
      <c r="B149" s="59" t="s">
        <v>350</v>
      </c>
      <c r="C149" s="59" t="s">
        <v>354</v>
      </c>
      <c r="D149" s="59" t="s">
        <v>0</v>
      </c>
      <c r="E149" s="60" t="s">
        <v>355</v>
      </c>
      <c r="F149" s="61">
        <v>70000</v>
      </c>
    </row>
    <row r="150" spans="1:6" ht="25.5">
      <c r="A150" s="58">
        <v>142</v>
      </c>
      <c r="B150" s="59" t="s">
        <v>350</v>
      </c>
      <c r="C150" s="59" t="s">
        <v>354</v>
      </c>
      <c r="D150" s="59" t="s">
        <v>2</v>
      </c>
      <c r="E150" s="60" t="s">
        <v>221</v>
      </c>
      <c r="F150" s="61">
        <v>70000</v>
      </c>
    </row>
    <row r="151" spans="1:6" ht="25.5">
      <c r="A151" s="58">
        <v>143</v>
      </c>
      <c r="B151" s="59" t="s">
        <v>350</v>
      </c>
      <c r="C151" s="59" t="s">
        <v>356</v>
      </c>
      <c r="D151" s="59" t="s">
        <v>0</v>
      </c>
      <c r="E151" s="60" t="s">
        <v>357</v>
      </c>
      <c r="F151" s="61">
        <v>14000</v>
      </c>
    </row>
    <row r="152" spans="1:6" ht="25.5">
      <c r="A152" s="58">
        <v>144</v>
      </c>
      <c r="B152" s="59" t="s">
        <v>350</v>
      </c>
      <c r="C152" s="59" t="s">
        <v>358</v>
      </c>
      <c r="D152" s="59" t="s">
        <v>0</v>
      </c>
      <c r="E152" s="60" t="s">
        <v>359</v>
      </c>
      <c r="F152" s="61">
        <v>14000</v>
      </c>
    </row>
    <row r="153" spans="1:6" s="62" customFormat="1" ht="25.5">
      <c r="A153" s="58">
        <v>145</v>
      </c>
      <c r="B153" s="59" t="s">
        <v>350</v>
      </c>
      <c r="C153" s="59" t="s">
        <v>358</v>
      </c>
      <c r="D153" s="59" t="s">
        <v>2</v>
      </c>
      <c r="E153" s="60" t="s">
        <v>221</v>
      </c>
      <c r="F153" s="61">
        <v>14000</v>
      </c>
    </row>
    <row r="154" spans="1:6" ht="25.5">
      <c r="A154" s="58">
        <v>146</v>
      </c>
      <c r="B154" s="59" t="s">
        <v>350</v>
      </c>
      <c r="C154" s="59" t="s">
        <v>360</v>
      </c>
      <c r="D154" s="59" t="s">
        <v>0</v>
      </c>
      <c r="E154" s="60" t="s">
        <v>361</v>
      </c>
      <c r="F154" s="61">
        <v>827300</v>
      </c>
    </row>
    <row r="155" spans="1:6">
      <c r="A155" s="58">
        <v>147</v>
      </c>
      <c r="B155" s="59" t="s">
        <v>350</v>
      </c>
      <c r="C155" s="59" t="s">
        <v>362</v>
      </c>
      <c r="D155" s="59" t="s">
        <v>0</v>
      </c>
      <c r="E155" s="60" t="s">
        <v>363</v>
      </c>
      <c r="F155" s="61">
        <v>313000</v>
      </c>
    </row>
    <row r="156" spans="1:6" ht="25.5">
      <c r="A156" s="58">
        <v>148</v>
      </c>
      <c r="B156" s="59" t="s">
        <v>350</v>
      </c>
      <c r="C156" s="59" t="s">
        <v>362</v>
      </c>
      <c r="D156" s="59" t="s">
        <v>2</v>
      </c>
      <c r="E156" s="60" t="s">
        <v>221</v>
      </c>
      <c r="F156" s="61">
        <v>313000</v>
      </c>
    </row>
    <row r="157" spans="1:6">
      <c r="A157" s="58">
        <v>149</v>
      </c>
      <c r="B157" s="59" t="s">
        <v>350</v>
      </c>
      <c r="C157" s="59" t="s">
        <v>364</v>
      </c>
      <c r="D157" s="59" t="s">
        <v>0</v>
      </c>
      <c r="E157" s="60" t="s">
        <v>365</v>
      </c>
      <c r="F157" s="61">
        <v>514300</v>
      </c>
    </row>
    <row r="158" spans="1:6" ht="25.5">
      <c r="A158" s="58">
        <v>150</v>
      </c>
      <c r="B158" s="59" t="s">
        <v>350</v>
      </c>
      <c r="C158" s="59" t="s">
        <v>364</v>
      </c>
      <c r="D158" s="59" t="s">
        <v>2</v>
      </c>
      <c r="E158" s="60" t="s">
        <v>221</v>
      </c>
      <c r="F158" s="61">
        <v>514300</v>
      </c>
    </row>
    <row r="159" spans="1:6" ht="25.5">
      <c r="A159" s="58">
        <v>151</v>
      </c>
      <c r="B159" s="59" t="s">
        <v>350</v>
      </c>
      <c r="C159" s="59" t="s">
        <v>366</v>
      </c>
      <c r="D159" s="59" t="s">
        <v>0</v>
      </c>
      <c r="E159" s="60" t="s">
        <v>367</v>
      </c>
      <c r="F159" s="61">
        <v>320000</v>
      </c>
    </row>
    <row r="160" spans="1:6" ht="25.5">
      <c r="A160" s="58">
        <v>152</v>
      </c>
      <c r="B160" s="59" t="s">
        <v>350</v>
      </c>
      <c r="C160" s="59" t="s">
        <v>368</v>
      </c>
      <c r="D160" s="59" t="s">
        <v>0</v>
      </c>
      <c r="E160" s="60" t="s">
        <v>369</v>
      </c>
      <c r="F160" s="61">
        <v>320000</v>
      </c>
    </row>
    <row r="161" spans="1:6" ht="25.5">
      <c r="A161" s="58">
        <v>153</v>
      </c>
      <c r="B161" s="59" t="s">
        <v>350</v>
      </c>
      <c r="C161" s="59" t="s">
        <v>368</v>
      </c>
      <c r="D161" s="59" t="s">
        <v>2</v>
      </c>
      <c r="E161" s="60" t="s">
        <v>221</v>
      </c>
      <c r="F161" s="61">
        <v>320000</v>
      </c>
    </row>
    <row r="162" spans="1:6">
      <c r="A162" s="58">
        <v>154</v>
      </c>
      <c r="B162" s="59" t="s">
        <v>370</v>
      </c>
      <c r="C162" s="59" t="s">
        <v>208</v>
      </c>
      <c r="D162" s="59" t="s">
        <v>0</v>
      </c>
      <c r="E162" s="60" t="s">
        <v>371</v>
      </c>
      <c r="F162" s="61">
        <f>91557258.54-7666667</f>
        <v>83890591.540000007</v>
      </c>
    </row>
    <row r="163" spans="1:6">
      <c r="A163" s="58">
        <v>155</v>
      </c>
      <c r="B163" s="59" t="s">
        <v>372</v>
      </c>
      <c r="C163" s="59" t="s">
        <v>208</v>
      </c>
      <c r="D163" s="59" t="s">
        <v>0</v>
      </c>
      <c r="E163" s="60" t="s">
        <v>373</v>
      </c>
      <c r="F163" s="61">
        <v>1233370.24</v>
      </c>
    </row>
    <row r="164" spans="1:6" ht="38.25">
      <c r="A164" s="58">
        <v>156</v>
      </c>
      <c r="B164" s="59" t="s">
        <v>372</v>
      </c>
      <c r="C164" s="59" t="s">
        <v>244</v>
      </c>
      <c r="D164" s="59" t="s">
        <v>0</v>
      </c>
      <c r="E164" s="60" t="s">
        <v>245</v>
      </c>
      <c r="F164" s="61">
        <v>714978.24</v>
      </c>
    </row>
    <row r="165" spans="1:6" ht="38.25">
      <c r="A165" s="58">
        <v>157</v>
      </c>
      <c r="B165" s="59" t="s">
        <v>372</v>
      </c>
      <c r="C165" s="59" t="s">
        <v>374</v>
      </c>
      <c r="D165" s="59" t="s">
        <v>0</v>
      </c>
      <c r="E165" s="60" t="s">
        <v>375</v>
      </c>
      <c r="F165" s="61">
        <v>714978.24</v>
      </c>
    </row>
    <row r="166" spans="1:6" ht="25.5">
      <c r="A166" s="58">
        <v>158</v>
      </c>
      <c r="B166" s="59" t="s">
        <v>372</v>
      </c>
      <c r="C166" s="59" t="s">
        <v>376</v>
      </c>
      <c r="D166" s="59" t="s">
        <v>0</v>
      </c>
      <c r="E166" s="60" t="s">
        <v>377</v>
      </c>
      <c r="F166" s="61">
        <v>714978.24</v>
      </c>
    </row>
    <row r="167" spans="1:6" ht="25.5">
      <c r="A167" s="58">
        <v>159</v>
      </c>
      <c r="B167" s="59" t="s">
        <v>372</v>
      </c>
      <c r="C167" s="59" t="s">
        <v>376</v>
      </c>
      <c r="D167" s="59" t="s">
        <v>2</v>
      </c>
      <c r="E167" s="60" t="s">
        <v>221</v>
      </c>
      <c r="F167" s="61">
        <v>714978.24</v>
      </c>
    </row>
    <row r="168" spans="1:6">
      <c r="A168" s="58">
        <v>160</v>
      </c>
      <c r="B168" s="59" t="s">
        <v>372</v>
      </c>
      <c r="C168" s="59" t="s">
        <v>212</v>
      </c>
      <c r="D168" s="59" t="s">
        <v>0</v>
      </c>
      <c r="E168" s="60" t="s">
        <v>213</v>
      </c>
      <c r="F168" s="61">
        <v>518392</v>
      </c>
    </row>
    <row r="169" spans="1:6">
      <c r="A169" s="58">
        <v>161</v>
      </c>
      <c r="B169" s="59" t="s">
        <v>372</v>
      </c>
      <c r="C169" s="59" t="s">
        <v>378</v>
      </c>
      <c r="D169" s="59" t="s">
        <v>0</v>
      </c>
      <c r="E169" s="60" t="s">
        <v>379</v>
      </c>
      <c r="F169" s="61">
        <v>518392</v>
      </c>
    </row>
    <row r="170" spans="1:6" ht="25.5">
      <c r="A170" s="58">
        <v>162</v>
      </c>
      <c r="B170" s="59" t="s">
        <v>372</v>
      </c>
      <c r="C170" s="59" t="s">
        <v>378</v>
      </c>
      <c r="D170" s="59" t="s">
        <v>2</v>
      </c>
      <c r="E170" s="60" t="s">
        <v>221</v>
      </c>
      <c r="F170" s="61">
        <v>518392</v>
      </c>
    </row>
    <row r="171" spans="1:6">
      <c r="A171" s="58">
        <v>163</v>
      </c>
      <c r="B171" s="59" t="s">
        <v>380</v>
      </c>
      <c r="C171" s="59" t="s">
        <v>208</v>
      </c>
      <c r="D171" s="59" t="s">
        <v>0</v>
      </c>
      <c r="E171" s="60" t="s">
        <v>381</v>
      </c>
      <c r="F171" s="61">
        <f>40111900.1-7666667</f>
        <v>32445233.100000001</v>
      </c>
    </row>
    <row r="172" spans="1:6" ht="38.25">
      <c r="A172" s="58">
        <v>164</v>
      </c>
      <c r="B172" s="59" t="s">
        <v>380</v>
      </c>
      <c r="C172" s="59" t="s">
        <v>244</v>
      </c>
      <c r="D172" s="59" t="s">
        <v>0</v>
      </c>
      <c r="E172" s="60" t="s">
        <v>245</v>
      </c>
      <c r="F172" s="61">
        <v>30189233.100000001</v>
      </c>
    </row>
    <row r="173" spans="1:6" ht="38.25">
      <c r="A173" s="58">
        <v>165</v>
      </c>
      <c r="B173" s="59" t="s">
        <v>380</v>
      </c>
      <c r="C173" s="59" t="s">
        <v>382</v>
      </c>
      <c r="D173" s="59" t="s">
        <v>0</v>
      </c>
      <c r="E173" s="60" t="s">
        <v>383</v>
      </c>
      <c r="F173" s="61">
        <v>351643.29</v>
      </c>
    </row>
    <row r="174" spans="1:6" ht="25.5">
      <c r="A174" s="58">
        <v>166</v>
      </c>
      <c r="B174" s="59" t="s">
        <v>380</v>
      </c>
      <c r="C174" s="59" t="s">
        <v>384</v>
      </c>
      <c r="D174" s="59" t="s">
        <v>0</v>
      </c>
      <c r="E174" s="60" t="s">
        <v>385</v>
      </c>
      <c r="F174" s="61">
        <v>351643.29</v>
      </c>
    </row>
    <row r="175" spans="1:6" ht="25.5">
      <c r="A175" s="58">
        <v>167</v>
      </c>
      <c r="B175" s="59" t="s">
        <v>380</v>
      </c>
      <c r="C175" s="59" t="s">
        <v>384</v>
      </c>
      <c r="D175" s="59" t="s">
        <v>2</v>
      </c>
      <c r="E175" s="60" t="s">
        <v>221</v>
      </c>
      <c r="F175" s="61">
        <v>351643.29</v>
      </c>
    </row>
    <row r="176" spans="1:6" ht="38.25">
      <c r="A176" s="58">
        <v>168</v>
      </c>
      <c r="B176" s="59" t="s">
        <v>380</v>
      </c>
      <c r="C176" s="59" t="s">
        <v>386</v>
      </c>
      <c r="D176" s="59" t="s">
        <v>0</v>
      </c>
      <c r="E176" s="60" t="s">
        <v>387</v>
      </c>
      <c r="F176" s="61">
        <v>29837589.809999999</v>
      </c>
    </row>
    <row r="177" spans="1:6" ht="25.5">
      <c r="A177" s="58">
        <v>169</v>
      </c>
      <c r="B177" s="59" t="s">
        <v>380</v>
      </c>
      <c r="C177" s="59" t="s">
        <v>388</v>
      </c>
      <c r="D177" s="59" t="s">
        <v>0</v>
      </c>
      <c r="E177" s="60" t="s">
        <v>389</v>
      </c>
      <c r="F177" s="61">
        <v>2221344</v>
      </c>
    </row>
    <row r="178" spans="1:6">
      <c r="A178" s="58">
        <v>170</v>
      </c>
      <c r="B178" s="59" t="s">
        <v>380</v>
      </c>
      <c r="C178" s="59" t="s">
        <v>388</v>
      </c>
      <c r="D178" s="59" t="s">
        <v>170</v>
      </c>
      <c r="E178" s="60" t="s">
        <v>269</v>
      </c>
      <c r="F178" s="61">
        <v>2221344</v>
      </c>
    </row>
    <row r="179" spans="1:6" ht="38.25">
      <c r="A179" s="58">
        <v>171</v>
      </c>
      <c r="B179" s="59" t="s">
        <v>380</v>
      </c>
      <c r="C179" s="59" t="s">
        <v>390</v>
      </c>
      <c r="D179" s="59" t="s">
        <v>0</v>
      </c>
      <c r="E179" s="60" t="s">
        <v>391</v>
      </c>
      <c r="F179" s="61">
        <v>27013300</v>
      </c>
    </row>
    <row r="180" spans="1:6">
      <c r="A180" s="58">
        <v>172</v>
      </c>
      <c r="B180" s="59" t="s">
        <v>380</v>
      </c>
      <c r="C180" s="59" t="s">
        <v>390</v>
      </c>
      <c r="D180" s="59" t="s">
        <v>170</v>
      </c>
      <c r="E180" s="60" t="s">
        <v>269</v>
      </c>
      <c r="F180" s="61">
        <v>27013300</v>
      </c>
    </row>
    <row r="181" spans="1:6" ht="38.25">
      <c r="A181" s="58">
        <v>173</v>
      </c>
      <c r="B181" s="59" t="s">
        <v>380</v>
      </c>
      <c r="C181" s="59" t="s">
        <v>392</v>
      </c>
      <c r="D181" s="59" t="s">
        <v>0</v>
      </c>
      <c r="E181" s="60" t="s">
        <v>391</v>
      </c>
      <c r="F181" s="61">
        <v>602945.81000000006</v>
      </c>
    </row>
    <row r="182" spans="1:6">
      <c r="A182" s="58">
        <v>174</v>
      </c>
      <c r="B182" s="59" t="s">
        <v>380</v>
      </c>
      <c r="C182" s="59" t="s">
        <v>392</v>
      </c>
      <c r="D182" s="59" t="s">
        <v>170</v>
      </c>
      <c r="E182" s="60" t="s">
        <v>269</v>
      </c>
      <c r="F182" s="61">
        <v>602945.81000000006</v>
      </c>
    </row>
    <row r="183" spans="1:6" s="62" customFormat="1" ht="38.25">
      <c r="A183" s="58">
        <v>175</v>
      </c>
      <c r="B183" s="59" t="s">
        <v>380</v>
      </c>
      <c r="C183" s="59" t="s">
        <v>336</v>
      </c>
      <c r="D183" s="59" t="s">
        <v>0</v>
      </c>
      <c r="E183" s="60" t="s">
        <v>337</v>
      </c>
      <c r="F183" s="61">
        <f>9666667-7666667</f>
        <v>2000000</v>
      </c>
    </row>
    <row r="184" spans="1:6" ht="25.5">
      <c r="A184" s="58">
        <v>176</v>
      </c>
      <c r="B184" s="59" t="s">
        <v>380</v>
      </c>
      <c r="C184" s="59" t="s">
        <v>393</v>
      </c>
      <c r="D184" s="59" t="s">
        <v>0</v>
      </c>
      <c r="E184" s="60" t="s">
        <v>394</v>
      </c>
      <c r="F184" s="61">
        <v>2000000</v>
      </c>
    </row>
    <row r="185" spans="1:6" ht="63.75">
      <c r="A185" s="58">
        <v>177</v>
      </c>
      <c r="B185" s="59" t="s">
        <v>380</v>
      </c>
      <c r="C185" s="59" t="s">
        <v>395</v>
      </c>
      <c r="D185" s="59" t="s">
        <v>0</v>
      </c>
      <c r="E185" s="60" t="s">
        <v>396</v>
      </c>
      <c r="F185" s="61">
        <v>2000000</v>
      </c>
    </row>
    <row r="186" spans="1:6">
      <c r="A186" s="58">
        <v>178</v>
      </c>
      <c r="B186" s="59" t="s">
        <v>380</v>
      </c>
      <c r="C186" s="59" t="s">
        <v>395</v>
      </c>
      <c r="D186" s="59" t="s">
        <v>170</v>
      </c>
      <c r="E186" s="60" t="s">
        <v>269</v>
      </c>
      <c r="F186" s="61">
        <v>2000000</v>
      </c>
    </row>
    <row r="187" spans="1:6">
      <c r="A187" s="58">
        <v>179</v>
      </c>
      <c r="B187" s="59" t="s">
        <v>380</v>
      </c>
      <c r="C187" s="59" t="s">
        <v>212</v>
      </c>
      <c r="D187" s="59" t="s">
        <v>0</v>
      </c>
      <c r="E187" s="60" t="s">
        <v>213</v>
      </c>
      <c r="F187" s="61">
        <v>256000</v>
      </c>
    </row>
    <row r="188" spans="1:6" ht="76.5">
      <c r="A188" s="58">
        <v>180</v>
      </c>
      <c r="B188" s="59" t="s">
        <v>380</v>
      </c>
      <c r="C188" s="59" t="s">
        <v>400</v>
      </c>
      <c r="D188" s="59" t="s">
        <v>0</v>
      </c>
      <c r="E188" s="60" t="s">
        <v>401</v>
      </c>
      <c r="F188" s="61">
        <v>256000</v>
      </c>
    </row>
    <row r="189" spans="1:6" ht="51">
      <c r="A189" s="58">
        <v>181</v>
      </c>
      <c r="B189" s="59" t="s">
        <v>380</v>
      </c>
      <c r="C189" s="59" t="s">
        <v>400</v>
      </c>
      <c r="D189" s="59" t="s">
        <v>402</v>
      </c>
      <c r="E189" s="60" t="s">
        <v>403</v>
      </c>
      <c r="F189" s="61">
        <v>256000</v>
      </c>
    </row>
    <row r="190" spans="1:6">
      <c r="A190" s="58">
        <v>182</v>
      </c>
      <c r="B190" s="59" t="s">
        <v>404</v>
      </c>
      <c r="C190" s="59" t="s">
        <v>208</v>
      </c>
      <c r="D190" s="59" t="s">
        <v>0</v>
      </c>
      <c r="E190" s="60" t="s">
        <v>405</v>
      </c>
      <c r="F190" s="61">
        <v>42338443.200000003</v>
      </c>
    </row>
    <row r="191" spans="1:6" s="62" customFormat="1" ht="38.25">
      <c r="A191" s="58">
        <v>183</v>
      </c>
      <c r="B191" s="59" t="s">
        <v>404</v>
      </c>
      <c r="C191" s="59" t="s">
        <v>244</v>
      </c>
      <c r="D191" s="59" t="s">
        <v>0</v>
      </c>
      <c r="E191" s="60" t="s">
        <v>245</v>
      </c>
      <c r="F191" s="61">
        <v>4411660</v>
      </c>
    </row>
    <row r="192" spans="1:6" ht="38.25">
      <c r="A192" s="58">
        <v>184</v>
      </c>
      <c r="B192" s="59" t="s">
        <v>404</v>
      </c>
      <c r="C192" s="59" t="s">
        <v>374</v>
      </c>
      <c r="D192" s="59" t="s">
        <v>0</v>
      </c>
      <c r="E192" s="60" t="s">
        <v>375</v>
      </c>
      <c r="F192" s="61">
        <v>1203000</v>
      </c>
    </row>
    <row r="193" spans="1:6">
      <c r="A193" s="58">
        <v>185</v>
      </c>
      <c r="B193" s="59" t="s">
        <v>404</v>
      </c>
      <c r="C193" s="59" t="s">
        <v>406</v>
      </c>
      <c r="D193" s="59" t="s">
        <v>0</v>
      </c>
      <c r="E193" s="60" t="s">
        <v>407</v>
      </c>
      <c r="F193" s="61">
        <v>1203000</v>
      </c>
    </row>
    <row r="194" spans="1:6" ht="25.5">
      <c r="A194" s="58">
        <v>186</v>
      </c>
      <c r="B194" s="59" t="s">
        <v>404</v>
      </c>
      <c r="C194" s="59" t="s">
        <v>406</v>
      </c>
      <c r="D194" s="59" t="s">
        <v>2</v>
      </c>
      <c r="E194" s="60" t="s">
        <v>221</v>
      </c>
      <c r="F194" s="61">
        <v>1203000</v>
      </c>
    </row>
    <row r="195" spans="1:6" ht="38.25">
      <c r="A195" s="58">
        <v>187</v>
      </c>
      <c r="B195" s="59" t="s">
        <v>404</v>
      </c>
      <c r="C195" s="59" t="s">
        <v>386</v>
      </c>
      <c r="D195" s="59" t="s">
        <v>0</v>
      </c>
      <c r="E195" s="60" t="s">
        <v>387</v>
      </c>
      <c r="F195" s="61">
        <v>3208660</v>
      </c>
    </row>
    <row r="196" spans="1:6" s="62" customFormat="1" ht="51">
      <c r="A196" s="58">
        <v>188</v>
      </c>
      <c r="B196" s="59" t="s">
        <v>404</v>
      </c>
      <c r="C196" s="59" t="s">
        <v>408</v>
      </c>
      <c r="D196" s="59" t="s">
        <v>0</v>
      </c>
      <c r="E196" s="60" t="s">
        <v>409</v>
      </c>
      <c r="F196" s="61">
        <v>3037400</v>
      </c>
    </row>
    <row r="197" spans="1:6" ht="25.5">
      <c r="A197" s="58">
        <v>189</v>
      </c>
      <c r="B197" s="59" t="s">
        <v>404</v>
      </c>
      <c r="C197" s="59" t="s">
        <v>408</v>
      </c>
      <c r="D197" s="59" t="s">
        <v>2</v>
      </c>
      <c r="E197" s="60" t="s">
        <v>221</v>
      </c>
      <c r="F197" s="61">
        <v>3037400</v>
      </c>
    </row>
    <row r="198" spans="1:6" ht="51">
      <c r="A198" s="58">
        <v>190</v>
      </c>
      <c r="B198" s="59" t="s">
        <v>404</v>
      </c>
      <c r="C198" s="59" t="s">
        <v>410</v>
      </c>
      <c r="D198" s="59" t="s">
        <v>0</v>
      </c>
      <c r="E198" s="60" t="s">
        <v>409</v>
      </c>
      <c r="F198" s="61">
        <v>171260</v>
      </c>
    </row>
    <row r="199" spans="1:6" ht="25.5">
      <c r="A199" s="58">
        <v>191</v>
      </c>
      <c r="B199" s="59" t="s">
        <v>404</v>
      </c>
      <c r="C199" s="59" t="s">
        <v>410</v>
      </c>
      <c r="D199" s="59" t="s">
        <v>2</v>
      </c>
      <c r="E199" s="60" t="s">
        <v>221</v>
      </c>
      <c r="F199" s="61">
        <v>171260</v>
      </c>
    </row>
    <row r="200" spans="1:6" ht="38.25">
      <c r="A200" s="58">
        <v>192</v>
      </c>
      <c r="B200" s="59" t="s">
        <v>404</v>
      </c>
      <c r="C200" s="59" t="s">
        <v>336</v>
      </c>
      <c r="D200" s="59" t="s">
        <v>0</v>
      </c>
      <c r="E200" s="60" t="s">
        <v>337</v>
      </c>
      <c r="F200" s="61">
        <v>5983239</v>
      </c>
    </row>
    <row r="201" spans="1:6" ht="38.25">
      <c r="A201" s="58">
        <v>193</v>
      </c>
      <c r="B201" s="59" t="s">
        <v>404</v>
      </c>
      <c r="C201" s="59" t="s">
        <v>411</v>
      </c>
      <c r="D201" s="59" t="s">
        <v>0</v>
      </c>
      <c r="E201" s="60" t="s">
        <v>412</v>
      </c>
      <c r="F201" s="61">
        <v>5983239</v>
      </c>
    </row>
    <row r="202" spans="1:6" ht="25.5">
      <c r="A202" s="58">
        <v>194</v>
      </c>
      <c r="B202" s="59" t="s">
        <v>404</v>
      </c>
      <c r="C202" s="59" t="s">
        <v>413</v>
      </c>
      <c r="D202" s="59" t="s">
        <v>0</v>
      </c>
      <c r="E202" s="60" t="s">
        <v>414</v>
      </c>
      <c r="F202" s="61">
        <v>5983239</v>
      </c>
    </row>
    <row r="203" spans="1:6" ht="25.5">
      <c r="A203" s="58">
        <v>195</v>
      </c>
      <c r="B203" s="59" t="s">
        <v>404</v>
      </c>
      <c r="C203" s="59" t="s">
        <v>413</v>
      </c>
      <c r="D203" s="59" t="s">
        <v>2</v>
      </c>
      <c r="E203" s="60" t="s">
        <v>221</v>
      </c>
      <c r="F203" s="61">
        <v>289558</v>
      </c>
    </row>
    <row r="204" spans="1:6">
      <c r="A204" s="58">
        <v>196</v>
      </c>
      <c r="B204" s="59" t="s">
        <v>404</v>
      </c>
      <c r="C204" s="59" t="s">
        <v>413</v>
      </c>
      <c r="D204" s="59" t="s">
        <v>342</v>
      </c>
      <c r="E204" s="60" t="s">
        <v>343</v>
      </c>
      <c r="F204" s="61">
        <v>5693681</v>
      </c>
    </row>
    <row r="205" spans="1:6" ht="38.25">
      <c r="A205" s="58">
        <v>197</v>
      </c>
      <c r="B205" s="59" t="s">
        <v>404</v>
      </c>
      <c r="C205" s="59" t="s">
        <v>415</v>
      </c>
      <c r="D205" s="59" t="s">
        <v>0</v>
      </c>
      <c r="E205" s="60" t="s">
        <v>416</v>
      </c>
      <c r="F205" s="61">
        <v>26884801.199999999</v>
      </c>
    </row>
    <row r="206" spans="1:6" ht="38.25">
      <c r="A206" s="58">
        <v>198</v>
      </c>
      <c r="B206" s="59" t="s">
        <v>404</v>
      </c>
      <c r="C206" s="59" t="s">
        <v>417</v>
      </c>
      <c r="D206" s="59" t="s">
        <v>0</v>
      </c>
      <c r="E206" s="60" t="s">
        <v>418</v>
      </c>
      <c r="F206" s="61">
        <v>6250578.7699999996</v>
      </c>
    </row>
    <row r="207" spans="1:6" ht="25.5">
      <c r="A207" s="58">
        <v>199</v>
      </c>
      <c r="B207" s="59" t="s">
        <v>404</v>
      </c>
      <c r="C207" s="59" t="s">
        <v>417</v>
      </c>
      <c r="D207" s="59" t="s">
        <v>2</v>
      </c>
      <c r="E207" s="60" t="s">
        <v>221</v>
      </c>
      <c r="F207" s="61">
        <v>6250578.7699999996</v>
      </c>
    </row>
    <row r="208" spans="1:6" ht="25.5">
      <c r="A208" s="58">
        <v>200</v>
      </c>
      <c r="B208" s="59" t="s">
        <v>404</v>
      </c>
      <c r="C208" s="59" t="s">
        <v>419</v>
      </c>
      <c r="D208" s="59" t="s">
        <v>0</v>
      </c>
      <c r="E208" s="60" t="s">
        <v>420</v>
      </c>
      <c r="F208" s="61">
        <v>42080.23</v>
      </c>
    </row>
    <row r="209" spans="1:6" ht="25.5">
      <c r="A209" s="58">
        <v>201</v>
      </c>
      <c r="B209" s="59" t="s">
        <v>404</v>
      </c>
      <c r="C209" s="59" t="s">
        <v>419</v>
      </c>
      <c r="D209" s="59" t="s">
        <v>2</v>
      </c>
      <c r="E209" s="60" t="s">
        <v>221</v>
      </c>
      <c r="F209" s="61">
        <v>42080.23</v>
      </c>
    </row>
    <row r="210" spans="1:6" ht="38.25">
      <c r="A210" s="58">
        <v>202</v>
      </c>
      <c r="B210" s="59" t="s">
        <v>404</v>
      </c>
      <c r="C210" s="59" t="s">
        <v>421</v>
      </c>
      <c r="D210" s="59" t="s">
        <v>0</v>
      </c>
      <c r="E210" s="60" t="s">
        <v>422</v>
      </c>
      <c r="F210" s="61">
        <v>16841205</v>
      </c>
    </row>
    <row r="211" spans="1:6" ht="25.5">
      <c r="A211" s="58">
        <v>203</v>
      </c>
      <c r="B211" s="59" t="s">
        <v>404</v>
      </c>
      <c r="C211" s="59" t="s">
        <v>421</v>
      </c>
      <c r="D211" s="59" t="s">
        <v>2</v>
      </c>
      <c r="E211" s="60" t="s">
        <v>221</v>
      </c>
      <c r="F211" s="61">
        <v>16841205</v>
      </c>
    </row>
    <row r="212" spans="1:6" ht="38.25">
      <c r="A212" s="58">
        <v>204</v>
      </c>
      <c r="B212" s="59" t="s">
        <v>404</v>
      </c>
      <c r="C212" s="59" t="s">
        <v>423</v>
      </c>
      <c r="D212" s="59" t="s">
        <v>0</v>
      </c>
      <c r="E212" s="60" t="s">
        <v>424</v>
      </c>
      <c r="F212" s="61">
        <v>3750937.2</v>
      </c>
    </row>
    <row r="213" spans="1:6" ht="25.5">
      <c r="A213" s="58">
        <v>205</v>
      </c>
      <c r="B213" s="59" t="s">
        <v>404</v>
      </c>
      <c r="C213" s="59" t="s">
        <v>423</v>
      </c>
      <c r="D213" s="59" t="s">
        <v>2</v>
      </c>
      <c r="E213" s="60" t="s">
        <v>221</v>
      </c>
      <c r="F213" s="61">
        <v>3750937.2</v>
      </c>
    </row>
    <row r="214" spans="1:6">
      <c r="A214" s="58">
        <v>206</v>
      </c>
      <c r="B214" s="59" t="s">
        <v>404</v>
      </c>
      <c r="C214" s="59" t="s">
        <v>212</v>
      </c>
      <c r="D214" s="59" t="s">
        <v>0</v>
      </c>
      <c r="E214" s="60" t="s">
        <v>213</v>
      </c>
      <c r="F214" s="61">
        <v>5058743</v>
      </c>
    </row>
    <row r="215" spans="1:6">
      <c r="A215" s="58">
        <v>207</v>
      </c>
      <c r="B215" s="59" t="s">
        <v>404</v>
      </c>
      <c r="C215" s="59" t="s">
        <v>425</v>
      </c>
      <c r="D215" s="59" t="s">
        <v>0</v>
      </c>
      <c r="E215" s="60" t="s">
        <v>426</v>
      </c>
      <c r="F215" s="61">
        <v>5058743</v>
      </c>
    </row>
    <row r="216" spans="1:6" ht="25.5">
      <c r="A216" s="58">
        <v>208</v>
      </c>
      <c r="B216" s="59" t="s">
        <v>404</v>
      </c>
      <c r="C216" s="59" t="s">
        <v>425</v>
      </c>
      <c r="D216" s="59" t="s">
        <v>2</v>
      </c>
      <c r="E216" s="60" t="s">
        <v>221</v>
      </c>
      <c r="F216" s="61">
        <v>5058743</v>
      </c>
    </row>
    <row r="217" spans="1:6" ht="25.5">
      <c r="A217" s="58">
        <v>209</v>
      </c>
      <c r="B217" s="59" t="s">
        <v>427</v>
      </c>
      <c r="C217" s="59" t="s">
        <v>208</v>
      </c>
      <c r="D217" s="59" t="s">
        <v>0</v>
      </c>
      <c r="E217" s="60" t="s">
        <v>428</v>
      </c>
      <c r="F217" s="61">
        <v>7873545</v>
      </c>
    </row>
    <row r="218" spans="1:6">
      <c r="A218" s="58">
        <v>210</v>
      </c>
      <c r="B218" s="59" t="s">
        <v>427</v>
      </c>
      <c r="C218" s="59" t="s">
        <v>212</v>
      </c>
      <c r="D218" s="59" t="s">
        <v>0</v>
      </c>
      <c r="E218" s="60" t="s">
        <v>213</v>
      </c>
      <c r="F218" s="61">
        <v>7873545</v>
      </c>
    </row>
    <row r="219" spans="1:6" ht="25.5">
      <c r="A219" s="58">
        <v>211</v>
      </c>
      <c r="B219" s="59" t="s">
        <v>427</v>
      </c>
      <c r="C219" s="59" t="s">
        <v>264</v>
      </c>
      <c r="D219" s="59" t="s">
        <v>0</v>
      </c>
      <c r="E219" s="60" t="s">
        <v>265</v>
      </c>
      <c r="F219" s="61">
        <v>7019455</v>
      </c>
    </row>
    <row r="220" spans="1:6">
      <c r="A220" s="58">
        <v>212</v>
      </c>
      <c r="B220" s="59" t="s">
        <v>427</v>
      </c>
      <c r="C220" s="59" t="s">
        <v>264</v>
      </c>
      <c r="D220" s="59" t="s">
        <v>3</v>
      </c>
      <c r="E220" s="60" t="s">
        <v>266</v>
      </c>
      <c r="F220" s="61">
        <v>6127286</v>
      </c>
    </row>
    <row r="221" spans="1:6" s="62" customFormat="1" ht="25.5">
      <c r="A221" s="58">
        <v>213</v>
      </c>
      <c r="B221" s="59" t="s">
        <v>427</v>
      </c>
      <c r="C221" s="59" t="s">
        <v>264</v>
      </c>
      <c r="D221" s="59" t="s">
        <v>2</v>
      </c>
      <c r="E221" s="60" t="s">
        <v>221</v>
      </c>
      <c r="F221" s="61">
        <v>842169</v>
      </c>
    </row>
    <row r="222" spans="1:6">
      <c r="A222" s="58">
        <v>214</v>
      </c>
      <c r="B222" s="59" t="s">
        <v>427</v>
      </c>
      <c r="C222" s="59" t="s">
        <v>264</v>
      </c>
      <c r="D222" s="59" t="s">
        <v>222</v>
      </c>
      <c r="E222" s="60" t="s">
        <v>223</v>
      </c>
      <c r="F222" s="61">
        <v>50000</v>
      </c>
    </row>
    <row r="223" spans="1:6" ht="25.5">
      <c r="A223" s="58">
        <v>215</v>
      </c>
      <c r="B223" s="59" t="s">
        <v>427</v>
      </c>
      <c r="C223" s="59" t="s">
        <v>885</v>
      </c>
      <c r="D223" s="59" t="s">
        <v>0</v>
      </c>
      <c r="E223" s="60" t="s">
        <v>886</v>
      </c>
      <c r="F223" s="61">
        <v>854090</v>
      </c>
    </row>
    <row r="224" spans="1:6">
      <c r="A224" s="58">
        <v>216</v>
      </c>
      <c r="B224" s="59" t="s">
        <v>427</v>
      </c>
      <c r="C224" s="59" t="s">
        <v>885</v>
      </c>
      <c r="D224" s="59" t="s">
        <v>342</v>
      </c>
      <c r="E224" s="60" t="s">
        <v>343</v>
      </c>
      <c r="F224" s="61">
        <v>854090</v>
      </c>
    </row>
    <row r="225" spans="1:6">
      <c r="A225" s="58">
        <v>217</v>
      </c>
      <c r="B225" s="59" t="s">
        <v>429</v>
      </c>
      <c r="C225" s="59" t="s">
        <v>208</v>
      </c>
      <c r="D225" s="59" t="s">
        <v>0</v>
      </c>
      <c r="E225" s="60" t="s">
        <v>430</v>
      </c>
      <c r="F225" s="61">
        <v>15079800</v>
      </c>
    </row>
    <row r="226" spans="1:6" ht="25.5">
      <c r="A226" s="58">
        <v>218</v>
      </c>
      <c r="B226" s="59" t="s">
        <v>431</v>
      </c>
      <c r="C226" s="59" t="s">
        <v>208</v>
      </c>
      <c r="D226" s="59" t="s">
        <v>0</v>
      </c>
      <c r="E226" s="60" t="s">
        <v>432</v>
      </c>
      <c r="F226" s="61">
        <v>300000</v>
      </c>
    </row>
    <row r="227" spans="1:6" ht="38.25">
      <c r="A227" s="58">
        <v>219</v>
      </c>
      <c r="B227" s="59" t="s">
        <v>431</v>
      </c>
      <c r="C227" s="59" t="s">
        <v>244</v>
      </c>
      <c r="D227" s="59" t="s">
        <v>0</v>
      </c>
      <c r="E227" s="60" t="s">
        <v>245</v>
      </c>
      <c r="F227" s="61">
        <v>300000</v>
      </c>
    </row>
    <row r="228" spans="1:6" ht="25.5">
      <c r="A228" s="58">
        <v>220</v>
      </c>
      <c r="B228" s="59" t="s">
        <v>431</v>
      </c>
      <c r="C228" s="59" t="s">
        <v>433</v>
      </c>
      <c r="D228" s="59" t="s">
        <v>0</v>
      </c>
      <c r="E228" s="60" t="s">
        <v>434</v>
      </c>
      <c r="F228" s="61">
        <v>300000</v>
      </c>
    </row>
    <row r="229" spans="1:6" ht="25.5">
      <c r="A229" s="58">
        <v>221</v>
      </c>
      <c r="B229" s="59" t="s">
        <v>431</v>
      </c>
      <c r="C229" s="59" t="s">
        <v>435</v>
      </c>
      <c r="D229" s="59" t="s">
        <v>0</v>
      </c>
      <c r="E229" s="60" t="s">
        <v>436</v>
      </c>
      <c r="F229" s="61">
        <v>300000</v>
      </c>
    </row>
    <row r="230" spans="1:6" ht="25.5">
      <c r="A230" s="58">
        <v>222</v>
      </c>
      <c r="B230" s="59" t="s">
        <v>431</v>
      </c>
      <c r="C230" s="59" t="s">
        <v>435</v>
      </c>
      <c r="D230" s="59" t="s">
        <v>2</v>
      </c>
      <c r="E230" s="60" t="s">
        <v>221</v>
      </c>
      <c r="F230" s="61">
        <v>300000</v>
      </c>
    </row>
    <row r="231" spans="1:6">
      <c r="A231" s="58">
        <v>223</v>
      </c>
      <c r="B231" s="59" t="s">
        <v>437</v>
      </c>
      <c r="C231" s="59" t="s">
        <v>208</v>
      </c>
      <c r="D231" s="59" t="s">
        <v>0</v>
      </c>
      <c r="E231" s="60" t="s">
        <v>438</v>
      </c>
      <c r="F231" s="61">
        <v>14779800</v>
      </c>
    </row>
    <row r="232" spans="1:6" ht="38.25">
      <c r="A232" s="58">
        <v>224</v>
      </c>
      <c r="B232" s="59" t="s">
        <v>437</v>
      </c>
      <c r="C232" s="59" t="s">
        <v>336</v>
      </c>
      <c r="D232" s="59" t="s">
        <v>0</v>
      </c>
      <c r="E232" s="60" t="s">
        <v>337</v>
      </c>
      <c r="F232" s="61">
        <v>14779800</v>
      </c>
    </row>
    <row r="233" spans="1:6">
      <c r="A233" s="58">
        <v>225</v>
      </c>
      <c r="B233" s="59" t="s">
        <v>437</v>
      </c>
      <c r="C233" s="59" t="s">
        <v>439</v>
      </c>
      <c r="D233" s="59" t="s">
        <v>0</v>
      </c>
      <c r="E233" s="60" t="s">
        <v>440</v>
      </c>
      <c r="F233" s="61">
        <v>14779800</v>
      </c>
    </row>
    <row r="234" spans="1:6" ht="25.5">
      <c r="A234" s="58">
        <v>226</v>
      </c>
      <c r="B234" s="59" t="s">
        <v>437</v>
      </c>
      <c r="C234" s="59" t="s">
        <v>441</v>
      </c>
      <c r="D234" s="59" t="s">
        <v>0</v>
      </c>
      <c r="E234" s="60" t="s">
        <v>442</v>
      </c>
      <c r="F234" s="61">
        <v>14779800</v>
      </c>
    </row>
    <row r="235" spans="1:6" ht="25.5">
      <c r="A235" s="58">
        <v>227</v>
      </c>
      <c r="B235" s="59" t="s">
        <v>437</v>
      </c>
      <c r="C235" s="59" t="s">
        <v>441</v>
      </c>
      <c r="D235" s="59" t="s">
        <v>2</v>
      </c>
      <c r="E235" s="60" t="s">
        <v>221</v>
      </c>
      <c r="F235" s="61">
        <v>14779800</v>
      </c>
    </row>
    <row r="236" spans="1:6">
      <c r="A236" s="58">
        <v>228</v>
      </c>
      <c r="B236" s="59" t="s">
        <v>443</v>
      </c>
      <c r="C236" s="59" t="s">
        <v>208</v>
      </c>
      <c r="D236" s="59" t="s">
        <v>0</v>
      </c>
      <c r="E236" s="60" t="s">
        <v>444</v>
      </c>
      <c r="F236" s="61">
        <v>348376689</v>
      </c>
    </row>
    <row r="237" spans="1:6">
      <c r="A237" s="58">
        <v>229</v>
      </c>
      <c r="B237" s="59" t="s">
        <v>445</v>
      </c>
      <c r="C237" s="59" t="s">
        <v>208</v>
      </c>
      <c r="D237" s="59" t="s">
        <v>0</v>
      </c>
      <c r="E237" s="60" t="s">
        <v>446</v>
      </c>
      <c r="F237" s="61">
        <v>128199031</v>
      </c>
    </row>
    <row r="238" spans="1:6" ht="38.25">
      <c r="A238" s="58">
        <v>230</v>
      </c>
      <c r="B238" s="59" t="s">
        <v>445</v>
      </c>
      <c r="C238" s="59" t="s">
        <v>447</v>
      </c>
      <c r="D238" s="59" t="s">
        <v>0</v>
      </c>
      <c r="E238" s="60" t="s">
        <v>448</v>
      </c>
      <c r="F238" s="61">
        <v>128199031</v>
      </c>
    </row>
    <row r="239" spans="1:6" ht="25.5">
      <c r="A239" s="58">
        <v>231</v>
      </c>
      <c r="B239" s="59" t="s">
        <v>445</v>
      </c>
      <c r="C239" s="59" t="s">
        <v>449</v>
      </c>
      <c r="D239" s="59" t="s">
        <v>0</v>
      </c>
      <c r="E239" s="60" t="s">
        <v>450</v>
      </c>
      <c r="F239" s="61">
        <v>120104616</v>
      </c>
    </row>
    <row r="240" spans="1:6" ht="76.5">
      <c r="A240" s="58">
        <v>232</v>
      </c>
      <c r="B240" s="59" t="s">
        <v>445</v>
      </c>
      <c r="C240" s="59" t="s">
        <v>451</v>
      </c>
      <c r="D240" s="59" t="s">
        <v>0</v>
      </c>
      <c r="E240" s="60" t="s">
        <v>452</v>
      </c>
      <c r="F240" s="61">
        <v>76080000</v>
      </c>
    </row>
    <row r="241" spans="1:6">
      <c r="A241" s="58">
        <v>233</v>
      </c>
      <c r="B241" s="59" t="s">
        <v>445</v>
      </c>
      <c r="C241" s="59" t="s">
        <v>451</v>
      </c>
      <c r="D241" s="59" t="s">
        <v>342</v>
      </c>
      <c r="E241" s="60" t="s">
        <v>343</v>
      </c>
      <c r="F241" s="61">
        <v>76080000</v>
      </c>
    </row>
    <row r="242" spans="1:6" ht="76.5">
      <c r="A242" s="58">
        <v>234</v>
      </c>
      <c r="B242" s="59" t="s">
        <v>445</v>
      </c>
      <c r="C242" s="59" t="s">
        <v>453</v>
      </c>
      <c r="D242" s="59" t="s">
        <v>0</v>
      </c>
      <c r="E242" s="60" t="s">
        <v>454</v>
      </c>
      <c r="F242" s="61">
        <v>749000</v>
      </c>
    </row>
    <row r="243" spans="1:6">
      <c r="A243" s="58">
        <v>235</v>
      </c>
      <c r="B243" s="59" t="s">
        <v>445</v>
      </c>
      <c r="C243" s="59" t="s">
        <v>453</v>
      </c>
      <c r="D243" s="59" t="s">
        <v>342</v>
      </c>
      <c r="E243" s="60" t="s">
        <v>343</v>
      </c>
      <c r="F243" s="61">
        <v>749000</v>
      </c>
    </row>
    <row r="244" spans="1:6" ht="51">
      <c r="A244" s="58">
        <v>236</v>
      </c>
      <c r="B244" s="59" t="s">
        <v>445</v>
      </c>
      <c r="C244" s="59" t="s">
        <v>455</v>
      </c>
      <c r="D244" s="59" t="s">
        <v>0</v>
      </c>
      <c r="E244" s="60" t="s">
        <v>456</v>
      </c>
      <c r="F244" s="61">
        <v>43275616</v>
      </c>
    </row>
    <row r="245" spans="1:6">
      <c r="A245" s="58">
        <v>237</v>
      </c>
      <c r="B245" s="59" t="s">
        <v>445</v>
      </c>
      <c r="C245" s="59" t="s">
        <v>455</v>
      </c>
      <c r="D245" s="59" t="s">
        <v>342</v>
      </c>
      <c r="E245" s="60" t="s">
        <v>343</v>
      </c>
      <c r="F245" s="61">
        <v>43275616</v>
      </c>
    </row>
    <row r="246" spans="1:6" ht="38.25">
      <c r="A246" s="58">
        <v>238</v>
      </c>
      <c r="B246" s="59" t="s">
        <v>445</v>
      </c>
      <c r="C246" s="59" t="s">
        <v>457</v>
      </c>
      <c r="D246" s="59" t="s">
        <v>0</v>
      </c>
      <c r="E246" s="60" t="s">
        <v>458</v>
      </c>
      <c r="F246" s="61">
        <v>8094415</v>
      </c>
    </row>
    <row r="247" spans="1:6" ht="51">
      <c r="A247" s="58">
        <v>239</v>
      </c>
      <c r="B247" s="59" t="s">
        <v>445</v>
      </c>
      <c r="C247" s="59" t="s">
        <v>459</v>
      </c>
      <c r="D247" s="59" t="s">
        <v>0</v>
      </c>
      <c r="E247" s="60" t="s">
        <v>460</v>
      </c>
      <c r="F247" s="61">
        <v>8094415</v>
      </c>
    </row>
    <row r="248" spans="1:6">
      <c r="A248" s="58">
        <v>240</v>
      </c>
      <c r="B248" s="59" t="s">
        <v>445</v>
      </c>
      <c r="C248" s="59" t="s">
        <v>459</v>
      </c>
      <c r="D248" s="59" t="s">
        <v>342</v>
      </c>
      <c r="E248" s="60" t="s">
        <v>343</v>
      </c>
      <c r="F248" s="61">
        <v>8094415</v>
      </c>
    </row>
    <row r="249" spans="1:6">
      <c r="A249" s="58">
        <v>241</v>
      </c>
      <c r="B249" s="59" t="s">
        <v>461</v>
      </c>
      <c r="C249" s="59" t="s">
        <v>208</v>
      </c>
      <c r="D249" s="59" t="s">
        <v>0</v>
      </c>
      <c r="E249" s="60" t="s">
        <v>462</v>
      </c>
      <c r="F249" s="61">
        <v>132898530</v>
      </c>
    </row>
    <row r="250" spans="1:6" ht="38.25">
      <c r="A250" s="58">
        <v>242</v>
      </c>
      <c r="B250" s="59" t="s">
        <v>461</v>
      </c>
      <c r="C250" s="59" t="s">
        <v>447</v>
      </c>
      <c r="D250" s="59" t="s">
        <v>0</v>
      </c>
      <c r="E250" s="60" t="s">
        <v>448</v>
      </c>
      <c r="F250" s="61">
        <v>132898530</v>
      </c>
    </row>
    <row r="251" spans="1:6" ht="25.5">
      <c r="A251" s="58">
        <v>243</v>
      </c>
      <c r="B251" s="59" t="s">
        <v>461</v>
      </c>
      <c r="C251" s="59" t="s">
        <v>463</v>
      </c>
      <c r="D251" s="59" t="s">
        <v>0</v>
      </c>
      <c r="E251" s="60" t="s">
        <v>464</v>
      </c>
      <c r="F251" s="61">
        <v>122600590</v>
      </c>
    </row>
    <row r="252" spans="1:6" ht="100.9" customHeight="1">
      <c r="A252" s="58">
        <v>244</v>
      </c>
      <c r="B252" s="59" t="s">
        <v>461</v>
      </c>
      <c r="C252" s="59" t="s">
        <v>465</v>
      </c>
      <c r="D252" s="59" t="s">
        <v>0</v>
      </c>
      <c r="E252" s="90" t="s">
        <v>466</v>
      </c>
      <c r="F252" s="61">
        <v>73140000</v>
      </c>
    </row>
    <row r="253" spans="1:6">
      <c r="A253" s="58">
        <v>245</v>
      </c>
      <c r="B253" s="59" t="s">
        <v>461</v>
      </c>
      <c r="C253" s="59" t="s">
        <v>465</v>
      </c>
      <c r="D253" s="59" t="s">
        <v>342</v>
      </c>
      <c r="E253" s="60" t="s">
        <v>343</v>
      </c>
      <c r="F253" s="61">
        <v>73140000</v>
      </c>
    </row>
    <row r="254" spans="1:6" ht="99.6" customHeight="1">
      <c r="A254" s="58">
        <v>246</v>
      </c>
      <c r="B254" s="59" t="s">
        <v>461</v>
      </c>
      <c r="C254" s="59" t="s">
        <v>467</v>
      </c>
      <c r="D254" s="59" t="s">
        <v>0</v>
      </c>
      <c r="E254" s="90" t="s">
        <v>468</v>
      </c>
      <c r="F254" s="61">
        <v>4183000</v>
      </c>
    </row>
    <row r="255" spans="1:6" s="62" customFormat="1">
      <c r="A255" s="58">
        <v>247</v>
      </c>
      <c r="B255" s="59" t="s">
        <v>461</v>
      </c>
      <c r="C255" s="59" t="s">
        <v>467</v>
      </c>
      <c r="D255" s="59" t="s">
        <v>342</v>
      </c>
      <c r="E255" s="60" t="s">
        <v>343</v>
      </c>
      <c r="F255" s="61">
        <v>4183000</v>
      </c>
    </row>
    <row r="256" spans="1:6" ht="25.5">
      <c r="A256" s="58">
        <v>248</v>
      </c>
      <c r="B256" s="59" t="s">
        <v>461</v>
      </c>
      <c r="C256" s="59" t="s">
        <v>469</v>
      </c>
      <c r="D256" s="59" t="s">
        <v>0</v>
      </c>
      <c r="E256" s="60" t="s">
        <v>470</v>
      </c>
      <c r="F256" s="61">
        <v>10042000</v>
      </c>
    </row>
    <row r="257" spans="1:6">
      <c r="A257" s="58">
        <v>249</v>
      </c>
      <c r="B257" s="59" t="s">
        <v>461</v>
      </c>
      <c r="C257" s="59" t="s">
        <v>469</v>
      </c>
      <c r="D257" s="59" t="s">
        <v>342</v>
      </c>
      <c r="E257" s="60" t="s">
        <v>343</v>
      </c>
      <c r="F257" s="61">
        <v>10042000</v>
      </c>
    </row>
    <row r="258" spans="1:6" ht="38.25">
      <c r="A258" s="58">
        <v>250</v>
      </c>
      <c r="B258" s="59" t="s">
        <v>461</v>
      </c>
      <c r="C258" s="59" t="s">
        <v>471</v>
      </c>
      <c r="D258" s="59" t="s">
        <v>0</v>
      </c>
      <c r="E258" s="60" t="s">
        <v>472</v>
      </c>
      <c r="F258" s="61">
        <v>551324</v>
      </c>
    </row>
    <row r="259" spans="1:6">
      <c r="A259" s="58">
        <v>251</v>
      </c>
      <c r="B259" s="59" t="s">
        <v>461</v>
      </c>
      <c r="C259" s="59" t="s">
        <v>471</v>
      </c>
      <c r="D259" s="59" t="s">
        <v>342</v>
      </c>
      <c r="E259" s="60" t="s">
        <v>343</v>
      </c>
      <c r="F259" s="61">
        <v>551324</v>
      </c>
    </row>
    <row r="260" spans="1:6" s="62" customFormat="1" ht="38.25">
      <c r="A260" s="58">
        <v>252</v>
      </c>
      <c r="B260" s="59" t="s">
        <v>461</v>
      </c>
      <c r="C260" s="59" t="s">
        <v>473</v>
      </c>
      <c r="D260" s="59" t="s">
        <v>0</v>
      </c>
      <c r="E260" s="60" t="s">
        <v>474</v>
      </c>
      <c r="F260" s="61">
        <v>21610266</v>
      </c>
    </row>
    <row r="261" spans="1:6">
      <c r="A261" s="58">
        <v>253</v>
      </c>
      <c r="B261" s="59" t="s">
        <v>461</v>
      </c>
      <c r="C261" s="59" t="s">
        <v>473</v>
      </c>
      <c r="D261" s="59" t="s">
        <v>342</v>
      </c>
      <c r="E261" s="60" t="s">
        <v>343</v>
      </c>
      <c r="F261" s="61">
        <v>21610266</v>
      </c>
    </row>
    <row r="262" spans="1:6" ht="88.15" customHeight="1">
      <c r="A262" s="58">
        <v>254</v>
      </c>
      <c r="B262" s="59" t="s">
        <v>461</v>
      </c>
      <c r="C262" s="59" t="s">
        <v>475</v>
      </c>
      <c r="D262" s="59" t="s">
        <v>0</v>
      </c>
      <c r="E262" s="90" t="s">
        <v>476</v>
      </c>
      <c r="F262" s="61">
        <v>6019000</v>
      </c>
    </row>
    <row r="263" spans="1:6">
      <c r="A263" s="58">
        <v>255</v>
      </c>
      <c r="B263" s="59" t="s">
        <v>461</v>
      </c>
      <c r="C263" s="59" t="s">
        <v>475</v>
      </c>
      <c r="D263" s="59" t="s">
        <v>342</v>
      </c>
      <c r="E263" s="60" t="s">
        <v>343</v>
      </c>
      <c r="F263" s="61">
        <v>6019000</v>
      </c>
    </row>
    <row r="264" spans="1:6" ht="38.25">
      <c r="A264" s="58">
        <v>256</v>
      </c>
      <c r="B264" s="59" t="s">
        <v>461</v>
      </c>
      <c r="C264" s="59" t="s">
        <v>477</v>
      </c>
      <c r="D264" s="59" t="s">
        <v>0</v>
      </c>
      <c r="E264" s="60" t="s">
        <v>478</v>
      </c>
      <c r="F264" s="61">
        <v>6382000</v>
      </c>
    </row>
    <row r="265" spans="1:6">
      <c r="A265" s="58">
        <v>257</v>
      </c>
      <c r="B265" s="59" t="s">
        <v>461</v>
      </c>
      <c r="C265" s="59" t="s">
        <v>477</v>
      </c>
      <c r="D265" s="59" t="s">
        <v>342</v>
      </c>
      <c r="E265" s="60" t="s">
        <v>343</v>
      </c>
      <c r="F265" s="61">
        <v>6382000</v>
      </c>
    </row>
    <row r="266" spans="1:6" ht="38.25">
      <c r="A266" s="58">
        <v>258</v>
      </c>
      <c r="B266" s="59" t="s">
        <v>461</v>
      </c>
      <c r="C266" s="59" t="s">
        <v>479</v>
      </c>
      <c r="D266" s="59" t="s">
        <v>0</v>
      </c>
      <c r="E266" s="60" t="s">
        <v>480</v>
      </c>
      <c r="F266" s="61">
        <v>336500</v>
      </c>
    </row>
    <row r="267" spans="1:6">
      <c r="A267" s="58">
        <v>259</v>
      </c>
      <c r="B267" s="59" t="s">
        <v>461</v>
      </c>
      <c r="C267" s="59" t="s">
        <v>479</v>
      </c>
      <c r="D267" s="59" t="s">
        <v>342</v>
      </c>
      <c r="E267" s="60" t="s">
        <v>343</v>
      </c>
      <c r="F267" s="61">
        <v>336500</v>
      </c>
    </row>
    <row r="268" spans="1:6" ht="38.25">
      <c r="A268" s="58">
        <v>260</v>
      </c>
      <c r="B268" s="59" t="s">
        <v>461</v>
      </c>
      <c r="C268" s="59" t="s">
        <v>481</v>
      </c>
      <c r="D268" s="59" t="s">
        <v>0</v>
      </c>
      <c r="E268" s="60" t="s">
        <v>480</v>
      </c>
      <c r="F268" s="61">
        <v>336500</v>
      </c>
    </row>
    <row r="269" spans="1:6">
      <c r="A269" s="58">
        <v>261</v>
      </c>
      <c r="B269" s="59" t="s">
        <v>461</v>
      </c>
      <c r="C269" s="59" t="s">
        <v>481</v>
      </c>
      <c r="D269" s="59" t="s">
        <v>342</v>
      </c>
      <c r="E269" s="60" t="s">
        <v>343</v>
      </c>
      <c r="F269" s="61">
        <v>336500</v>
      </c>
    </row>
    <row r="270" spans="1:6" ht="38.25">
      <c r="A270" s="58">
        <v>262</v>
      </c>
      <c r="B270" s="59" t="s">
        <v>461</v>
      </c>
      <c r="C270" s="59" t="s">
        <v>457</v>
      </c>
      <c r="D270" s="59" t="s">
        <v>0</v>
      </c>
      <c r="E270" s="60" t="s">
        <v>458</v>
      </c>
      <c r="F270" s="61">
        <v>10297940</v>
      </c>
    </row>
    <row r="271" spans="1:6" ht="51">
      <c r="A271" s="58">
        <v>263</v>
      </c>
      <c r="B271" s="59" t="s">
        <v>461</v>
      </c>
      <c r="C271" s="59" t="s">
        <v>482</v>
      </c>
      <c r="D271" s="59" t="s">
        <v>0</v>
      </c>
      <c r="E271" s="60" t="s">
        <v>483</v>
      </c>
      <c r="F271" s="61">
        <v>10297940</v>
      </c>
    </row>
    <row r="272" spans="1:6">
      <c r="A272" s="58">
        <v>264</v>
      </c>
      <c r="B272" s="59" t="s">
        <v>461</v>
      </c>
      <c r="C272" s="59" t="s">
        <v>482</v>
      </c>
      <c r="D272" s="59" t="s">
        <v>342</v>
      </c>
      <c r="E272" s="60" t="s">
        <v>343</v>
      </c>
      <c r="F272" s="61">
        <v>10297940</v>
      </c>
    </row>
    <row r="273" spans="1:6">
      <c r="A273" s="58">
        <v>265</v>
      </c>
      <c r="B273" s="59" t="s">
        <v>484</v>
      </c>
      <c r="C273" s="59" t="s">
        <v>208</v>
      </c>
      <c r="D273" s="59" t="s">
        <v>0</v>
      </c>
      <c r="E273" s="60" t="s">
        <v>485</v>
      </c>
      <c r="F273" s="61">
        <v>52627475</v>
      </c>
    </row>
    <row r="274" spans="1:6" ht="38.25">
      <c r="A274" s="58">
        <v>266</v>
      </c>
      <c r="B274" s="59" t="s">
        <v>484</v>
      </c>
      <c r="C274" s="59" t="s">
        <v>447</v>
      </c>
      <c r="D274" s="59" t="s">
        <v>0</v>
      </c>
      <c r="E274" s="60" t="s">
        <v>448</v>
      </c>
      <c r="F274" s="61">
        <v>52627475</v>
      </c>
    </row>
    <row r="275" spans="1:6" ht="25.5">
      <c r="A275" s="58">
        <v>267</v>
      </c>
      <c r="B275" s="59" t="s">
        <v>484</v>
      </c>
      <c r="C275" s="59" t="s">
        <v>486</v>
      </c>
      <c r="D275" s="59" t="s">
        <v>0</v>
      </c>
      <c r="E275" s="60" t="s">
        <v>487</v>
      </c>
      <c r="F275" s="61">
        <v>47401935</v>
      </c>
    </row>
    <row r="276" spans="1:6" ht="90" customHeight="1">
      <c r="A276" s="58">
        <v>268</v>
      </c>
      <c r="B276" s="59" t="s">
        <v>484</v>
      </c>
      <c r="C276" s="59" t="s">
        <v>488</v>
      </c>
      <c r="D276" s="59" t="s">
        <v>0</v>
      </c>
      <c r="E276" s="90" t="s">
        <v>489</v>
      </c>
      <c r="F276" s="61">
        <v>1812800</v>
      </c>
    </row>
    <row r="277" spans="1:6">
      <c r="A277" s="58">
        <v>269</v>
      </c>
      <c r="B277" s="59" t="s">
        <v>484</v>
      </c>
      <c r="C277" s="59" t="s">
        <v>488</v>
      </c>
      <c r="D277" s="59" t="s">
        <v>342</v>
      </c>
      <c r="E277" s="60" t="s">
        <v>343</v>
      </c>
      <c r="F277" s="61">
        <v>1812800</v>
      </c>
    </row>
    <row r="278" spans="1:6" ht="38.25">
      <c r="A278" s="58">
        <v>270</v>
      </c>
      <c r="B278" s="59" t="s">
        <v>484</v>
      </c>
      <c r="C278" s="59" t="s">
        <v>490</v>
      </c>
      <c r="D278" s="59" t="s">
        <v>0</v>
      </c>
      <c r="E278" s="60" t="s">
        <v>491</v>
      </c>
      <c r="F278" s="61">
        <v>45589135</v>
      </c>
    </row>
    <row r="279" spans="1:6">
      <c r="A279" s="58">
        <v>271</v>
      </c>
      <c r="B279" s="59" t="s">
        <v>484</v>
      </c>
      <c r="C279" s="59" t="s">
        <v>490</v>
      </c>
      <c r="D279" s="59" t="s">
        <v>342</v>
      </c>
      <c r="E279" s="60" t="s">
        <v>343</v>
      </c>
      <c r="F279" s="61">
        <v>45589135</v>
      </c>
    </row>
    <row r="280" spans="1:6" ht="38.25">
      <c r="A280" s="58">
        <v>272</v>
      </c>
      <c r="B280" s="59" t="s">
        <v>484</v>
      </c>
      <c r="C280" s="59" t="s">
        <v>457</v>
      </c>
      <c r="D280" s="59" t="s">
        <v>0</v>
      </c>
      <c r="E280" s="60" t="s">
        <v>458</v>
      </c>
      <c r="F280" s="61">
        <v>5225540</v>
      </c>
    </row>
    <row r="281" spans="1:6" ht="38.25">
      <c r="A281" s="58">
        <v>273</v>
      </c>
      <c r="B281" s="59" t="s">
        <v>484</v>
      </c>
      <c r="C281" s="59" t="s">
        <v>492</v>
      </c>
      <c r="D281" s="59" t="s">
        <v>0</v>
      </c>
      <c r="E281" s="60" t="s">
        <v>493</v>
      </c>
      <c r="F281" s="61">
        <v>5225540</v>
      </c>
    </row>
    <row r="282" spans="1:6">
      <c r="A282" s="58">
        <v>274</v>
      </c>
      <c r="B282" s="59" t="s">
        <v>484</v>
      </c>
      <c r="C282" s="59" t="s">
        <v>492</v>
      </c>
      <c r="D282" s="59" t="s">
        <v>342</v>
      </c>
      <c r="E282" s="60" t="s">
        <v>343</v>
      </c>
      <c r="F282" s="61">
        <v>5225540</v>
      </c>
    </row>
    <row r="283" spans="1:6">
      <c r="A283" s="58">
        <v>275</v>
      </c>
      <c r="B283" s="59" t="s">
        <v>494</v>
      </c>
      <c r="C283" s="59" t="s">
        <v>208</v>
      </c>
      <c r="D283" s="59" t="s">
        <v>0</v>
      </c>
      <c r="E283" s="60" t="s">
        <v>495</v>
      </c>
      <c r="F283" s="61">
        <v>7552487</v>
      </c>
    </row>
    <row r="284" spans="1:6" ht="38.25">
      <c r="A284" s="58">
        <v>276</v>
      </c>
      <c r="B284" s="59" t="s">
        <v>494</v>
      </c>
      <c r="C284" s="59" t="s">
        <v>447</v>
      </c>
      <c r="D284" s="59" t="s">
        <v>0</v>
      </c>
      <c r="E284" s="60" t="s">
        <v>448</v>
      </c>
      <c r="F284" s="61">
        <v>7552487</v>
      </c>
    </row>
    <row r="285" spans="1:6" s="62" customFormat="1" ht="25.5">
      <c r="A285" s="58">
        <v>277</v>
      </c>
      <c r="B285" s="59" t="s">
        <v>494</v>
      </c>
      <c r="C285" s="59" t="s">
        <v>496</v>
      </c>
      <c r="D285" s="59" t="s">
        <v>0</v>
      </c>
      <c r="E285" s="60" t="s">
        <v>497</v>
      </c>
      <c r="F285" s="61">
        <v>7552487</v>
      </c>
    </row>
    <row r="286" spans="1:6" ht="25.5">
      <c r="A286" s="58">
        <v>278</v>
      </c>
      <c r="B286" s="59" t="s">
        <v>494</v>
      </c>
      <c r="C286" s="59" t="s">
        <v>498</v>
      </c>
      <c r="D286" s="59" t="s">
        <v>0</v>
      </c>
      <c r="E286" s="60" t="s">
        <v>499</v>
      </c>
      <c r="F286" s="61">
        <v>5639224</v>
      </c>
    </row>
    <row r="287" spans="1:6">
      <c r="A287" s="58">
        <v>279</v>
      </c>
      <c r="B287" s="59" t="s">
        <v>494</v>
      </c>
      <c r="C287" s="59" t="s">
        <v>498</v>
      </c>
      <c r="D287" s="59" t="s">
        <v>342</v>
      </c>
      <c r="E287" s="60" t="s">
        <v>343</v>
      </c>
      <c r="F287" s="61">
        <v>5639224</v>
      </c>
    </row>
    <row r="288" spans="1:6">
      <c r="A288" s="58">
        <v>280</v>
      </c>
      <c r="B288" s="59" t="s">
        <v>494</v>
      </c>
      <c r="C288" s="59" t="s">
        <v>500</v>
      </c>
      <c r="D288" s="59" t="s">
        <v>0</v>
      </c>
      <c r="E288" s="60" t="s">
        <v>501</v>
      </c>
      <c r="F288" s="61">
        <v>780463</v>
      </c>
    </row>
    <row r="289" spans="1:6">
      <c r="A289" s="58">
        <v>281</v>
      </c>
      <c r="B289" s="59" t="s">
        <v>494</v>
      </c>
      <c r="C289" s="59" t="s">
        <v>500</v>
      </c>
      <c r="D289" s="59" t="s">
        <v>342</v>
      </c>
      <c r="E289" s="60" t="s">
        <v>343</v>
      </c>
      <c r="F289" s="61">
        <v>780463</v>
      </c>
    </row>
    <row r="290" spans="1:6" s="62" customFormat="1" ht="63.75">
      <c r="A290" s="58">
        <v>282</v>
      </c>
      <c r="B290" s="59" t="s">
        <v>494</v>
      </c>
      <c r="C290" s="59" t="s">
        <v>502</v>
      </c>
      <c r="D290" s="59" t="s">
        <v>0</v>
      </c>
      <c r="E290" s="60" t="s">
        <v>503</v>
      </c>
      <c r="F290" s="61">
        <v>50000</v>
      </c>
    </row>
    <row r="291" spans="1:6">
      <c r="A291" s="58">
        <v>283</v>
      </c>
      <c r="B291" s="59" t="s">
        <v>494</v>
      </c>
      <c r="C291" s="59" t="s">
        <v>502</v>
      </c>
      <c r="D291" s="59" t="s">
        <v>342</v>
      </c>
      <c r="E291" s="60" t="s">
        <v>343</v>
      </c>
      <c r="F291" s="61">
        <v>50000</v>
      </c>
    </row>
    <row r="292" spans="1:6" ht="25.5">
      <c r="A292" s="58">
        <v>284</v>
      </c>
      <c r="B292" s="59" t="s">
        <v>494</v>
      </c>
      <c r="C292" s="59" t="s">
        <v>504</v>
      </c>
      <c r="D292" s="59" t="s">
        <v>0</v>
      </c>
      <c r="E292" s="60" t="s">
        <v>505</v>
      </c>
      <c r="F292" s="61">
        <v>50000</v>
      </c>
    </row>
    <row r="293" spans="1:6">
      <c r="A293" s="58">
        <v>285</v>
      </c>
      <c r="B293" s="59" t="s">
        <v>494</v>
      </c>
      <c r="C293" s="59" t="s">
        <v>504</v>
      </c>
      <c r="D293" s="59" t="s">
        <v>342</v>
      </c>
      <c r="E293" s="60" t="s">
        <v>343</v>
      </c>
      <c r="F293" s="61">
        <v>50000</v>
      </c>
    </row>
    <row r="294" spans="1:6" ht="38.25">
      <c r="A294" s="58">
        <v>286</v>
      </c>
      <c r="B294" s="59" t="s">
        <v>494</v>
      </c>
      <c r="C294" s="59" t="s">
        <v>506</v>
      </c>
      <c r="D294" s="59" t="s">
        <v>0</v>
      </c>
      <c r="E294" s="60" t="s">
        <v>507</v>
      </c>
      <c r="F294" s="61">
        <v>75500</v>
      </c>
    </row>
    <row r="295" spans="1:6" ht="25.5">
      <c r="A295" s="58">
        <v>287</v>
      </c>
      <c r="B295" s="59" t="s">
        <v>494</v>
      </c>
      <c r="C295" s="59" t="s">
        <v>506</v>
      </c>
      <c r="D295" s="59" t="s">
        <v>2</v>
      </c>
      <c r="E295" s="60" t="s">
        <v>221</v>
      </c>
      <c r="F295" s="61">
        <v>75500</v>
      </c>
    </row>
    <row r="296" spans="1:6" ht="38.25">
      <c r="A296" s="58">
        <v>288</v>
      </c>
      <c r="B296" s="59" t="s">
        <v>494</v>
      </c>
      <c r="C296" s="59" t="s">
        <v>508</v>
      </c>
      <c r="D296" s="59" t="s">
        <v>0</v>
      </c>
      <c r="E296" s="60" t="s">
        <v>509</v>
      </c>
      <c r="F296" s="61">
        <v>957300</v>
      </c>
    </row>
    <row r="297" spans="1:6">
      <c r="A297" s="58">
        <v>289</v>
      </c>
      <c r="B297" s="59" t="s">
        <v>494</v>
      </c>
      <c r="C297" s="59" t="s">
        <v>508</v>
      </c>
      <c r="D297" s="59" t="s">
        <v>342</v>
      </c>
      <c r="E297" s="60" t="s">
        <v>343</v>
      </c>
      <c r="F297" s="61">
        <v>957300</v>
      </c>
    </row>
    <row r="298" spans="1:6">
      <c r="A298" s="58">
        <v>290</v>
      </c>
      <c r="B298" s="59" t="s">
        <v>510</v>
      </c>
      <c r="C298" s="59" t="s">
        <v>208</v>
      </c>
      <c r="D298" s="59" t="s">
        <v>0</v>
      </c>
      <c r="E298" s="60" t="s">
        <v>511</v>
      </c>
      <c r="F298" s="61">
        <v>27099166</v>
      </c>
    </row>
    <row r="299" spans="1:6" ht="38.25">
      <c r="A299" s="58">
        <v>291</v>
      </c>
      <c r="B299" s="59" t="s">
        <v>510</v>
      </c>
      <c r="C299" s="59" t="s">
        <v>447</v>
      </c>
      <c r="D299" s="59" t="s">
        <v>0</v>
      </c>
      <c r="E299" s="60" t="s">
        <v>448</v>
      </c>
      <c r="F299" s="61">
        <v>11273359</v>
      </c>
    </row>
    <row r="300" spans="1:6" ht="25.5">
      <c r="A300" s="58">
        <v>292</v>
      </c>
      <c r="B300" s="59" t="s">
        <v>510</v>
      </c>
      <c r="C300" s="59" t="s">
        <v>463</v>
      </c>
      <c r="D300" s="59" t="s">
        <v>0</v>
      </c>
      <c r="E300" s="60" t="s">
        <v>464</v>
      </c>
      <c r="F300" s="61">
        <v>1390900</v>
      </c>
    </row>
    <row r="301" spans="1:6" s="62" customFormat="1" ht="78.599999999999994" customHeight="1">
      <c r="A301" s="58">
        <v>293</v>
      </c>
      <c r="B301" s="59" t="s">
        <v>510</v>
      </c>
      <c r="C301" s="59" t="s">
        <v>512</v>
      </c>
      <c r="D301" s="59" t="s">
        <v>0</v>
      </c>
      <c r="E301" s="90" t="s">
        <v>513</v>
      </c>
      <c r="F301" s="61">
        <v>281200</v>
      </c>
    </row>
    <row r="302" spans="1:6">
      <c r="A302" s="58">
        <v>294</v>
      </c>
      <c r="B302" s="59" t="s">
        <v>510</v>
      </c>
      <c r="C302" s="59" t="s">
        <v>512</v>
      </c>
      <c r="D302" s="59" t="s">
        <v>342</v>
      </c>
      <c r="E302" s="60" t="s">
        <v>343</v>
      </c>
      <c r="F302" s="61">
        <v>281200</v>
      </c>
    </row>
    <row r="303" spans="1:6" ht="79.150000000000006" customHeight="1">
      <c r="A303" s="58">
        <v>295</v>
      </c>
      <c r="B303" s="59" t="s">
        <v>510</v>
      </c>
      <c r="C303" s="59" t="s">
        <v>514</v>
      </c>
      <c r="D303" s="59" t="s">
        <v>0</v>
      </c>
      <c r="E303" s="90" t="s">
        <v>515</v>
      </c>
      <c r="F303" s="61">
        <v>422800</v>
      </c>
    </row>
    <row r="304" spans="1:6">
      <c r="A304" s="58">
        <v>296</v>
      </c>
      <c r="B304" s="59" t="s">
        <v>510</v>
      </c>
      <c r="C304" s="59" t="s">
        <v>514</v>
      </c>
      <c r="D304" s="59" t="s">
        <v>342</v>
      </c>
      <c r="E304" s="60" t="s">
        <v>343</v>
      </c>
      <c r="F304" s="61">
        <v>422800</v>
      </c>
    </row>
    <row r="305" spans="1:6" ht="79.900000000000006" customHeight="1">
      <c r="A305" s="58">
        <v>297</v>
      </c>
      <c r="B305" s="59" t="s">
        <v>510</v>
      </c>
      <c r="C305" s="59" t="s">
        <v>516</v>
      </c>
      <c r="D305" s="59" t="s">
        <v>0</v>
      </c>
      <c r="E305" s="90" t="s">
        <v>517</v>
      </c>
      <c r="F305" s="61">
        <v>686900</v>
      </c>
    </row>
    <row r="306" spans="1:6">
      <c r="A306" s="58">
        <v>298</v>
      </c>
      <c r="B306" s="59" t="s">
        <v>510</v>
      </c>
      <c r="C306" s="59" t="s">
        <v>516</v>
      </c>
      <c r="D306" s="59" t="s">
        <v>342</v>
      </c>
      <c r="E306" s="60" t="s">
        <v>343</v>
      </c>
      <c r="F306" s="61">
        <v>686900</v>
      </c>
    </row>
    <row r="307" spans="1:6" ht="25.5">
      <c r="A307" s="58">
        <v>299</v>
      </c>
      <c r="B307" s="59" t="s">
        <v>510</v>
      </c>
      <c r="C307" s="59" t="s">
        <v>518</v>
      </c>
      <c r="D307" s="59" t="s">
        <v>0</v>
      </c>
      <c r="E307" s="60" t="s">
        <v>519</v>
      </c>
      <c r="F307" s="61">
        <v>9882459</v>
      </c>
    </row>
    <row r="308" spans="1:6" ht="25.5">
      <c r="A308" s="58">
        <v>300</v>
      </c>
      <c r="B308" s="59" t="s">
        <v>510</v>
      </c>
      <c r="C308" s="59" t="s">
        <v>520</v>
      </c>
      <c r="D308" s="59" t="s">
        <v>0</v>
      </c>
      <c r="E308" s="60" t="s">
        <v>521</v>
      </c>
      <c r="F308" s="61">
        <v>3631800</v>
      </c>
    </row>
    <row r="309" spans="1:6">
      <c r="A309" s="58">
        <v>301</v>
      </c>
      <c r="B309" s="59" t="s">
        <v>510</v>
      </c>
      <c r="C309" s="59" t="s">
        <v>520</v>
      </c>
      <c r="D309" s="59" t="s">
        <v>342</v>
      </c>
      <c r="E309" s="60" t="s">
        <v>343</v>
      </c>
      <c r="F309" s="61">
        <v>3631800</v>
      </c>
    </row>
    <row r="310" spans="1:6" ht="25.5">
      <c r="A310" s="58">
        <v>302</v>
      </c>
      <c r="B310" s="59" t="s">
        <v>510</v>
      </c>
      <c r="C310" s="59" t="s">
        <v>522</v>
      </c>
      <c r="D310" s="59" t="s">
        <v>0</v>
      </c>
      <c r="E310" s="60" t="s">
        <v>521</v>
      </c>
      <c r="F310" s="61">
        <v>5462659</v>
      </c>
    </row>
    <row r="311" spans="1:6">
      <c r="A311" s="58">
        <v>303</v>
      </c>
      <c r="B311" s="59" t="s">
        <v>510</v>
      </c>
      <c r="C311" s="59" t="s">
        <v>522</v>
      </c>
      <c r="D311" s="59" t="s">
        <v>342</v>
      </c>
      <c r="E311" s="60" t="s">
        <v>343</v>
      </c>
      <c r="F311" s="61">
        <v>5462659</v>
      </c>
    </row>
    <row r="312" spans="1:6" ht="51">
      <c r="A312" s="58">
        <v>304</v>
      </c>
      <c r="B312" s="59" t="s">
        <v>510</v>
      </c>
      <c r="C312" s="59" t="s">
        <v>523</v>
      </c>
      <c r="D312" s="59" t="s">
        <v>0</v>
      </c>
      <c r="E312" s="60" t="s">
        <v>524</v>
      </c>
      <c r="F312" s="61">
        <v>788000</v>
      </c>
    </row>
    <row r="313" spans="1:6">
      <c r="A313" s="58">
        <v>305</v>
      </c>
      <c r="B313" s="59" t="s">
        <v>510</v>
      </c>
      <c r="C313" s="59" t="s">
        <v>523</v>
      </c>
      <c r="D313" s="59" t="s">
        <v>342</v>
      </c>
      <c r="E313" s="60" t="s">
        <v>343</v>
      </c>
      <c r="F313" s="61">
        <v>788000</v>
      </c>
    </row>
    <row r="314" spans="1:6">
      <c r="A314" s="58">
        <v>306</v>
      </c>
      <c r="B314" s="59" t="s">
        <v>510</v>
      </c>
      <c r="C314" s="59" t="s">
        <v>212</v>
      </c>
      <c r="D314" s="59" t="s">
        <v>0</v>
      </c>
      <c r="E314" s="60" t="s">
        <v>213</v>
      </c>
      <c r="F314" s="61">
        <v>15825807</v>
      </c>
    </row>
    <row r="315" spans="1:6" ht="25.5">
      <c r="A315" s="58">
        <v>307</v>
      </c>
      <c r="B315" s="59" t="s">
        <v>510</v>
      </c>
      <c r="C315" s="59" t="s">
        <v>264</v>
      </c>
      <c r="D315" s="59" t="s">
        <v>0</v>
      </c>
      <c r="E315" s="60" t="s">
        <v>265</v>
      </c>
      <c r="F315" s="61">
        <v>15825807</v>
      </c>
    </row>
    <row r="316" spans="1:6">
      <c r="A316" s="58">
        <v>308</v>
      </c>
      <c r="B316" s="59" t="s">
        <v>510</v>
      </c>
      <c r="C316" s="59" t="s">
        <v>264</v>
      </c>
      <c r="D316" s="59" t="s">
        <v>3</v>
      </c>
      <c r="E316" s="60" t="s">
        <v>266</v>
      </c>
      <c r="F316" s="61">
        <v>15284206.99</v>
      </c>
    </row>
    <row r="317" spans="1:6" ht="25.5">
      <c r="A317" s="58">
        <v>309</v>
      </c>
      <c r="B317" s="59" t="s">
        <v>510</v>
      </c>
      <c r="C317" s="59" t="s">
        <v>264</v>
      </c>
      <c r="D317" s="59" t="s">
        <v>2</v>
      </c>
      <c r="E317" s="60" t="s">
        <v>221</v>
      </c>
      <c r="F317" s="61">
        <v>538265</v>
      </c>
    </row>
    <row r="318" spans="1:6" ht="25.5">
      <c r="A318" s="58">
        <v>310</v>
      </c>
      <c r="B318" s="59" t="s">
        <v>510</v>
      </c>
      <c r="C318" s="59" t="s">
        <v>264</v>
      </c>
      <c r="D318" s="59" t="s">
        <v>274</v>
      </c>
      <c r="E318" s="60" t="s">
        <v>275</v>
      </c>
      <c r="F318" s="61">
        <v>3335.01</v>
      </c>
    </row>
    <row r="319" spans="1:6">
      <c r="A319" s="58">
        <v>311</v>
      </c>
      <c r="B319" s="59" t="s">
        <v>525</v>
      </c>
      <c r="C319" s="59" t="s">
        <v>208</v>
      </c>
      <c r="D319" s="59" t="s">
        <v>0</v>
      </c>
      <c r="E319" s="60" t="s">
        <v>526</v>
      </c>
      <c r="F319" s="61">
        <v>194407647.33000001</v>
      </c>
    </row>
    <row r="320" spans="1:6">
      <c r="A320" s="58">
        <v>312</v>
      </c>
      <c r="B320" s="59" t="s">
        <v>527</v>
      </c>
      <c r="C320" s="59" t="s">
        <v>208</v>
      </c>
      <c r="D320" s="59" t="s">
        <v>0</v>
      </c>
      <c r="E320" s="60" t="s">
        <v>528</v>
      </c>
      <c r="F320" s="61">
        <v>188216107.33000001</v>
      </c>
    </row>
    <row r="321" spans="1:6" ht="38.25">
      <c r="A321" s="58">
        <v>313</v>
      </c>
      <c r="B321" s="59" t="s">
        <v>527</v>
      </c>
      <c r="C321" s="59" t="s">
        <v>336</v>
      </c>
      <c r="D321" s="59" t="s">
        <v>0</v>
      </c>
      <c r="E321" s="60" t="s">
        <v>337</v>
      </c>
      <c r="F321" s="61">
        <v>154625250.33000001</v>
      </c>
    </row>
    <row r="322" spans="1:6" ht="25.5">
      <c r="A322" s="58">
        <v>314</v>
      </c>
      <c r="B322" s="59" t="s">
        <v>527</v>
      </c>
      <c r="C322" s="59" t="s">
        <v>529</v>
      </c>
      <c r="D322" s="59" t="s">
        <v>0</v>
      </c>
      <c r="E322" s="60" t="s">
        <v>530</v>
      </c>
      <c r="F322" s="61">
        <v>154625250.33000001</v>
      </c>
    </row>
    <row r="323" spans="1:6" ht="38.25">
      <c r="A323" s="58">
        <v>315</v>
      </c>
      <c r="B323" s="59" t="s">
        <v>527</v>
      </c>
      <c r="C323" s="59" t="s">
        <v>531</v>
      </c>
      <c r="D323" s="59" t="s">
        <v>0</v>
      </c>
      <c r="E323" s="60" t="s">
        <v>532</v>
      </c>
      <c r="F323" s="61">
        <v>5028400</v>
      </c>
    </row>
    <row r="324" spans="1:6">
      <c r="A324" s="58">
        <v>316</v>
      </c>
      <c r="B324" s="59" t="s">
        <v>527</v>
      </c>
      <c r="C324" s="59" t="s">
        <v>531</v>
      </c>
      <c r="D324" s="59" t="s">
        <v>170</v>
      </c>
      <c r="E324" s="60" t="s">
        <v>269</v>
      </c>
      <c r="F324" s="61">
        <v>5028400</v>
      </c>
    </row>
    <row r="325" spans="1:6" ht="63.75">
      <c r="A325" s="58">
        <v>317</v>
      </c>
      <c r="B325" s="59" t="s">
        <v>527</v>
      </c>
      <c r="C325" s="59" t="s">
        <v>533</v>
      </c>
      <c r="D325" s="59" t="s">
        <v>0</v>
      </c>
      <c r="E325" s="60" t="s">
        <v>903</v>
      </c>
      <c r="F325" s="61">
        <v>69997300</v>
      </c>
    </row>
    <row r="326" spans="1:6">
      <c r="A326" s="58">
        <v>318</v>
      </c>
      <c r="B326" s="59" t="s">
        <v>527</v>
      </c>
      <c r="C326" s="59" t="s">
        <v>533</v>
      </c>
      <c r="D326" s="59" t="s">
        <v>170</v>
      </c>
      <c r="E326" s="60" t="s">
        <v>269</v>
      </c>
      <c r="F326" s="61">
        <v>69997300</v>
      </c>
    </row>
    <row r="327" spans="1:6" ht="51">
      <c r="A327" s="58">
        <v>319</v>
      </c>
      <c r="B327" s="59" t="s">
        <v>527</v>
      </c>
      <c r="C327" s="59" t="s">
        <v>534</v>
      </c>
      <c r="D327" s="59" t="s">
        <v>0</v>
      </c>
      <c r="E327" s="60" t="s">
        <v>902</v>
      </c>
      <c r="F327" s="61">
        <v>71263250.329999998</v>
      </c>
    </row>
    <row r="328" spans="1:6">
      <c r="A328" s="58">
        <v>320</v>
      </c>
      <c r="B328" s="59" t="s">
        <v>527</v>
      </c>
      <c r="C328" s="59" t="s">
        <v>534</v>
      </c>
      <c r="D328" s="59" t="s">
        <v>170</v>
      </c>
      <c r="E328" s="60" t="s">
        <v>269</v>
      </c>
      <c r="F328" s="61">
        <v>71263250.329999998</v>
      </c>
    </row>
    <row r="329" spans="1:6" ht="51">
      <c r="A329" s="58">
        <v>321</v>
      </c>
      <c r="B329" s="59" t="s">
        <v>527</v>
      </c>
      <c r="C329" s="59" t="s">
        <v>535</v>
      </c>
      <c r="D329" s="59" t="s">
        <v>0</v>
      </c>
      <c r="E329" s="60" t="s">
        <v>536</v>
      </c>
      <c r="F329" s="61">
        <v>7777500</v>
      </c>
    </row>
    <row r="330" spans="1:6" s="62" customFormat="1">
      <c r="A330" s="58">
        <v>322</v>
      </c>
      <c r="B330" s="59" t="s">
        <v>527</v>
      </c>
      <c r="C330" s="59" t="s">
        <v>535</v>
      </c>
      <c r="D330" s="59" t="s">
        <v>170</v>
      </c>
      <c r="E330" s="60" t="s">
        <v>269</v>
      </c>
      <c r="F330" s="61">
        <v>7777500</v>
      </c>
    </row>
    <row r="331" spans="1:6" s="62" customFormat="1" ht="51">
      <c r="A331" s="58">
        <v>323</v>
      </c>
      <c r="B331" s="59" t="s">
        <v>527</v>
      </c>
      <c r="C331" s="59" t="s">
        <v>537</v>
      </c>
      <c r="D331" s="59" t="s">
        <v>0</v>
      </c>
      <c r="E331" s="60" t="s">
        <v>538</v>
      </c>
      <c r="F331" s="61">
        <v>558800</v>
      </c>
    </row>
    <row r="332" spans="1:6">
      <c r="A332" s="58">
        <v>324</v>
      </c>
      <c r="B332" s="59" t="s">
        <v>527</v>
      </c>
      <c r="C332" s="59" t="s">
        <v>537</v>
      </c>
      <c r="D332" s="59" t="s">
        <v>170</v>
      </c>
      <c r="E332" s="60" t="s">
        <v>269</v>
      </c>
      <c r="F332" s="61">
        <v>558800</v>
      </c>
    </row>
    <row r="333" spans="1:6" s="62" customFormat="1" ht="38.25">
      <c r="A333" s="58">
        <v>325</v>
      </c>
      <c r="B333" s="59" t="s">
        <v>527</v>
      </c>
      <c r="C333" s="59" t="s">
        <v>539</v>
      </c>
      <c r="D333" s="59" t="s">
        <v>0</v>
      </c>
      <c r="E333" s="60" t="s">
        <v>540</v>
      </c>
      <c r="F333" s="61">
        <v>33590857</v>
      </c>
    </row>
    <row r="334" spans="1:6" ht="25.5">
      <c r="A334" s="58">
        <v>326</v>
      </c>
      <c r="B334" s="59" t="s">
        <v>527</v>
      </c>
      <c r="C334" s="59" t="s">
        <v>541</v>
      </c>
      <c r="D334" s="59" t="s">
        <v>0</v>
      </c>
      <c r="E334" s="60" t="s">
        <v>542</v>
      </c>
      <c r="F334" s="61">
        <v>33590857</v>
      </c>
    </row>
    <row r="335" spans="1:6" ht="38.25">
      <c r="A335" s="58">
        <v>327</v>
      </c>
      <c r="B335" s="59" t="s">
        <v>527</v>
      </c>
      <c r="C335" s="59" t="s">
        <v>543</v>
      </c>
      <c r="D335" s="59" t="s">
        <v>0</v>
      </c>
      <c r="E335" s="60" t="s">
        <v>544</v>
      </c>
      <c r="F335" s="61">
        <v>8089690</v>
      </c>
    </row>
    <row r="336" spans="1:6">
      <c r="A336" s="58">
        <v>328</v>
      </c>
      <c r="B336" s="59" t="s">
        <v>527</v>
      </c>
      <c r="C336" s="59" t="s">
        <v>543</v>
      </c>
      <c r="D336" s="59" t="s">
        <v>342</v>
      </c>
      <c r="E336" s="60" t="s">
        <v>343</v>
      </c>
      <c r="F336" s="61">
        <v>8089690</v>
      </c>
    </row>
    <row r="337" spans="1:6" ht="25.5">
      <c r="A337" s="58">
        <v>329</v>
      </c>
      <c r="B337" s="59" t="s">
        <v>527</v>
      </c>
      <c r="C337" s="59" t="s">
        <v>545</v>
      </c>
      <c r="D337" s="59" t="s">
        <v>0</v>
      </c>
      <c r="E337" s="60" t="s">
        <v>546</v>
      </c>
      <c r="F337" s="61">
        <v>21025154</v>
      </c>
    </row>
    <row r="338" spans="1:6">
      <c r="A338" s="58">
        <v>330</v>
      </c>
      <c r="B338" s="59" t="s">
        <v>527</v>
      </c>
      <c r="C338" s="59" t="s">
        <v>545</v>
      </c>
      <c r="D338" s="59" t="s">
        <v>342</v>
      </c>
      <c r="E338" s="60" t="s">
        <v>343</v>
      </c>
      <c r="F338" s="61">
        <v>21025154</v>
      </c>
    </row>
    <row r="339" spans="1:6" ht="38.25">
      <c r="A339" s="58">
        <v>331</v>
      </c>
      <c r="B339" s="59" t="s">
        <v>527</v>
      </c>
      <c r="C339" s="59" t="s">
        <v>547</v>
      </c>
      <c r="D339" s="59" t="s">
        <v>0</v>
      </c>
      <c r="E339" s="60" t="s">
        <v>548</v>
      </c>
      <c r="F339" s="61">
        <v>1108013</v>
      </c>
    </row>
    <row r="340" spans="1:6">
      <c r="A340" s="58">
        <v>332</v>
      </c>
      <c r="B340" s="59" t="s">
        <v>527</v>
      </c>
      <c r="C340" s="59" t="s">
        <v>547</v>
      </c>
      <c r="D340" s="59" t="s">
        <v>342</v>
      </c>
      <c r="E340" s="60" t="s">
        <v>343</v>
      </c>
      <c r="F340" s="61">
        <v>1108013</v>
      </c>
    </row>
    <row r="341" spans="1:6">
      <c r="A341" s="58">
        <v>333</v>
      </c>
      <c r="B341" s="59" t="s">
        <v>527</v>
      </c>
      <c r="C341" s="59" t="s">
        <v>549</v>
      </c>
      <c r="D341" s="59" t="s">
        <v>0</v>
      </c>
      <c r="E341" s="60" t="s">
        <v>550</v>
      </c>
      <c r="F341" s="61">
        <v>3118000</v>
      </c>
    </row>
    <row r="342" spans="1:6" ht="25.5">
      <c r="A342" s="58">
        <v>334</v>
      </c>
      <c r="B342" s="59" t="s">
        <v>527</v>
      </c>
      <c r="C342" s="59" t="s">
        <v>549</v>
      </c>
      <c r="D342" s="59" t="s">
        <v>2</v>
      </c>
      <c r="E342" s="60" t="s">
        <v>221</v>
      </c>
      <c r="F342" s="61">
        <v>3118000</v>
      </c>
    </row>
    <row r="343" spans="1:6" ht="65.45" customHeight="1">
      <c r="A343" s="58">
        <v>335</v>
      </c>
      <c r="B343" s="59" t="s">
        <v>527</v>
      </c>
      <c r="C343" s="59" t="s">
        <v>551</v>
      </c>
      <c r="D343" s="59" t="s">
        <v>0</v>
      </c>
      <c r="E343" s="90" t="s">
        <v>552</v>
      </c>
      <c r="F343" s="61">
        <v>250000</v>
      </c>
    </row>
    <row r="344" spans="1:6">
      <c r="A344" s="58">
        <v>336</v>
      </c>
      <c r="B344" s="59" t="s">
        <v>527</v>
      </c>
      <c r="C344" s="59" t="s">
        <v>551</v>
      </c>
      <c r="D344" s="59" t="s">
        <v>342</v>
      </c>
      <c r="E344" s="60" t="s">
        <v>343</v>
      </c>
      <c r="F344" s="61">
        <v>250000</v>
      </c>
    </row>
    <row r="345" spans="1:6">
      <c r="A345" s="58">
        <v>337</v>
      </c>
      <c r="B345" s="59" t="s">
        <v>553</v>
      </c>
      <c r="C345" s="59" t="s">
        <v>208</v>
      </c>
      <c r="D345" s="59" t="s">
        <v>0</v>
      </c>
      <c r="E345" s="60" t="s">
        <v>554</v>
      </c>
      <c r="F345" s="61">
        <v>6191540</v>
      </c>
    </row>
    <row r="346" spans="1:6" s="62" customFormat="1">
      <c r="A346" s="58">
        <v>338</v>
      </c>
      <c r="B346" s="59" t="s">
        <v>553</v>
      </c>
      <c r="C346" s="59" t="s">
        <v>212</v>
      </c>
      <c r="D346" s="59" t="s">
        <v>0</v>
      </c>
      <c r="E346" s="60" t="s">
        <v>213</v>
      </c>
      <c r="F346" s="61">
        <v>6191540</v>
      </c>
    </row>
    <row r="347" spans="1:6" ht="25.5">
      <c r="A347" s="58">
        <v>339</v>
      </c>
      <c r="B347" s="59" t="s">
        <v>553</v>
      </c>
      <c r="C347" s="59" t="s">
        <v>264</v>
      </c>
      <c r="D347" s="59" t="s">
        <v>0</v>
      </c>
      <c r="E347" s="60" t="s">
        <v>265</v>
      </c>
      <c r="F347" s="61">
        <v>6191540</v>
      </c>
    </row>
    <row r="348" spans="1:6">
      <c r="A348" s="58">
        <v>340</v>
      </c>
      <c r="B348" s="59" t="s">
        <v>553</v>
      </c>
      <c r="C348" s="59" t="s">
        <v>264</v>
      </c>
      <c r="D348" s="59" t="s">
        <v>3</v>
      </c>
      <c r="E348" s="60" t="s">
        <v>266</v>
      </c>
      <c r="F348" s="61">
        <v>6191540</v>
      </c>
    </row>
    <row r="349" spans="1:6" s="62" customFormat="1">
      <c r="A349" s="58">
        <v>341</v>
      </c>
      <c r="B349" s="59" t="s">
        <v>555</v>
      </c>
      <c r="C349" s="59" t="s">
        <v>208</v>
      </c>
      <c r="D349" s="59" t="s">
        <v>0</v>
      </c>
      <c r="E349" s="60" t="s">
        <v>556</v>
      </c>
      <c r="F349" s="61">
        <v>40595216</v>
      </c>
    </row>
    <row r="350" spans="1:6">
      <c r="A350" s="58">
        <v>342</v>
      </c>
      <c r="B350" s="59" t="s">
        <v>557</v>
      </c>
      <c r="C350" s="59" t="s">
        <v>208</v>
      </c>
      <c r="D350" s="59" t="s">
        <v>0</v>
      </c>
      <c r="E350" s="60" t="s">
        <v>558</v>
      </c>
      <c r="F350" s="61">
        <v>33276035</v>
      </c>
    </row>
    <row r="351" spans="1:6" ht="38.25">
      <c r="A351" s="58">
        <v>343</v>
      </c>
      <c r="B351" s="59" t="s">
        <v>557</v>
      </c>
      <c r="C351" s="59" t="s">
        <v>244</v>
      </c>
      <c r="D351" s="59" t="s">
        <v>0</v>
      </c>
      <c r="E351" s="60" t="s">
        <v>245</v>
      </c>
      <c r="F351" s="61">
        <v>56035</v>
      </c>
    </row>
    <row r="352" spans="1:6" s="62" customFormat="1" ht="38.25">
      <c r="A352" s="58">
        <v>344</v>
      </c>
      <c r="B352" s="59" t="s">
        <v>557</v>
      </c>
      <c r="C352" s="59" t="s">
        <v>559</v>
      </c>
      <c r="D352" s="59" t="s">
        <v>0</v>
      </c>
      <c r="E352" s="60" t="s">
        <v>560</v>
      </c>
      <c r="F352" s="61">
        <v>56035</v>
      </c>
    </row>
    <row r="353" spans="1:6" ht="38.25">
      <c r="A353" s="58">
        <v>345</v>
      </c>
      <c r="B353" s="59" t="s">
        <v>557</v>
      </c>
      <c r="C353" s="59" t="s">
        <v>561</v>
      </c>
      <c r="D353" s="59" t="s">
        <v>0</v>
      </c>
      <c r="E353" s="60" t="s">
        <v>562</v>
      </c>
      <c r="F353" s="61">
        <v>56035</v>
      </c>
    </row>
    <row r="354" spans="1:6" ht="25.5">
      <c r="A354" s="58">
        <v>346</v>
      </c>
      <c r="B354" s="59" t="s">
        <v>557</v>
      </c>
      <c r="C354" s="59" t="s">
        <v>561</v>
      </c>
      <c r="D354" s="59" t="s">
        <v>274</v>
      </c>
      <c r="E354" s="60" t="s">
        <v>275</v>
      </c>
      <c r="F354" s="61">
        <v>56035</v>
      </c>
    </row>
    <row r="355" spans="1:6" s="62" customFormat="1" ht="38.25">
      <c r="A355" s="58">
        <v>347</v>
      </c>
      <c r="B355" s="59" t="s">
        <v>557</v>
      </c>
      <c r="C355" s="59" t="s">
        <v>336</v>
      </c>
      <c r="D355" s="59" t="s">
        <v>0</v>
      </c>
      <c r="E355" s="60" t="s">
        <v>337</v>
      </c>
      <c r="F355" s="61">
        <v>33175000</v>
      </c>
    </row>
    <row r="356" spans="1:6" ht="38.25">
      <c r="A356" s="58">
        <v>348</v>
      </c>
      <c r="B356" s="59" t="s">
        <v>557</v>
      </c>
      <c r="C356" s="59" t="s">
        <v>563</v>
      </c>
      <c r="D356" s="59" t="s">
        <v>0</v>
      </c>
      <c r="E356" s="60" t="s">
        <v>564</v>
      </c>
      <c r="F356" s="61">
        <v>33175000</v>
      </c>
    </row>
    <row r="357" spans="1:6" ht="103.9" customHeight="1">
      <c r="A357" s="58">
        <v>349</v>
      </c>
      <c r="B357" s="59" t="s">
        <v>557</v>
      </c>
      <c r="C357" s="59" t="s">
        <v>565</v>
      </c>
      <c r="D357" s="59" t="s">
        <v>0</v>
      </c>
      <c r="E357" s="90" t="s">
        <v>566</v>
      </c>
      <c r="F357" s="61">
        <v>13652500</v>
      </c>
    </row>
    <row r="358" spans="1:6" ht="25.5">
      <c r="A358" s="58">
        <v>350</v>
      </c>
      <c r="B358" s="59" t="s">
        <v>557</v>
      </c>
      <c r="C358" s="59" t="s">
        <v>565</v>
      </c>
      <c r="D358" s="59" t="s">
        <v>2</v>
      </c>
      <c r="E358" s="60" t="s">
        <v>221</v>
      </c>
      <c r="F358" s="61">
        <v>30000</v>
      </c>
    </row>
    <row r="359" spans="1:6" ht="25.5">
      <c r="A359" s="58">
        <v>351</v>
      </c>
      <c r="B359" s="59" t="s">
        <v>557</v>
      </c>
      <c r="C359" s="59" t="s">
        <v>565</v>
      </c>
      <c r="D359" s="59" t="s">
        <v>274</v>
      </c>
      <c r="E359" s="60" t="s">
        <v>275</v>
      </c>
      <c r="F359" s="61">
        <v>13622500</v>
      </c>
    </row>
    <row r="360" spans="1:6" ht="117.6" customHeight="1">
      <c r="A360" s="58">
        <v>352</v>
      </c>
      <c r="B360" s="59" t="s">
        <v>557</v>
      </c>
      <c r="C360" s="59" t="s">
        <v>567</v>
      </c>
      <c r="D360" s="59" t="s">
        <v>0</v>
      </c>
      <c r="E360" s="90" t="s">
        <v>568</v>
      </c>
      <c r="F360" s="61">
        <v>12551900</v>
      </c>
    </row>
    <row r="361" spans="1:6" ht="25.5">
      <c r="A361" s="58">
        <v>353</v>
      </c>
      <c r="B361" s="59" t="s">
        <v>557</v>
      </c>
      <c r="C361" s="59" t="s">
        <v>567</v>
      </c>
      <c r="D361" s="59" t="s">
        <v>2</v>
      </c>
      <c r="E361" s="60" t="s">
        <v>221</v>
      </c>
      <c r="F361" s="61">
        <v>80000</v>
      </c>
    </row>
    <row r="362" spans="1:6" ht="25.5">
      <c r="A362" s="58">
        <v>354</v>
      </c>
      <c r="B362" s="59" t="s">
        <v>557</v>
      </c>
      <c r="C362" s="59" t="s">
        <v>567</v>
      </c>
      <c r="D362" s="59" t="s">
        <v>274</v>
      </c>
      <c r="E362" s="60" t="s">
        <v>275</v>
      </c>
      <c r="F362" s="61">
        <v>12471900</v>
      </c>
    </row>
    <row r="363" spans="1:6" ht="114" customHeight="1">
      <c r="A363" s="58">
        <v>355</v>
      </c>
      <c r="B363" s="59" t="s">
        <v>557</v>
      </c>
      <c r="C363" s="59" t="s">
        <v>569</v>
      </c>
      <c r="D363" s="59" t="s">
        <v>0</v>
      </c>
      <c r="E363" s="90" t="s">
        <v>570</v>
      </c>
      <c r="F363" s="61">
        <v>6760800</v>
      </c>
    </row>
    <row r="364" spans="1:6" ht="25.5">
      <c r="A364" s="58">
        <v>356</v>
      </c>
      <c r="B364" s="59" t="s">
        <v>557</v>
      </c>
      <c r="C364" s="59" t="s">
        <v>569</v>
      </c>
      <c r="D364" s="59" t="s">
        <v>2</v>
      </c>
      <c r="E364" s="60" t="s">
        <v>221</v>
      </c>
      <c r="F364" s="61">
        <v>50000</v>
      </c>
    </row>
    <row r="365" spans="1:6" ht="25.5">
      <c r="A365" s="58">
        <v>357</v>
      </c>
      <c r="B365" s="59" t="s">
        <v>557</v>
      </c>
      <c r="C365" s="59" t="s">
        <v>569</v>
      </c>
      <c r="D365" s="59" t="s">
        <v>274</v>
      </c>
      <c r="E365" s="60" t="s">
        <v>275</v>
      </c>
      <c r="F365" s="61">
        <v>6710800</v>
      </c>
    </row>
    <row r="366" spans="1:6" ht="38.25">
      <c r="A366" s="58">
        <v>358</v>
      </c>
      <c r="B366" s="59" t="s">
        <v>557</v>
      </c>
      <c r="C366" s="59" t="s">
        <v>571</v>
      </c>
      <c r="D366" s="59" t="s">
        <v>0</v>
      </c>
      <c r="E366" s="60" t="s">
        <v>572</v>
      </c>
      <c r="F366" s="61">
        <v>165000</v>
      </c>
    </row>
    <row r="367" spans="1:6" ht="25.5">
      <c r="A367" s="58">
        <v>359</v>
      </c>
      <c r="B367" s="59" t="s">
        <v>557</v>
      </c>
      <c r="C367" s="59" t="s">
        <v>571</v>
      </c>
      <c r="D367" s="59" t="s">
        <v>2</v>
      </c>
      <c r="E367" s="60" t="s">
        <v>221</v>
      </c>
      <c r="F367" s="61">
        <v>5000</v>
      </c>
    </row>
    <row r="368" spans="1:6" ht="25.5">
      <c r="A368" s="58">
        <v>360</v>
      </c>
      <c r="B368" s="59" t="s">
        <v>557</v>
      </c>
      <c r="C368" s="59" t="s">
        <v>571</v>
      </c>
      <c r="D368" s="59" t="s">
        <v>274</v>
      </c>
      <c r="E368" s="60" t="s">
        <v>275</v>
      </c>
      <c r="F368" s="61">
        <v>160000</v>
      </c>
    </row>
    <row r="369" spans="1:6" ht="127.9" customHeight="1">
      <c r="A369" s="58">
        <v>361</v>
      </c>
      <c r="B369" s="59" t="s">
        <v>557</v>
      </c>
      <c r="C369" s="59" t="s">
        <v>573</v>
      </c>
      <c r="D369" s="59" t="s">
        <v>0</v>
      </c>
      <c r="E369" s="90" t="s">
        <v>574</v>
      </c>
      <c r="F369" s="61">
        <v>44800</v>
      </c>
    </row>
    <row r="370" spans="1:6" ht="25.5">
      <c r="A370" s="58">
        <v>362</v>
      </c>
      <c r="B370" s="59" t="s">
        <v>557</v>
      </c>
      <c r="C370" s="59" t="s">
        <v>573</v>
      </c>
      <c r="D370" s="59" t="s">
        <v>274</v>
      </c>
      <c r="E370" s="60" t="s">
        <v>275</v>
      </c>
      <c r="F370" s="61">
        <v>44800</v>
      </c>
    </row>
    <row r="371" spans="1:6">
      <c r="A371" s="58">
        <v>363</v>
      </c>
      <c r="B371" s="59" t="s">
        <v>557</v>
      </c>
      <c r="C371" s="59" t="s">
        <v>212</v>
      </c>
      <c r="D371" s="59" t="s">
        <v>0</v>
      </c>
      <c r="E371" s="60" t="s">
        <v>213</v>
      </c>
      <c r="F371" s="61">
        <v>45000</v>
      </c>
    </row>
    <row r="372" spans="1:6">
      <c r="A372" s="58">
        <v>364</v>
      </c>
      <c r="B372" s="59" t="s">
        <v>557</v>
      </c>
      <c r="C372" s="59" t="s">
        <v>238</v>
      </c>
      <c r="D372" s="59" t="s">
        <v>0</v>
      </c>
      <c r="E372" s="60" t="s">
        <v>239</v>
      </c>
      <c r="F372" s="61">
        <v>45000</v>
      </c>
    </row>
    <row r="373" spans="1:6" ht="25.5">
      <c r="A373" s="58">
        <v>365</v>
      </c>
      <c r="B373" s="59" t="s">
        <v>557</v>
      </c>
      <c r="C373" s="59" t="s">
        <v>238</v>
      </c>
      <c r="D373" s="59" t="s">
        <v>274</v>
      </c>
      <c r="E373" s="60" t="s">
        <v>275</v>
      </c>
      <c r="F373" s="61">
        <v>45000</v>
      </c>
    </row>
    <row r="374" spans="1:6">
      <c r="A374" s="58">
        <v>366</v>
      </c>
      <c r="B374" s="59" t="s">
        <v>575</v>
      </c>
      <c r="C374" s="59" t="s">
        <v>208</v>
      </c>
      <c r="D374" s="59" t="s">
        <v>0</v>
      </c>
      <c r="E374" s="60" t="s">
        <v>576</v>
      </c>
      <c r="F374" s="61">
        <v>4839881</v>
      </c>
    </row>
    <row r="375" spans="1:6" s="62" customFormat="1" ht="38.25">
      <c r="A375" s="58">
        <v>367</v>
      </c>
      <c r="B375" s="59" t="s">
        <v>575</v>
      </c>
      <c r="C375" s="59" t="s">
        <v>447</v>
      </c>
      <c r="D375" s="59" t="s">
        <v>0</v>
      </c>
      <c r="E375" s="60" t="s">
        <v>448</v>
      </c>
      <c r="F375" s="61">
        <v>400000</v>
      </c>
    </row>
    <row r="376" spans="1:6" ht="25.5">
      <c r="A376" s="58">
        <v>368</v>
      </c>
      <c r="B376" s="59" t="s">
        <v>575</v>
      </c>
      <c r="C376" s="59" t="s">
        <v>463</v>
      </c>
      <c r="D376" s="59" t="s">
        <v>0</v>
      </c>
      <c r="E376" s="60" t="s">
        <v>464</v>
      </c>
      <c r="F376" s="61">
        <v>400000</v>
      </c>
    </row>
    <row r="377" spans="1:6" ht="25.5">
      <c r="A377" s="58">
        <v>369</v>
      </c>
      <c r="B377" s="59" t="s">
        <v>575</v>
      </c>
      <c r="C377" s="59" t="s">
        <v>469</v>
      </c>
      <c r="D377" s="59" t="s">
        <v>0</v>
      </c>
      <c r="E377" s="60" t="s">
        <v>470</v>
      </c>
      <c r="F377" s="61">
        <v>400000</v>
      </c>
    </row>
    <row r="378" spans="1:6">
      <c r="A378" s="58">
        <v>370</v>
      </c>
      <c r="B378" s="59" t="s">
        <v>575</v>
      </c>
      <c r="C378" s="59" t="s">
        <v>469</v>
      </c>
      <c r="D378" s="59" t="s">
        <v>342</v>
      </c>
      <c r="E378" s="60" t="s">
        <v>343</v>
      </c>
      <c r="F378" s="61">
        <v>400000</v>
      </c>
    </row>
    <row r="379" spans="1:6" ht="38.25">
      <c r="A379" s="58">
        <v>371</v>
      </c>
      <c r="B379" s="59" t="s">
        <v>575</v>
      </c>
      <c r="C379" s="59" t="s">
        <v>539</v>
      </c>
      <c r="D379" s="59" t="s">
        <v>0</v>
      </c>
      <c r="E379" s="60" t="s">
        <v>540</v>
      </c>
      <c r="F379" s="61">
        <v>4439881</v>
      </c>
    </row>
    <row r="380" spans="1:6">
      <c r="A380" s="58">
        <v>372</v>
      </c>
      <c r="B380" s="59" t="s">
        <v>575</v>
      </c>
      <c r="C380" s="59" t="s">
        <v>577</v>
      </c>
      <c r="D380" s="59" t="s">
        <v>0</v>
      </c>
      <c r="E380" s="60" t="s">
        <v>578</v>
      </c>
      <c r="F380" s="61">
        <v>4439881</v>
      </c>
    </row>
    <row r="381" spans="1:6" ht="38.25">
      <c r="A381" s="58">
        <v>373</v>
      </c>
      <c r="B381" s="59" t="s">
        <v>575</v>
      </c>
      <c r="C381" s="59" t="s">
        <v>579</v>
      </c>
      <c r="D381" s="59" t="s">
        <v>0</v>
      </c>
      <c r="E381" s="60" t="s">
        <v>580</v>
      </c>
      <c r="F381" s="61">
        <v>4439881</v>
      </c>
    </row>
    <row r="382" spans="1:6" ht="25.5">
      <c r="A382" s="58">
        <v>374</v>
      </c>
      <c r="B382" s="59" t="s">
        <v>575</v>
      </c>
      <c r="C382" s="59" t="s">
        <v>579</v>
      </c>
      <c r="D382" s="59" t="s">
        <v>274</v>
      </c>
      <c r="E382" s="60" t="s">
        <v>275</v>
      </c>
      <c r="F382" s="61">
        <v>4439881</v>
      </c>
    </row>
    <row r="383" spans="1:6">
      <c r="A383" s="58">
        <v>375</v>
      </c>
      <c r="B383" s="59" t="s">
        <v>581</v>
      </c>
      <c r="C383" s="59" t="s">
        <v>208</v>
      </c>
      <c r="D383" s="59" t="s">
        <v>0</v>
      </c>
      <c r="E383" s="60" t="s">
        <v>582</v>
      </c>
      <c r="F383" s="61">
        <v>2479300</v>
      </c>
    </row>
    <row r="384" spans="1:6" ht="38.25">
      <c r="A384" s="58">
        <v>376</v>
      </c>
      <c r="B384" s="59" t="s">
        <v>581</v>
      </c>
      <c r="C384" s="59" t="s">
        <v>244</v>
      </c>
      <c r="D384" s="59" t="s">
        <v>0</v>
      </c>
      <c r="E384" s="60" t="s">
        <v>245</v>
      </c>
      <c r="F384" s="61">
        <v>210000</v>
      </c>
    </row>
    <row r="385" spans="1:6" ht="38.25">
      <c r="A385" s="58">
        <v>377</v>
      </c>
      <c r="B385" s="59" t="s">
        <v>581</v>
      </c>
      <c r="C385" s="59" t="s">
        <v>559</v>
      </c>
      <c r="D385" s="59" t="s">
        <v>0</v>
      </c>
      <c r="E385" s="60" t="s">
        <v>560</v>
      </c>
      <c r="F385" s="61">
        <v>210000</v>
      </c>
    </row>
    <row r="386" spans="1:6" ht="25.5">
      <c r="A386" s="58">
        <v>378</v>
      </c>
      <c r="B386" s="59" t="s">
        <v>581</v>
      </c>
      <c r="C386" s="59" t="s">
        <v>583</v>
      </c>
      <c r="D386" s="59" t="s">
        <v>0</v>
      </c>
      <c r="E386" s="60" t="s">
        <v>584</v>
      </c>
      <c r="F386" s="61">
        <v>210000</v>
      </c>
    </row>
    <row r="387" spans="1:6" ht="51">
      <c r="A387" s="58">
        <v>379</v>
      </c>
      <c r="B387" s="59" t="s">
        <v>581</v>
      </c>
      <c r="C387" s="59" t="s">
        <v>583</v>
      </c>
      <c r="D387" s="59" t="s">
        <v>314</v>
      </c>
      <c r="E387" s="60" t="s">
        <v>315</v>
      </c>
      <c r="F387" s="61">
        <v>210000</v>
      </c>
    </row>
    <row r="388" spans="1:6" ht="38.25">
      <c r="A388" s="58">
        <v>380</v>
      </c>
      <c r="B388" s="59" t="s">
        <v>581</v>
      </c>
      <c r="C388" s="59" t="s">
        <v>336</v>
      </c>
      <c r="D388" s="59" t="s">
        <v>0</v>
      </c>
      <c r="E388" s="60" t="s">
        <v>337</v>
      </c>
      <c r="F388" s="61">
        <v>2269300</v>
      </c>
    </row>
    <row r="389" spans="1:6" ht="38.25">
      <c r="A389" s="58">
        <v>381</v>
      </c>
      <c r="B389" s="59" t="s">
        <v>581</v>
      </c>
      <c r="C389" s="59" t="s">
        <v>563</v>
      </c>
      <c r="D389" s="59" t="s">
        <v>0</v>
      </c>
      <c r="E389" s="60" t="s">
        <v>564</v>
      </c>
      <c r="F389" s="61">
        <v>2269300</v>
      </c>
    </row>
    <row r="390" spans="1:6" ht="103.9" customHeight="1">
      <c r="A390" s="58">
        <v>382</v>
      </c>
      <c r="B390" s="59" t="s">
        <v>581</v>
      </c>
      <c r="C390" s="59" t="s">
        <v>565</v>
      </c>
      <c r="D390" s="59" t="s">
        <v>0</v>
      </c>
      <c r="E390" s="90" t="s">
        <v>566</v>
      </c>
      <c r="F390" s="61">
        <v>977500</v>
      </c>
    </row>
    <row r="391" spans="1:6" s="62" customFormat="1">
      <c r="A391" s="58">
        <v>383</v>
      </c>
      <c r="B391" s="59" t="s">
        <v>581</v>
      </c>
      <c r="C391" s="59" t="s">
        <v>565</v>
      </c>
      <c r="D391" s="59" t="s">
        <v>3</v>
      </c>
      <c r="E391" s="60" t="s">
        <v>266</v>
      </c>
      <c r="F391" s="61">
        <v>945511</v>
      </c>
    </row>
    <row r="392" spans="1:6" ht="25.5">
      <c r="A392" s="58">
        <v>384</v>
      </c>
      <c r="B392" s="59" t="s">
        <v>581</v>
      </c>
      <c r="C392" s="59" t="s">
        <v>565</v>
      </c>
      <c r="D392" s="59" t="s">
        <v>2</v>
      </c>
      <c r="E392" s="60" t="s">
        <v>221</v>
      </c>
      <c r="F392" s="61">
        <v>31989</v>
      </c>
    </row>
    <row r="393" spans="1:6" ht="112.15" customHeight="1">
      <c r="A393" s="58">
        <v>385</v>
      </c>
      <c r="B393" s="59" t="s">
        <v>581</v>
      </c>
      <c r="C393" s="59" t="s">
        <v>567</v>
      </c>
      <c r="D393" s="59" t="s">
        <v>0</v>
      </c>
      <c r="E393" s="90" t="s">
        <v>568</v>
      </c>
      <c r="F393" s="61">
        <v>1291800</v>
      </c>
    </row>
    <row r="394" spans="1:6">
      <c r="A394" s="58">
        <v>386</v>
      </c>
      <c r="B394" s="59" t="s">
        <v>581</v>
      </c>
      <c r="C394" s="59" t="s">
        <v>567</v>
      </c>
      <c r="D394" s="59" t="s">
        <v>3</v>
      </c>
      <c r="E394" s="60" t="s">
        <v>266</v>
      </c>
      <c r="F394" s="61">
        <v>1114927</v>
      </c>
    </row>
    <row r="395" spans="1:6" ht="25.5">
      <c r="A395" s="58">
        <v>387</v>
      </c>
      <c r="B395" s="59" t="s">
        <v>581</v>
      </c>
      <c r="C395" s="59" t="s">
        <v>567</v>
      </c>
      <c r="D395" s="59" t="s">
        <v>2</v>
      </c>
      <c r="E395" s="60" t="s">
        <v>221</v>
      </c>
      <c r="F395" s="61">
        <v>176873</v>
      </c>
    </row>
    <row r="396" spans="1:6">
      <c r="A396" s="58">
        <v>388</v>
      </c>
      <c r="B396" s="59" t="s">
        <v>585</v>
      </c>
      <c r="C396" s="59" t="s">
        <v>208</v>
      </c>
      <c r="D396" s="59" t="s">
        <v>0</v>
      </c>
      <c r="E396" s="60" t="s">
        <v>586</v>
      </c>
      <c r="F396" s="61">
        <v>15498888</v>
      </c>
    </row>
    <row r="397" spans="1:6" s="62" customFormat="1">
      <c r="A397" s="58">
        <v>389</v>
      </c>
      <c r="B397" s="59" t="s">
        <v>587</v>
      </c>
      <c r="C397" s="59" t="s">
        <v>208</v>
      </c>
      <c r="D397" s="59" t="s">
        <v>0</v>
      </c>
      <c r="E397" s="60" t="s">
        <v>588</v>
      </c>
      <c r="F397" s="61">
        <v>15498888</v>
      </c>
    </row>
    <row r="398" spans="1:6" ht="38.25">
      <c r="A398" s="58">
        <v>390</v>
      </c>
      <c r="B398" s="59" t="s">
        <v>587</v>
      </c>
      <c r="C398" s="59" t="s">
        <v>336</v>
      </c>
      <c r="D398" s="59" t="s">
        <v>0</v>
      </c>
      <c r="E398" s="60" t="s">
        <v>337</v>
      </c>
      <c r="F398" s="61">
        <v>3844218</v>
      </c>
    </row>
    <row r="399" spans="1:6" ht="38.25">
      <c r="A399" s="58">
        <v>391</v>
      </c>
      <c r="B399" s="59" t="s">
        <v>587</v>
      </c>
      <c r="C399" s="59" t="s">
        <v>887</v>
      </c>
      <c r="D399" s="59" t="s">
        <v>0</v>
      </c>
      <c r="E399" s="60" t="s">
        <v>888</v>
      </c>
      <c r="F399" s="61">
        <v>3844218</v>
      </c>
    </row>
    <row r="400" spans="1:6" ht="25.5">
      <c r="A400" s="58">
        <v>392</v>
      </c>
      <c r="B400" s="59" t="s">
        <v>587</v>
      </c>
      <c r="C400" s="59" t="s">
        <v>889</v>
      </c>
      <c r="D400" s="59" t="s">
        <v>0</v>
      </c>
      <c r="E400" s="60" t="s">
        <v>890</v>
      </c>
      <c r="F400" s="61">
        <v>3844218</v>
      </c>
    </row>
    <row r="401" spans="1:6">
      <c r="A401" s="58">
        <v>393</v>
      </c>
      <c r="B401" s="59" t="s">
        <v>587</v>
      </c>
      <c r="C401" s="59" t="s">
        <v>889</v>
      </c>
      <c r="D401" s="59" t="s">
        <v>170</v>
      </c>
      <c r="E401" s="60" t="s">
        <v>269</v>
      </c>
      <c r="F401" s="61">
        <v>3844218</v>
      </c>
    </row>
    <row r="402" spans="1:6" ht="38.25">
      <c r="A402" s="58">
        <v>394</v>
      </c>
      <c r="B402" s="59" t="s">
        <v>587</v>
      </c>
      <c r="C402" s="59" t="s">
        <v>539</v>
      </c>
      <c r="D402" s="59" t="s">
        <v>0</v>
      </c>
      <c r="E402" s="60" t="s">
        <v>540</v>
      </c>
      <c r="F402" s="61">
        <v>11654670</v>
      </c>
    </row>
    <row r="403" spans="1:6" ht="25.5">
      <c r="A403" s="58">
        <v>395</v>
      </c>
      <c r="B403" s="59" t="s">
        <v>587</v>
      </c>
      <c r="C403" s="59" t="s">
        <v>589</v>
      </c>
      <c r="D403" s="59" t="s">
        <v>0</v>
      </c>
      <c r="E403" s="60" t="s">
        <v>590</v>
      </c>
      <c r="F403" s="61">
        <v>11654670</v>
      </c>
    </row>
    <row r="404" spans="1:6" ht="25.5">
      <c r="A404" s="58">
        <v>396</v>
      </c>
      <c r="B404" s="59" t="s">
        <v>587</v>
      </c>
      <c r="C404" s="59" t="s">
        <v>591</v>
      </c>
      <c r="D404" s="59" t="s">
        <v>0</v>
      </c>
      <c r="E404" s="60" t="s">
        <v>592</v>
      </c>
      <c r="F404" s="61">
        <v>10389161</v>
      </c>
    </row>
    <row r="405" spans="1:6">
      <c r="A405" s="58">
        <v>397</v>
      </c>
      <c r="B405" s="59" t="s">
        <v>587</v>
      </c>
      <c r="C405" s="59" t="s">
        <v>591</v>
      </c>
      <c r="D405" s="59" t="s">
        <v>342</v>
      </c>
      <c r="E405" s="60" t="s">
        <v>343</v>
      </c>
      <c r="F405" s="61">
        <v>10389161</v>
      </c>
    </row>
    <row r="406" spans="1:6" ht="25.5">
      <c r="A406" s="58">
        <v>398</v>
      </c>
      <c r="B406" s="59" t="s">
        <v>587</v>
      </c>
      <c r="C406" s="59" t="s">
        <v>593</v>
      </c>
      <c r="D406" s="59" t="s">
        <v>0</v>
      </c>
      <c r="E406" s="60" t="s">
        <v>594</v>
      </c>
      <c r="F406" s="61">
        <v>920709</v>
      </c>
    </row>
    <row r="407" spans="1:6">
      <c r="A407" s="58">
        <v>399</v>
      </c>
      <c r="B407" s="59" t="s">
        <v>587</v>
      </c>
      <c r="C407" s="59" t="s">
        <v>593</v>
      </c>
      <c r="D407" s="59" t="s">
        <v>342</v>
      </c>
      <c r="E407" s="60" t="s">
        <v>343</v>
      </c>
      <c r="F407" s="61">
        <v>920709</v>
      </c>
    </row>
    <row r="408" spans="1:6" ht="38.25">
      <c r="A408" s="58">
        <v>400</v>
      </c>
      <c r="B408" s="59" t="s">
        <v>587</v>
      </c>
      <c r="C408" s="59" t="s">
        <v>595</v>
      </c>
      <c r="D408" s="59" t="s">
        <v>0</v>
      </c>
      <c r="E408" s="60" t="s">
        <v>596</v>
      </c>
      <c r="F408" s="61">
        <v>118900</v>
      </c>
    </row>
    <row r="409" spans="1:6">
      <c r="A409" s="58">
        <v>401</v>
      </c>
      <c r="B409" s="59" t="s">
        <v>587</v>
      </c>
      <c r="C409" s="59" t="s">
        <v>595</v>
      </c>
      <c r="D409" s="59" t="s">
        <v>342</v>
      </c>
      <c r="E409" s="60" t="s">
        <v>343</v>
      </c>
      <c r="F409" s="61">
        <v>118900</v>
      </c>
    </row>
    <row r="410" spans="1:6" s="62" customFormat="1" ht="38.25">
      <c r="A410" s="58">
        <v>402</v>
      </c>
      <c r="B410" s="59" t="s">
        <v>587</v>
      </c>
      <c r="C410" s="59" t="s">
        <v>597</v>
      </c>
      <c r="D410" s="59" t="s">
        <v>0</v>
      </c>
      <c r="E410" s="60" t="s">
        <v>596</v>
      </c>
      <c r="F410" s="61">
        <v>51000</v>
      </c>
    </row>
    <row r="411" spans="1:6">
      <c r="A411" s="58">
        <v>403</v>
      </c>
      <c r="B411" s="59" t="s">
        <v>587</v>
      </c>
      <c r="C411" s="59" t="s">
        <v>597</v>
      </c>
      <c r="D411" s="59" t="s">
        <v>342</v>
      </c>
      <c r="E411" s="60" t="s">
        <v>343</v>
      </c>
      <c r="F411" s="61">
        <v>51000</v>
      </c>
    </row>
    <row r="412" spans="1:6" ht="63.75">
      <c r="A412" s="58">
        <v>404</v>
      </c>
      <c r="B412" s="59" t="s">
        <v>587</v>
      </c>
      <c r="C412" s="59" t="s">
        <v>598</v>
      </c>
      <c r="D412" s="59" t="s">
        <v>0</v>
      </c>
      <c r="E412" s="60" t="s">
        <v>599</v>
      </c>
      <c r="F412" s="61">
        <v>122400</v>
      </c>
    </row>
    <row r="413" spans="1:6">
      <c r="A413" s="58">
        <v>405</v>
      </c>
      <c r="B413" s="59" t="s">
        <v>587</v>
      </c>
      <c r="C413" s="59" t="s">
        <v>598</v>
      </c>
      <c r="D413" s="59" t="s">
        <v>342</v>
      </c>
      <c r="E413" s="60" t="s">
        <v>343</v>
      </c>
      <c r="F413" s="61">
        <v>122400</v>
      </c>
    </row>
    <row r="414" spans="1:6" ht="63.75">
      <c r="A414" s="58">
        <v>406</v>
      </c>
      <c r="B414" s="59" t="s">
        <v>587</v>
      </c>
      <c r="C414" s="59" t="s">
        <v>600</v>
      </c>
      <c r="D414" s="59" t="s">
        <v>0</v>
      </c>
      <c r="E414" s="60" t="s">
        <v>599</v>
      </c>
      <c r="F414" s="61">
        <v>52500</v>
      </c>
    </row>
    <row r="415" spans="1:6">
      <c r="A415" s="58">
        <v>407</v>
      </c>
      <c r="B415" s="59" t="s">
        <v>587</v>
      </c>
      <c r="C415" s="59" t="s">
        <v>600</v>
      </c>
      <c r="D415" s="59" t="s">
        <v>342</v>
      </c>
      <c r="E415" s="60" t="s">
        <v>343</v>
      </c>
      <c r="F415" s="61">
        <v>52500</v>
      </c>
    </row>
    <row r="416" spans="1:6">
      <c r="A416" s="58">
        <v>408</v>
      </c>
      <c r="B416" s="59" t="s">
        <v>601</v>
      </c>
      <c r="C416" s="59" t="s">
        <v>208</v>
      </c>
      <c r="D416" s="59" t="s">
        <v>0</v>
      </c>
      <c r="E416" s="60" t="s">
        <v>602</v>
      </c>
      <c r="F416" s="61">
        <v>365000</v>
      </c>
    </row>
    <row r="417" spans="1:6">
      <c r="A417" s="58">
        <v>409</v>
      </c>
      <c r="B417" s="59" t="s">
        <v>603</v>
      </c>
      <c r="C417" s="59" t="s">
        <v>208</v>
      </c>
      <c r="D417" s="59" t="s">
        <v>0</v>
      </c>
      <c r="E417" s="60" t="s">
        <v>604</v>
      </c>
      <c r="F417" s="61">
        <v>365000</v>
      </c>
    </row>
    <row r="418" spans="1:6" ht="38.25">
      <c r="A418" s="58">
        <v>410</v>
      </c>
      <c r="B418" s="59" t="s">
        <v>603</v>
      </c>
      <c r="C418" s="59" t="s">
        <v>244</v>
      </c>
      <c r="D418" s="59" t="s">
        <v>0</v>
      </c>
      <c r="E418" s="60" t="s">
        <v>245</v>
      </c>
      <c r="F418" s="61">
        <v>365000</v>
      </c>
    </row>
    <row r="419" spans="1:6" ht="25.5">
      <c r="A419" s="58">
        <v>411</v>
      </c>
      <c r="B419" s="59" t="s">
        <v>603</v>
      </c>
      <c r="C419" s="59" t="s">
        <v>605</v>
      </c>
      <c r="D419" s="59" t="s">
        <v>0</v>
      </c>
      <c r="E419" s="60" t="s">
        <v>606</v>
      </c>
      <c r="F419" s="61">
        <v>365000</v>
      </c>
    </row>
    <row r="420" spans="1:6" ht="38.25">
      <c r="A420" s="58">
        <v>412</v>
      </c>
      <c r="B420" s="59" t="s">
        <v>603</v>
      </c>
      <c r="C420" s="59" t="s">
        <v>607</v>
      </c>
      <c r="D420" s="59" t="s">
        <v>0</v>
      </c>
      <c r="E420" s="60" t="s">
        <v>608</v>
      </c>
      <c r="F420" s="61">
        <v>365000</v>
      </c>
    </row>
    <row r="421" spans="1:6">
      <c r="A421" s="58">
        <v>413</v>
      </c>
      <c r="B421" s="63" t="s">
        <v>603</v>
      </c>
      <c r="C421" s="63" t="s">
        <v>607</v>
      </c>
      <c r="D421" s="63" t="s">
        <v>609</v>
      </c>
      <c r="E421" s="64" t="s">
        <v>610</v>
      </c>
      <c r="F421" s="65">
        <v>365000</v>
      </c>
    </row>
    <row r="422" spans="1:6" s="62" customFormat="1">
      <c r="A422" s="66">
        <v>414</v>
      </c>
      <c r="B422" s="135" t="s">
        <v>611</v>
      </c>
      <c r="C422" s="135"/>
      <c r="D422" s="135"/>
      <c r="E422" s="135"/>
      <c r="F422" s="67">
        <f>968699403.95-7666667</f>
        <v>961032736.95000005</v>
      </c>
    </row>
  </sheetData>
  <mergeCells count="7">
    <mergeCell ref="B422:E422"/>
    <mergeCell ref="E1:F1"/>
    <mergeCell ref="E2:F2"/>
    <mergeCell ref="E4:F4"/>
    <mergeCell ref="A6:F6"/>
    <mergeCell ref="E7:F7"/>
    <mergeCell ref="E3:F3"/>
  </mergeCells>
  <pageMargins left="0.78740157480314965" right="0.39370078740157483" top="0.39370078740157483" bottom="0.39370078740157483" header="0.11811023622047245" footer="0.31496062992125984"/>
  <pageSetup paperSize="9" firstPageNumber="9"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318"/>
  <sheetViews>
    <sheetView view="pageBreakPreview" topLeftCell="A304" zoomScale="110" zoomScaleSheetLayoutView="110" workbookViewId="0">
      <selection activeCell="E304" sqref="E304"/>
    </sheetView>
  </sheetViews>
  <sheetFormatPr defaultColWidth="9.140625" defaultRowHeight="12.75"/>
  <cols>
    <col min="1" max="1" width="5.28515625" style="74" customWidth="1"/>
    <col min="2" max="2" width="5.7109375" style="74" customWidth="1"/>
    <col min="3" max="3" width="9.28515625" style="74" customWidth="1"/>
    <col min="4" max="4" width="5.140625" style="74" customWidth="1"/>
    <col min="5" max="5" width="41.7109375" style="74" customWidth="1"/>
    <col min="6" max="6" width="12.5703125" style="74" customWidth="1"/>
    <col min="7" max="7" width="12.28515625" style="74" customWidth="1"/>
    <col min="8" max="16384" width="9.140625" style="74"/>
  </cols>
  <sheetData>
    <row r="1" spans="1:7" s="53" customFormat="1">
      <c r="A1" s="51"/>
      <c r="B1" s="52"/>
      <c r="C1" s="52"/>
      <c r="D1" s="52"/>
      <c r="F1" s="94" t="s">
        <v>198</v>
      </c>
    </row>
    <row r="2" spans="1:7" s="53" customFormat="1">
      <c r="A2" s="51"/>
      <c r="B2" s="52"/>
      <c r="C2" s="52"/>
      <c r="D2" s="52"/>
      <c r="F2" s="140" t="s">
        <v>820</v>
      </c>
      <c r="G2" s="140"/>
    </row>
    <row r="3" spans="1:7" s="53" customFormat="1">
      <c r="A3" s="51"/>
      <c r="B3" s="52"/>
      <c r="C3" s="52"/>
      <c r="D3" s="52"/>
      <c r="F3" s="140" t="s">
        <v>821</v>
      </c>
      <c r="G3" s="140"/>
    </row>
    <row r="4" spans="1:7" s="53" customFormat="1">
      <c r="A4" s="51"/>
      <c r="B4" s="52"/>
      <c r="C4" s="52"/>
      <c r="D4" s="52"/>
      <c r="F4" s="94" t="s">
        <v>926</v>
      </c>
    </row>
    <row r="5" spans="1:7" s="53" customFormat="1" ht="10.15" customHeight="1">
      <c r="A5" s="51"/>
      <c r="B5" s="52"/>
      <c r="C5" s="52"/>
      <c r="D5" s="52"/>
    </row>
    <row r="6" spans="1:7" s="53" customFormat="1" ht="44.45" customHeight="1">
      <c r="A6" s="141" t="s">
        <v>904</v>
      </c>
      <c r="B6" s="141"/>
      <c r="C6" s="141"/>
      <c r="D6" s="141"/>
      <c r="E6" s="141"/>
      <c r="F6" s="141"/>
      <c r="G6" s="141"/>
    </row>
    <row r="7" spans="1:7" s="53" customFormat="1">
      <c r="A7" s="51"/>
      <c r="B7" s="52"/>
      <c r="C7" s="52"/>
      <c r="D7" s="52"/>
    </row>
    <row r="8" spans="1:7" s="53" customFormat="1" ht="63">
      <c r="A8" s="95" t="s">
        <v>201</v>
      </c>
      <c r="B8" s="96" t="s">
        <v>614</v>
      </c>
      <c r="C8" s="96" t="s">
        <v>615</v>
      </c>
      <c r="D8" s="96" t="s">
        <v>616</v>
      </c>
      <c r="E8" s="97" t="s">
        <v>205</v>
      </c>
      <c r="F8" s="98" t="s">
        <v>905</v>
      </c>
      <c r="G8" s="98" t="s">
        <v>906</v>
      </c>
    </row>
    <row r="9" spans="1:7">
      <c r="A9" s="99">
        <v>1</v>
      </c>
      <c r="B9" s="100" t="s">
        <v>207</v>
      </c>
      <c r="C9" s="100" t="s">
        <v>208</v>
      </c>
      <c r="D9" s="100" t="s">
        <v>0</v>
      </c>
      <c r="E9" s="101" t="s">
        <v>209</v>
      </c>
      <c r="F9" s="102">
        <v>78272448</v>
      </c>
      <c r="G9" s="102">
        <v>81175265</v>
      </c>
    </row>
    <row r="10" spans="1:7" ht="38.25">
      <c r="A10" s="99">
        <v>2</v>
      </c>
      <c r="B10" s="100" t="s">
        <v>210</v>
      </c>
      <c r="C10" s="100" t="s">
        <v>208</v>
      </c>
      <c r="D10" s="100" t="s">
        <v>0</v>
      </c>
      <c r="E10" s="101" t="s">
        <v>211</v>
      </c>
      <c r="F10" s="102">
        <v>3077535</v>
      </c>
      <c r="G10" s="102">
        <v>3200636</v>
      </c>
    </row>
    <row r="11" spans="1:7">
      <c r="A11" s="99">
        <v>3</v>
      </c>
      <c r="B11" s="100" t="s">
        <v>210</v>
      </c>
      <c r="C11" s="100" t="s">
        <v>212</v>
      </c>
      <c r="D11" s="100" t="s">
        <v>0</v>
      </c>
      <c r="E11" s="101" t="s">
        <v>213</v>
      </c>
      <c r="F11" s="102">
        <v>3077535</v>
      </c>
      <c r="G11" s="102">
        <v>3200636</v>
      </c>
    </row>
    <row r="12" spans="1:7">
      <c r="A12" s="99">
        <v>4</v>
      </c>
      <c r="B12" s="100" t="s">
        <v>210</v>
      </c>
      <c r="C12" s="100" t="s">
        <v>214</v>
      </c>
      <c r="D12" s="100" t="s">
        <v>0</v>
      </c>
      <c r="E12" s="101" t="s">
        <v>215</v>
      </c>
      <c r="F12" s="102">
        <v>3077535</v>
      </c>
      <c r="G12" s="102">
        <v>3200636</v>
      </c>
    </row>
    <row r="13" spans="1:7" ht="25.5">
      <c r="A13" s="99">
        <v>5</v>
      </c>
      <c r="B13" s="100" t="s">
        <v>210</v>
      </c>
      <c r="C13" s="100" t="s">
        <v>214</v>
      </c>
      <c r="D13" s="100" t="s">
        <v>1</v>
      </c>
      <c r="E13" s="101" t="s">
        <v>216</v>
      </c>
      <c r="F13" s="102">
        <v>3077535</v>
      </c>
      <c r="G13" s="102">
        <v>3200636</v>
      </c>
    </row>
    <row r="14" spans="1:7" ht="51">
      <c r="A14" s="99">
        <v>6</v>
      </c>
      <c r="B14" s="100" t="s">
        <v>217</v>
      </c>
      <c r="C14" s="100" t="s">
        <v>208</v>
      </c>
      <c r="D14" s="100" t="s">
        <v>0</v>
      </c>
      <c r="E14" s="101" t="s">
        <v>218</v>
      </c>
      <c r="F14" s="102">
        <v>789850</v>
      </c>
      <c r="G14" s="102">
        <v>816450</v>
      </c>
    </row>
    <row r="15" spans="1:7">
      <c r="A15" s="99">
        <v>7</v>
      </c>
      <c r="B15" s="100" t="s">
        <v>217</v>
      </c>
      <c r="C15" s="100" t="s">
        <v>212</v>
      </c>
      <c r="D15" s="100" t="s">
        <v>0</v>
      </c>
      <c r="E15" s="101" t="s">
        <v>213</v>
      </c>
      <c r="F15" s="102">
        <v>789850</v>
      </c>
      <c r="G15" s="102">
        <v>816450</v>
      </c>
    </row>
    <row r="16" spans="1:7" ht="25.5">
      <c r="A16" s="99">
        <v>8</v>
      </c>
      <c r="B16" s="100" t="s">
        <v>217</v>
      </c>
      <c r="C16" s="100" t="s">
        <v>219</v>
      </c>
      <c r="D16" s="100" t="s">
        <v>0</v>
      </c>
      <c r="E16" s="101" t="s">
        <v>220</v>
      </c>
      <c r="F16" s="102">
        <v>789850</v>
      </c>
      <c r="G16" s="102">
        <v>816450</v>
      </c>
    </row>
    <row r="17" spans="1:7" ht="25.5">
      <c r="A17" s="99">
        <v>9</v>
      </c>
      <c r="B17" s="100" t="s">
        <v>217</v>
      </c>
      <c r="C17" s="100" t="s">
        <v>219</v>
      </c>
      <c r="D17" s="100" t="s">
        <v>1</v>
      </c>
      <c r="E17" s="101" t="s">
        <v>216</v>
      </c>
      <c r="F17" s="102">
        <v>699800</v>
      </c>
      <c r="G17" s="102">
        <v>726400</v>
      </c>
    </row>
    <row r="18" spans="1:7" ht="38.25">
      <c r="A18" s="99">
        <v>10</v>
      </c>
      <c r="B18" s="100" t="s">
        <v>217</v>
      </c>
      <c r="C18" s="100" t="s">
        <v>219</v>
      </c>
      <c r="D18" s="100" t="s">
        <v>2</v>
      </c>
      <c r="E18" s="101" t="s">
        <v>221</v>
      </c>
      <c r="F18" s="102">
        <v>90000</v>
      </c>
      <c r="G18" s="102">
        <v>90000</v>
      </c>
    </row>
    <row r="19" spans="1:7">
      <c r="A19" s="99">
        <v>11</v>
      </c>
      <c r="B19" s="100" t="s">
        <v>217</v>
      </c>
      <c r="C19" s="100" t="s">
        <v>219</v>
      </c>
      <c r="D19" s="100" t="s">
        <v>222</v>
      </c>
      <c r="E19" s="101" t="s">
        <v>223</v>
      </c>
      <c r="F19" s="102">
        <v>50</v>
      </c>
      <c r="G19" s="102">
        <v>50</v>
      </c>
    </row>
    <row r="20" spans="1:7" ht="51">
      <c r="A20" s="99">
        <v>12</v>
      </c>
      <c r="B20" s="100" t="s">
        <v>224</v>
      </c>
      <c r="C20" s="100" t="s">
        <v>208</v>
      </c>
      <c r="D20" s="100" t="s">
        <v>0</v>
      </c>
      <c r="E20" s="101" t="s">
        <v>225</v>
      </c>
      <c r="F20" s="102">
        <v>21691253</v>
      </c>
      <c r="G20" s="102">
        <v>23593597</v>
      </c>
    </row>
    <row r="21" spans="1:7">
      <c r="A21" s="99">
        <v>13</v>
      </c>
      <c r="B21" s="100" t="s">
        <v>224</v>
      </c>
      <c r="C21" s="100" t="s">
        <v>212</v>
      </c>
      <c r="D21" s="100" t="s">
        <v>0</v>
      </c>
      <c r="E21" s="101" t="s">
        <v>213</v>
      </c>
      <c r="F21" s="102">
        <v>21691253</v>
      </c>
      <c r="G21" s="102">
        <v>23593597</v>
      </c>
    </row>
    <row r="22" spans="1:7" ht="25.5">
      <c r="A22" s="99">
        <v>14</v>
      </c>
      <c r="B22" s="100" t="s">
        <v>224</v>
      </c>
      <c r="C22" s="100" t="s">
        <v>219</v>
      </c>
      <c r="D22" s="100" t="s">
        <v>0</v>
      </c>
      <c r="E22" s="101" t="s">
        <v>220</v>
      </c>
      <c r="F22" s="102">
        <v>21691253</v>
      </c>
      <c r="G22" s="102">
        <v>23593597</v>
      </c>
    </row>
    <row r="23" spans="1:7" ht="25.5">
      <c r="A23" s="99">
        <v>15</v>
      </c>
      <c r="B23" s="100" t="s">
        <v>224</v>
      </c>
      <c r="C23" s="100" t="s">
        <v>219</v>
      </c>
      <c r="D23" s="100" t="s">
        <v>1</v>
      </c>
      <c r="E23" s="101" t="s">
        <v>216</v>
      </c>
      <c r="F23" s="102">
        <v>19645190</v>
      </c>
      <c r="G23" s="102">
        <v>21544134</v>
      </c>
    </row>
    <row r="24" spans="1:7" ht="38.25">
      <c r="A24" s="99">
        <v>16</v>
      </c>
      <c r="B24" s="100" t="s">
        <v>224</v>
      </c>
      <c r="C24" s="100" t="s">
        <v>219</v>
      </c>
      <c r="D24" s="100" t="s">
        <v>2</v>
      </c>
      <c r="E24" s="101" t="s">
        <v>221</v>
      </c>
      <c r="F24" s="102">
        <v>1835063</v>
      </c>
      <c r="G24" s="102">
        <v>1838463</v>
      </c>
    </row>
    <row r="25" spans="1:7">
      <c r="A25" s="99">
        <v>17</v>
      </c>
      <c r="B25" s="100" t="s">
        <v>224</v>
      </c>
      <c r="C25" s="100" t="s">
        <v>219</v>
      </c>
      <c r="D25" s="100" t="s">
        <v>226</v>
      </c>
      <c r="E25" s="101" t="s">
        <v>227</v>
      </c>
      <c r="F25" s="102">
        <v>50000</v>
      </c>
      <c r="G25" s="102">
        <v>50000</v>
      </c>
    </row>
    <row r="26" spans="1:7">
      <c r="A26" s="99">
        <v>18</v>
      </c>
      <c r="B26" s="100" t="s">
        <v>224</v>
      </c>
      <c r="C26" s="100" t="s">
        <v>219</v>
      </c>
      <c r="D26" s="100" t="s">
        <v>222</v>
      </c>
      <c r="E26" s="101" t="s">
        <v>223</v>
      </c>
      <c r="F26" s="102">
        <v>161000</v>
      </c>
      <c r="G26" s="102">
        <v>161000</v>
      </c>
    </row>
    <row r="27" spans="1:7">
      <c r="A27" s="99">
        <v>19</v>
      </c>
      <c r="B27" s="100" t="s">
        <v>228</v>
      </c>
      <c r="C27" s="100" t="s">
        <v>208</v>
      </c>
      <c r="D27" s="100" t="s">
        <v>0</v>
      </c>
      <c r="E27" s="101" t="s">
        <v>229</v>
      </c>
      <c r="F27" s="102">
        <v>700</v>
      </c>
      <c r="G27" s="102">
        <v>600</v>
      </c>
    </row>
    <row r="28" spans="1:7">
      <c r="A28" s="99">
        <v>20</v>
      </c>
      <c r="B28" s="100" t="s">
        <v>228</v>
      </c>
      <c r="C28" s="100" t="s">
        <v>212</v>
      </c>
      <c r="D28" s="100" t="s">
        <v>0</v>
      </c>
      <c r="E28" s="101" t="s">
        <v>213</v>
      </c>
      <c r="F28" s="102">
        <v>700</v>
      </c>
      <c r="G28" s="102">
        <v>600</v>
      </c>
    </row>
    <row r="29" spans="1:7" ht="63.75">
      <c r="A29" s="99">
        <v>21</v>
      </c>
      <c r="B29" s="100" t="s">
        <v>228</v>
      </c>
      <c r="C29" s="100" t="s">
        <v>230</v>
      </c>
      <c r="D29" s="100" t="s">
        <v>0</v>
      </c>
      <c r="E29" s="101" t="s">
        <v>231</v>
      </c>
      <c r="F29" s="102">
        <v>700</v>
      </c>
      <c r="G29" s="102">
        <v>600</v>
      </c>
    </row>
    <row r="30" spans="1:7" ht="38.25">
      <c r="A30" s="99">
        <v>22</v>
      </c>
      <c r="B30" s="100" t="s">
        <v>228</v>
      </c>
      <c r="C30" s="100" t="s">
        <v>230</v>
      </c>
      <c r="D30" s="100" t="s">
        <v>2</v>
      </c>
      <c r="E30" s="101" t="s">
        <v>221</v>
      </c>
      <c r="F30" s="102">
        <v>700</v>
      </c>
      <c r="G30" s="102">
        <v>600</v>
      </c>
    </row>
    <row r="31" spans="1:7" ht="38.25">
      <c r="A31" s="99">
        <v>23</v>
      </c>
      <c r="B31" s="100" t="s">
        <v>232</v>
      </c>
      <c r="C31" s="100" t="s">
        <v>208</v>
      </c>
      <c r="D31" s="100" t="s">
        <v>0</v>
      </c>
      <c r="E31" s="101" t="s">
        <v>233</v>
      </c>
      <c r="F31" s="102">
        <v>7727982</v>
      </c>
      <c r="G31" s="102">
        <v>8009608</v>
      </c>
    </row>
    <row r="32" spans="1:7">
      <c r="A32" s="99">
        <v>24</v>
      </c>
      <c r="B32" s="100" t="s">
        <v>232</v>
      </c>
      <c r="C32" s="100" t="s">
        <v>212</v>
      </c>
      <c r="D32" s="100" t="s">
        <v>0</v>
      </c>
      <c r="E32" s="101" t="s">
        <v>213</v>
      </c>
      <c r="F32" s="102">
        <v>7727982</v>
      </c>
      <c r="G32" s="102">
        <v>8009608</v>
      </c>
    </row>
    <row r="33" spans="1:7" ht="25.5">
      <c r="A33" s="99">
        <v>25</v>
      </c>
      <c r="B33" s="100" t="s">
        <v>232</v>
      </c>
      <c r="C33" s="100" t="s">
        <v>234</v>
      </c>
      <c r="D33" s="100" t="s">
        <v>0</v>
      </c>
      <c r="E33" s="101" t="s">
        <v>235</v>
      </c>
      <c r="F33" s="102">
        <v>1024200</v>
      </c>
      <c r="G33" s="102">
        <v>1063100</v>
      </c>
    </row>
    <row r="34" spans="1:7" ht="25.5">
      <c r="A34" s="99">
        <v>26</v>
      </c>
      <c r="B34" s="100" t="s">
        <v>232</v>
      </c>
      <c r="C34" s="100" t="s">
        <v>234</v>
      </c>
      <c r="D34" s="100" t="s">
        <v>1</v>
      </c>
      <c r="E34" s="101" t="s">
        <v>216</v>
      </c>
      <c r="F34" s="102">
        <v>1024200</v>
      </c>
      <c r="G34" s="102">
        <v>1063100</v>
      </c>
    </row>
    <row r="35" spans="1:7" ht="25.5">
      <c r="A35" s="99">
        <v>27</v>
      </c>
      <c r="B35" s="100" t="s">
        <v>232</v>
      </c>
      <c r="C35" s="100" t="s">
        <v>219</v>
      </c>
      <c r="D35" s="100" t="s">
        <v>0</v>
      </c>
      <c r="E35" s="101" t="s">
        <v>220</v>
      </c>
      <c r="F35" s="102">
        <v>6703782</v>
      </c>
      <c r="G35" s="102">
        <v>6946508</v>
      </c>
    </row>
    <row r="36" spans="1:7" ht="25.5">
      <c r="A36" s="99">
        <v>28</v>
      </c>
      <c r="B36" s="100" t="s">
        <v>232</v>
      </c>
      <c r="C36" s="100" t="s">
        <v>219</v>
      </c>
      <c r="D36" s="100" t="s">
        <v>1</v>
      </c>
      <c r="E36" s="101" t="s">
        <v>216</v>
      </c>
      <c r="F36" s="102">
        <v>5555457</v>
      </c>
      <c r="G36" s="102">
        <v>5769013</v>
      </c>
    </row>
    <row r="37" spans="1:7" ht="38.25">
      <c r="A37" s="99">
        <v>29</v>
      </c>
      <c r="B37" s="100" t="s">
        <v>232</v>
      </c>
      <c r="C37" s="100" t="s">
        <v>219</v>
      </c>
      <c r="D37" s="100" t="s">
        <v>2</v>
      </c>
      <c r="E37" s="101" t="s">
        <v>221</v>
      </c>
      <c r="F37" s="102">
        <v>1148265</v>
      </c>
      <c r="G37" s="102">
        <v>1177435</v>
      </c>
    </row>
    <row r="38" spans="1:7">
      <c r="A38" s="99">
        <v>30</v>
      </c>
      <c r="B38" s="100" t="s">
        <v>232</v>
      </c>
      <c r="C38" s="100" t="s">
        <v>219</v>
      </c>
      <c r="D38" s="100" t="s">
        <v>222</v>
      </c>
      <c r="E38" s="101" t="s">
        <v>223</v>
      </c>
      <c r="F38" s="102">
        <v>60</v>
      </c>
      <c r="G38" s="102">
        <v>60</v>
      </c>
    </row>
    <row r="39" spans="1:7">
      <c r="A39" s="99">
        <v>31</v>
      </c>
      <c r="B39" s="100" t="s">
        <v>236</v>
      </c>
      <c r="C39" s="100" t="s">
        <v>208</v>
      </c>
      <c r="D39" s="100" t="s">
        <v>0</v>
      </c>
      <c r="E39" s="101" t="s">
        <v>237</v>
      </c>
      <c r="F39" s="102">
        <v>150000</v>
      </c>
      <c r="G39" s="102">
        <v>150000</v>
      </c>
    </row>
    <row r="40" spans="1:7">
      <c r="A40" s="99">
        <v>32</v>
      </c>
      <c r="B40" s="100" t="s">
        <v>236</v>
      </c>
      <c r="C40" s="100" t="s">
        <v>212</v>
      </c>
      <c r="D40" s="100" t="s">
        <v>0</v>
      </c>
      <c r="E40" s="101" t="s">
        <v>213</v>
      </c>
      <c r="F40" s="102">
        <v>150000</v>
      </c>
      <c r="G40" s="102">
        <v>150000</v>
      </c>
    </row>
    <row r="41" spans="1:7" ht="25.5">
      <c r="A41" s="99">
        <v>33</v>
      </c>
      <c r="B41" s="100" t="s">
        <v>236</v>
      </c>
      <c r="C41" s="100" t="s">
        <v>238</v>
      </c>
      <c r="D41" s="100" t="s">
        <v>0</v>
      </c>
      <c r="E41" s="101" t="s">
        <v>239</v>
      </c>
      <c r="F41" s="102">
        <v>150000</v>
      </c>
      <c r="G41" s="102">
        <v>150000</v>
      </c>
    </row>
    <row r="42" spans="1:7">
      <c r="A42" s="99">
        <v>34</v>
      </c>
      <c r="B42" s="100" t="s">
        <v>236</v>
      </c>
      <c r="C42" s="100" t="s">
        <v>238</v>
      </c>
      <c r="D42" s="100" t="s">
        <v>240</v>
      </c>
      <c r="E42" s="101" t="s">
        <v>241</v>
      </c>
      <c r="F42" s="102">
        <v>150000</v>
      </c>
      <c r="G42" s="102">
        <v>150000</v>
      </c>
    </row>
    <row r="43" spans="1:7">
      <c r="A43" s="99">
        <v>35</v>
      </c>
      <c r="B43" s="100" t="s">
        <v>242</v>
      </c>
      <c r="C43" s="100" t="s">
        <v>208</v>
      </c>
      <c r="D43" s="100" t="s">
        <v>0</v>
      </c>
      <c r="E43" s="101" t="s">
        <v>243</v>
      </c>
      <c r="F43" s="102">
        <v>44835128</v>
      </c>
      <c r="G43" s="102">
        <v>45404374</v>
      </c>
    </row>
    <row r="44" spans="1:7" ht="51">
      <c r="A44" s="99">
        <v>36</v>
      </c>
      <c r="B44" s="100" t="s">
        <v>242</v>
      </c>
      <c r="C44" s="100" t="s">
        <v>244</v>
      </c>
      <c r="D44" s="100" t="s">
        <v>0</v>
      </c>
      <c r="E44" s="101" t="s">
        <v>245</v>
      </c>
      <c r="F44" s="102">
        <v>608500</v>
      </c>
      <c r="G44" s="102">
        <v>611500</v>
      </c>
    </row>
    <row r="45" spans="1:7" ht="38.25">
      <c r="A45" s="99">
        <v>37</v>
      </c>
      <c r="B45" s="100" t="s">
        <v>242</v>
      </c>
      <c r="C45" s="100" t="s">
        <v>246</v>
      </c>
      <c r="D45" s="100" t="s">
        <v>0</v>
      </c>
      <c r="E45" s="101" t="s">
        <v>247</v>
      </c>
      <c r="F45" s="102">
        <v>504900</v>
      </c>
      <c r="G45" s="102">
        <v>504900</v>
      </c>
    </row>
    <row r="46" spans="1:7" ht="66" customHeight="1">
      <c r="A46" s="99">
        <v>38</v>
      </c>
      <c r="B46" s="100" t="s">
        <v>242</v>
      </c>
      <c r="C46" s="100" t="s">
        <v>248</v>
      </c>
      <c r="D46" s="100" t="s">
        <v>0</v>
      </c>
      <c r="E46" s="116" t="s">
        <v>249</v>
      </c>
      <c r="F46" s="102">
        <v>200</v>
      </c>
      <c r="G46" s="102">
        <v>200</v>
      </c>
    </row>
    <row r="47" spans="1:7" ht="38.25">
      <c r="A47" s="99">
        <v>39</v>
      </c>
      <c r="B47" s="100" t="s">
        <v>242</v>
      </c>
      <c r="C47" s="100" t="s">
        <v>248</v>
      </c>
      <c r="D47" s="100" t="s">
        <v>2</v>
      </c>
      <c r="E47" s="101" t="s">
        <v>221</v>
      </c>
      <c r="F47" s="102">
        <v>200</v>
      </c>
      <c r="G47" s="102">
        <v>200</v>
      </c>
    </row>
    <row r="48" spans="1:7" ht="38.25">
      <c r="A48" s="99">
        <v>40</v>
      </c>
      <c r="B48" s="100" t="s">
        <v>242</v>
      </c>
      <c r="C48" s="100" t="s">
        <v>250</v>
      </c>
      <c r="D48" s="100" t="s">
        <v>0</v>
      </c>
      <c r="E48" s="101" t="s">
        <v>251</v>
      </c>
      <c r="F48" s="102">
        <v>120900</v>
      </c>
      <c r="G48" s="102">
        <v>120900</v>
      </c>
    </row>
    <row r="49" spans="1:7" ht="25.5">
      <c r="A49" s="99">
        <v>41</v>
      </c>
      <c r="B49" s="100" t="s">
        <v>242</v>
      </c>
      <c r="C49" s="100" t="s">
        <v>250</v>
      </c>
      <c r="D49" s="100" t="s">
        <v>1</v>
      </c>
      <c r="E49" s="101" t="s">
        <v>216</v>
      </c>
      <c r="F49" s="102">
        <v>120900</v>
      </c>
      <c r="G49" s="102">
        <v>120900</v>
      </c>
    </row>
    <row r="50" spans="1:7" ht="105.6" customHeight="1">
      <c r="A50" s="99">
        <v>42</v>
      </c>
      <c r="B50" s="100" t="s">
        <v>242</v>
      </c>
      <c r="C50" s="100" t="s">
        <v>252</v>
      </c>
      <c r="D50" s="100" t="s">
        <v>0</v>
      </c>
      <c r="E50" s="116" t="s">
        <v>253</v>
      </c>
      <c r="F50" s="102">
        <v>200</v>
      </c>
      <c r="G50" s="102">
        <v>200</v>
      </c>
    </row>
    <row r="51" spans="1:7" ht="38.25">
      <c r="A51" s="99">
        <v>43</v>
      </c>
      <c r="B51" s="100" t="s">
        <v>242</v>
      </c>
      <c r="C51" s="100" t="s">
        <v>252</v>
      </c>
      <c r="D51" s="100" t="s">
        <v>2</v>
      </c>
      <c r="E51" s="101" t="s">
        <v>221</v>
      </c>
      <c r="F51" s="102">
        <v>200</v>
      </c>
      <c r="G51" s="102">
        <v>200</v>
      </c>
    </row>
    <row r="52" spans="1:7" ht="51">
      <c r="A52" s="99">
        <v>44</v>
      </c>
      <c r="B52" s="100" t="s">
        <v>242</v>
      </c>
      <c r="C52" s="100" t="s">
        <v>254</v>
      </c>
      <c r="D52" s="100" t="s">
        <v>0</v>
      </c>
      <c r="E52" s="101" t="s">
        <v>255</v>
      </c>
      <c r="F52" s="102">
        <v>73600</v>
      </c>
      <c r="G52" s="102">
        <v>73600</v>
      </c>
    </row>
    <row r="53" spans="1:7" ht="25.5">
      <c r="A53" s="99">
        <v>45</v>
      </c>
      <c r="B53" s="100" t="s">
        <v>242</v>
      </c>
      <c r="C53" s="100" t="s">
        <v>254</v>
      </c>
      <c r="D53" s="100" t="s">
        <v>1</v>
      </c>
      <c r="E53" s="101" t="s">
        <v>216</v>
      </c>
      <c r="F53" s="102">
        <v>13600</v>
      </c>
      <c r="G53" s="102">
        <v>13600</v>
      </c>
    </row>
    <row r="54" spans="1:7" ht="38.25">
      <c r="A54" s="99">
        <v>46</v>
      </c>
      <c r="B54" s="100" t="s">
        <v>242</v>
      </c>
      <c r="C54" s="100" t="s">
        <v>254</v>
      </c>
      <c r="D54" s="100" t="s">
        <v>2</v>
      </c>
      <c r="E54" s="101" t="s">
        <v>221</v>
      </c>
      <c r="F54" s="102">
        <v>60000</v>
      </c>
      <c r="G54" s="102">
        <v>60000</v>
      </c>
    </row>
    <row r="55" spans="1:7" ht="25.5">
      <c r="A55" s="99">
        <v>47</v>
      </c>
      <c r="B55" s="100" t="s">
        <v>242</v>
      </c>
      <c r="C55" s="100" t="s">
        <v>256</v>
      </c>
      <c r="D55" s="100" t="s">
        <v>0</v>
      </c>
      <c r="E55" s="101" t="s">
        <v>257</v>
      </c>
      <c r="F55" s="102">
        <v>310000</v>
      </c>
      <c r="G55" s="102">
        <v>310000</v>
      </c>
    </row>
    <row r="56" spans="1:7" ht="38.25">
      <c r="A56" s="99">
        <v>48</v>
      </c>
      <c r="B56" s="100" t="s">
        <v>242</v>
      </c>
      <c r="C56" s="100" t="s">
        <v>256</v>
      </c>
      <c r="D56" s="100" t="s">
        <v>2</v>
      </c>
      <c r="E56" s="101" t="s">
        <v>221</v>
      </c>
      <c r="F56" s="102">
        <v>310000</v>
      </c>
      <c r="G56" s="102">
        <v>310000</v>
      </c>
    </row>
    <row r="57" spans="1:7" ht="63.75">
      <c r="A57" s="99">
        <v>49</v>
      </c>
      <c r="B57" s="100" t="s">
        <v>242</v>
      </c>
      <c r="C57" s="100" t="s">
        <v>258</v>
      </c>
      <c r="D57" s="100" t="s">
        <v>0</v>
      </c>
      <c r="E57" s="101" t="s">
        <v>259</v>
      </c>
      <c r="F57" s="102">
        <v>103600</v>
      </c>
      <c r="G57" s="102">
        <v>106600</v>
      </c>
    </row>
    <row r="58" spans="1:7" ht="63.75">
      <c r="A58" s="99">
        <v>50</v>
      </c>
      <c r="B58" s="100" t="s">
        <v>242</v>
      </c>
      <c r="C58" s="100" t="s">
        <v>260</v>
      </c>
      <c r="D58" s="100" t="s">
        <v>0</v>
      </c>
      <c r="E58" s="101" t="s">
        <v>261</v>
      </c>
      <c r="F58" s="102">
        <v>71000</v>
      </c>
      <c r="G58" s="102">
        <v>74000</v>
      </c>
    </row>
    <row r="59" spans="1:7" ht="38.25">
      <c r="A59" s="99">
        <v>51</v>
      </c>
      <c r="B59" s="100" t="s">
        <v>242</v>
      </c>
      <c r="C59" s="100" t="s">
        <v>260</v>
      </c>
      <c r="D59" s="100" t="s">
        <v>2</v>
      </c>
      <c r="E59" s="101" t="s">
        <v>221</v>
      </c>
      <c r="F59" s="102">
        <v>71000</v>
      </c>
      <c r="G59" s="102">
        <v>74000</v>
      </c>
    </row>
    <row r="60" spans="1:7" ht="25.5">
      <c r="A60" s="99">
        <v>52</v>
      </c>
      <c r="B60" s="100" t="s">
        <v>242</v>
      </c>
      <c r="C60" s="100" t="s">
        <v>262</v>
      </c>
      <c r="D60" s="100" t="s">
        <v>0</v>
      </c>
      <c r="E60" s="101" t="s">
        <v>263</v>
      </c>
      <c r="F60" s="102">
        <v>32600</v>
      </c>
      <c r="G60" s="102">
        <v>32600</v>
      </c>
    </row>
    <row r="61" spans="1:7" ht="38.25">
      <c r="A61" s="99">
        <v>53</v>
      </c>
      <c r="B61" s="100" t="s">
        <v>242</v>
      </c>
      <c r="C61" s="100" t="s">
        <v>262</v>
      </c>
      <c r="D61" s="100" t="s">
        <v>2</v>
      </c>
      <c r="E61" s="101" t="s">
        <v>221</v>
      </c>
      <c r="F61" s="102">
        <v>32600</v>
      </c>
      <c r="G61" s="102">
        <v>32600</v>
      </c>
    </row>
    <row r="62" spans="1:7">
      <c r="A62" s="99">
        <v>54</v>
      </c>
      <c r="B62" s="100" t="s">
        <v>242</v>
      </c>
      <c r="C62" s="100" t="s">
        <v>212</v>
      </c>
      <c r="D62" s="100" t="s">
        <v>0</v>
      </c>
      <c r="E62" s="101" t="s">
        <v>213</v>
      </c>
      <c r="F62" s="102">
        <v>44226628</v>
      </c>
      <c r="G62" s="102">
        <v>44792874</v>
      </c>
    </row>
    <row r="63" spans="1:7" ht="25.5">
      <c r="A63" s="99">
        <v>55</v>
      </c>
      <c r="B63" s="100" t="s">
        <v>242</v>
      </c>
      <c r="C63" s="100" t="s">
        <v>264</v>
      </c>
      <c r="D63" s="100" t="s">
        <v>0</v>
      </c>
      <c r="E63" s="101" t="s">
        <v>265</v>
      </c>
      <c r="F63" s="102">
        <v>16743200</v>
      </c>
      <c r="G63" s="102">
        <v>17185600</v>
      </c>
    </row>
    <row r="64" spans="1:7" ht="25.5">
      <c r="A64" s="99">
        <v>56</v>
      </c>
      <c r="B64" s="100" t="s">
        <v>242</v>
      </c>
      <c r="C64" s="100" t="s">
        <v>264</v>
      </c>
      <c r="D64" s="100" t="s">
        <v>3</v>
      </c>
      <c r="E64" s="101" t="s">
        <v>266</v>
      </c>
      <c r="F64" s="102">
        <v>11642300</v>
      </c>
      <c r="G64" s="102">
        <v>12084700</v>
      </c>
    </row>
    <row r="65" spans="1:7" ht="38.25">
      <c r="A65" s="99">
        <v>57</v>
      </c>
      <c r="B65" s="100" t="s">
        <v>242</v>
      </c>
      <c r="C65" s="100" t="s">
        <v>264</v>
      </c>
      <c r="D65" s="100" t="s">
        <v>2</v>
      </c>
      <c r="E65" s="101" t="s">
        <v>221</v>
      </c>
      <c r="F65" s="102">
        <v>5100000</v>
      </c>
      <c r="G65" s="102">
        <v>5100000</v>
      </c>
    </row>
    <row r="66" spans="1:7">
      <c r="A66" s="99">
        <v>58</v>
      </c>
      <c r="B66" s="100" t="s">
        <v>242</v>
      </c>
      <c r="C66" s="100" t="s">
        <v>264</v>
      </c>
      <c r="D66" s="100" t="s">
        <v>222</v>
      </c>
      <c r="E66" s="101" t="s">
        <v>223</v>
      </c>
      <c r="F66" s="102">
        <v>900</v>
      </c>
      <c r="G66" s="102">
        <v>900</v>
      </c>
    </row>
    <row r="67" spans="1:7" ht="38.25">
      <c r="A67" s="99">
        <v>59</v>
      </c>
      <c r="B67" s="100" t="s">
        <v>242</v>
      </c>
      <c r="C67" s="100" t="s">
        <v>267</v>
      </c>
      <c r="D67" s="100" t="s">
        <v>0</v>
      </c>
      <c r="E67" s="101" t="s">
        <v>268</v>
      </c>
      <c r="F67" s="102">
        <v>24635165</v>
      </c>
      <c r="G67" s="102">
        <v>24645800</v>
      </c>
    </row>
    <row r="68" spans="1:7" ht="38.25">
      <c r="A68" s="99">
        <v>60</v>
      </c>
      <c r="B68" s="100" t="s">
        <v>242</v>
      </c>
      <c r="C68" s="100" t="s">
        <v>267</v>
      </c>
      <c r="D68" s="100" t="s">
        <v>2</v>
      </c>
      <c r="E68" s="101" t="s">
        <v>221</v>
      </c>
      <c r="F68" s="102">
        <v>302165</v>
      </c>
      <c r="G68" s="102">
        <v>311800</v>
      </c>
    </row>
    <row r="69" spans="1:7">
      <c r="A69" s="99">
        <v>61</v>
      </c>
      <c r="B69" s="100" t="s">
        <v>242</v>
      </c>
      <c r="C69" s="100" t="s">
        <v>267</v>
      </c>
      <c r="D69" s="100" t="s">
        <v>226</v>
      </c>
      <c r="E69" s="101" t="s">
        <v>227</v>
      </c>
      <c r="F69" s="102">
        <v>24333000</v>
      </c>
      <c r="G69" s="102">
        <v>24334000</v>
      </c>
    </row>
    <row r="70" spans="1:7" ht="25.5">
      <c r="A70" s="99">
        <v>62</v>
      </c>
      <c r="B70" s="100" t="s">
        <v>242</v>
      </c>
      <c r="C70" s="100" t="s">
        <v>270</v>
      </c>
      <c r="D70" s="100" t="s">
        <v>0</v>
      </c>
      <c r="E70" s="101" t="s">
        <v>271</v>
      </c>
      <c r="F70" s="102">
        <v>18000</v>
      </c>
      <c r="G70" s="102">
        <v>18000</v>
      </c>
    </row>
    <row r="71" spans="1:7" ht="38.25">
      <c r="A71" s="99">
        <v>63</v>
      </c>
      <c r="B71" s="100" t="s">
        <v>242</v>
      </c>
      <c r="C71" s="100" t="s">
        <v>270</v>
      </c>
      <c r="D71" s="100" t="s">
        <v>2</v>
      </c>
      <c r="E71" s="101" t="s">
        <v>221</v>
      </c>
      <c r="F71" s="102">
        <v>18000</v>
      </c>
      <c r="G71" s="102">
        <v>18000</v>
      </c>
    </row>
    <row r="72" spans="1:7" ht="38.25">
      <c r="A72" s="99">
        <v>64</v>
      </c>
      <c r="B72" s="100" t="s">
        <v>242</v>
      </c>
      <c r="C72" s="100" t="s">
        <v>272</v>
      </c>
      <c r="D72" s="100" t="s">
        <v>0</v>
      </c>
      <c r="E72" s="101" t="s">
        <v>273</v>
      </c>
      <c r="F72" s="102">
        <v>2830263</v>
      </c>
      <c r="G72" s="102">
        <v>2943474</v>
      </c>
    </row>
    <row r="73" spans="1:7" ht="25.5">
      <c r="A73" s="99">
        <v>65</v>
      </c>
      <c r="B73" s="100" t="s">
        <v>242</v>
      </c>
      <c r="C73" s="100" t="s">
        <v>272</v>
      </c>
      <c r="D73" s="100" t="s">
        <v>274</v>
      </c>
      <c r="E73" s="101" t="s">
        <v>275</v>
      </c>
      <c r="F73" s="102">
        <v>2830263</v>
      </c>
      <c r="G73" s="102">
        <v>2943474</v>
      </c>
    </row>
    <row r="74" spans="1:7">
      <c r="A74" s="99">
        <v>66</v>
      </c>
      <c r="B74" s="100" t="s">
        <v>276</v>
      </c>
      <c r="C74" s="100" t="s">
        <v>208</v>
      </c>
      <c r="D74" s="100" t="s">
        <v>0</v>
      </c>
      <c r="E74" s="101" t="s">
        <v>277</v>
      </c>
      <c r="F74" s="102">
        <v>702700</v>
      </c>
      <c r="G74" s="102">
        <v>727200</v>
      </c>
    </row>
    <row r="75" spans="1:7">
      <c r="A75" s="99">
        <v>67</v>
      </c>
      <c r="B75" s="100" t="s">
        <v>278</v>
      </c>
      <c r="C75" s="100" t="s">
        <v>208</v>
      </c>
      <c r="D75" s="100" t="s">
        <v>0</v>
      </c>
      <c r="E75" s="101" t="s">
        <v>279</v>
      </c>
      <c r="F75" s="102">
        <v>702700</v>
      </c>
      <c r="G75" s="102">
        <v>727200</v>
      </c>
    </row>
    <row r="76" spans="1:7">
      <c r="A76" s="99">
        <v>68</v>
      </c>
      <c r="B76" s="100" t="s">
        <v>278</v>
      </c>
      <c r="C76" s="100" t="s">
        <v>212</v>
      </c>
      <c r="D76" s="100" t="s">
        <v>0</v>
      </c>
      <c r="E76" s="101" t="s">
        <v>213</v>
      </c>
      <c r="F76" s="102">
        <v>702700</v>
      </c>
      <c r="G76" s="102">
        <v>727200</v>
      </c>
    </row>
    <row r="77" spans="1:7" ht="63.75">
      <c r="A77" s="99">
        <v>69</v>
      </c>
      <c r="B77" s="100" t="s">
        <v>278</v>
      </c>
      <c r="C77" s="100" t="s">
        <v>280</v>
      </c>
      <c r="D77" s="100" t="s">
        <v>0</v>
      </c>
      <c r="E77" s="101" t="s">
        <v>281</v>
      </c>
      <c r="F77" s="102">
        <v>702700</v>
      </c>
      <c r="G77" s="102">
        <v>727200</v>
      </c>
    </row>
    <row r="78" spans="1:7" ht="25.5">
      <c r="A78" s="99">
        <v>70</v>
      </c>
      <c r="B78" s="100" t="s">
        <v>278</v>
      </c>
      <c r="C78" s="100" t="s">
        <v>280</v>
      </c>
      <c r="D78" s="100" t="s">
        <v>1</v>
      </c>
      <c r="E78" s="101" t="s">
        <v>216</v>
      </c>
      <c r="F78" s="102">
        <v>702700</v>
      </c>
      <c r="G78" s="102">
        <v>727200</v>
      </c>
    </row>
    <row r="79" spans="1:7" ht="25.5">
      <c r="A79" s="99">
        <v>71</v>
      </c>
      <c r="B79" s="100" t="s">
        <v>282</v>
      </c>
      <c r="C79" s="100" t="s">
        <v>208</v>
      </c>
      <c r="D79" s="100" t="s">
        <v>0</v>
      </c>
      <c r="E79" s="101" t="s">
        <v>283</v>
      </c>
      <c r="F79" s="102">
        <v>9232640</v>
      </c>
      <c r="G79" s="102">
        <v>9537640</v>
      </c>
    </row>
    <row r="80" spans="1:7">
      <c r="A80" s="99">
        <v>72</v>
      </c>
      <c r="B80" s="100" t="s">
        <v>284</v>
      </c>
      <c r="C80" s="100" t="s">
        <v>208</v>
      </c>
      <c r="D80" s="100" t="s">
        <v>0</v>
      </c>
      <c r="E80" s="101" t="s">
        <v>285</v>
      </c>
      <c r="F80" s="102">
        <v>80000</v>
      </c>
      <c r="G80" s="102">
        <v>80000</v>
      </c>
    </row>
    <row r="81" spans="1:7" ht="51">
      <c r="A81" s="99">
        <v>73</v>
      </c>
      <c r="B81" s="100" t="s">
        <v>284</v>
      </c>
      <c r="C81" s="100" t="s">
        <v>244</v>
      </c>
      <c r="D81" s="100" t="s">
        <v>0</v>
      </c>
      <c r="E81" s="101" t="s">
        <v>245</v>
      </c>
      <c r="F81" s="102">
        <v>80000</v>
      </c>
      <c r="G81" s="102">
        <v>80000</v>
      </c>
    </row>
    <row r="82" spans="1:7" ht="51">
      <c r="A82" s="99">
        <v>74</v>
      </c>
      <c r="B82" s="100" t="s">
        <v>284</v>
      </c>
      <c r="C82" s="100" t="s">
        <v>286</v>
      </c>
      <c r="D82" s="100" t="s">
        <v>0</v>
      </c>
      <c r="E82" s="101" t="s">
        <v>287</v>
      </c>
      <c r="F82" s="102">
        <v>80000</v>
      </c>
      <c r="G82" s="102">
        <v>80000</v>
      </c>
    </row>
    <row r="83" spans="1:7" ht="25.5">
      <c r="A83" s="99">
        <v>75</v>
      </c>
      <c r="B83" s="100" t="s">
        <v>284</v>
      </c>
      <c r="C83" s="100" t="s">
        <v>288</v>
      </c>
      <c r="D83" s="100" t="s">
        <v>0</v>
      </c>
      <c r="E83" s="101" t="s">
        <v>289</v>
      </c>
      <c r="F83" s="102">
        <v>80000</v>
      </c>
      <c r="G83" s="102">
        <v>80000</v>
      </c>
    </row>
    <row r="84" spans="1:7" ht="38.25">
      <c r="A84" s="99">
        <v>76</v>
      </c>
      <c r="B84" s="100" t="s">
        <v>284</v>
      </c>
      <c r="C84" s="100" t="s">
        <v>288</v>
      </c>
      <c r="D84" s="100" t="s">
        <v>2</v>
      </c>
      <c r="E84" s="101" t="s">
        <v>221</v>
      </c>
      <c r="F84" s="102">
        <v>80000</v>
      </c>
      <c r="G84" s="102">
        <v>80000</v>
      </c>
    </row>
    <row r="85" spans="1:7" ht="38.25">
      <c r="A85" s="99">
        <v>77</v>
      </c>
      <c r="B85" s="100" t="s">
        <v>290</v>
      </c>
      <c r="C85" s="100" t="s">
        <v>208</v>
      </c>
      <c r="D85" s="100" t="s">
        <v>0</v>
      </c>
      <c r="E85" s="101" t="s">
        <v>291</v>
      </c>
      <c r="F85" s="102">
        <v>8911700</v>
      </c>
      <c r="G85" s="102">
        <v>9216700</v>
      </c>
    </row>
    <row r="86" spans="1:7" ht="51">
      <c r="A86" s="99">
        <v>78</v>
      </c>
      <c r="B86" s="100" t="s">
        <v>290</v>
      </c>
      <c r="C86" s="100" t="s">
        <v>244</v>
      </c>
      <c r="D86" s="100" t="s">
        <v>0</v>
      </c>
      <c r="E86" s="101" t="s">
        <v>245</v>
      </c>
      <c r="F86" s="102">
        <v>8911700</v>
      </c>
      <c r="G86" s="102">
        <v>9216700</v>
      </c>
    </row>
    <row r="87" spans="1:7" ht="25.5">
      <c r="A87" s="99">
        <v>79</v>
      </c>
      <c r="B87" s="100" t="s">
        <v>290</v>
      </c>
      <c r="C87" s="100" t="s">
        <v>292</v>
      </c>
      <c r="D87" s="100" t="s">
        <v>0</v>
      </c>
      <c r="E87" s="101" t="s">
        <v>293</v>
      </c>
      <c r="F87" s="102">
        <v>451700</v>
      </c>
      <c r="G87" s="102">
        <v>451700</v>
      </c>
    </row>
    <row r="88" spans="1:7" ht="25.5">
      <c r="A88" s="99">
        <v>80</v>
      </c>
      <c r="B88" s="100" t="s">
        <v>290</v>
      </c>
      <c r="C88" s="100" t="s">
        <v>294</v>
      </c>
      <c r="D88" s="100" t="s">
        <v>0</v>
      </c>
      <c r="E88" s="101" t="s">
        <v>295</v>
      </c>
      <c r="F88" s="102">
        <v>151700</v>
      </c>
      <c r="G88" s="102">
        <v>151700</v>
      </c>
    </row>
    <row r="89" spans="1:7" ht="38.25">
      <c r="A89" s="99">
        <v>81</v>
      </c>
      <c r="B89" s="100" t="s">
        <v>290</v>
      </c>
      <c r="C89" s="100" t="s">
        <v>294</v>
      </c>
      <c r="D89" s="100" t="s">
        <v>2</v>
      </c>
      <c r="E89" s="101" t="s">
        <v>221</v>
      </c>
      <c r="F89" s="102">
        <v>151700</v>
      </c>
      <c r="G89" s="102">
        <v>151700</v>
      </c>
    </row>
    <row r="90" spans="1:7" ht="25.5">
      <c r="A90" s="99">
        <v>82</v>
      </c>
      <c r="B90" s="100" t="s">
        <v>290</v>
      </c>
      <c r="C90" s="100" t="s">
        <v>296</v>
      </c>
      <c r="D90" s="100" t="s">
        <v>0</v>
      </c>
      <c r="E90" s="101" t="s">
        <v>297</v>
      </c>
      <c r="F90" s="102">
        <v>300000</v>
      </c>
      <c r="G90" s="102">
        <v>300000</v>
      </c>
    </row>
    <row r="91" spans="1:7" ht="38.25">
      <c r="A91" s="99">
        <v>83</v>
      </c>
      <c r="B91" s="100" t="s">
        <v>290</v>
      </c>
      <c r="C91" s="100" t="s">
        <v>296</v>
      </c>
      <c r="D91" s="100" t="s">
        <v>2</v>
      </c>
      <c r="E91" s="101" t="s">
        <v>221</v>
      </c>
      <c r="F91" s="102">
        <v>300000</v>
      </c>
      <c r="G91" s="102">
        <v>300000</v>
      </c>
    </row>
    <row r="92" spans="1:7" ht="51">
      <c r="A92" s="99">
        <v>84</v>
      </c>
      <c r="B92" s="100" t="s">
        <v>290</v>
      </c>
      <c r="C92" s="100" t="s">
        <v>286</v>
      </c>
      <c r="D92" s="100" t="s">
        <v>0</v>
      </c>
      <c r="E92" s="101" t="s">
        <v>287</v>
      </c>
      <c r="F92" s="102">
        <v>100000</v>
      </c>
      <c r="G92" s="102">
        <v>100000</v>
      </c>
    </row>
    <row r="93" spans="1:7" ht="25.5">
      <c r="A93" s="99">
        <v>85</v>
      </c>
      <c r="B93" s="100" t="s">
        <v>290</v>
      </c>
      <c r="C93" s="100" t="s">
        <v>298</v>
      </c>
      <c r="D93" s="100" t="s">
        <v>0</v>
      </c>
      <c r="E93" s="101" t="s">
        <v>299</v>
      </c>
      <c r="F93" s="102">
        <v>100000</v>
      </c>
      <c r="G93" s="102">
        <v>100000</v>
      </c>
    </row>
    <row r="94" spans="1:7" ht="38.25">
      <c r="A94" s="99">
        <v>86</v>
      </c>
      <c r="B94" s="100" t="s">
        <v>290</v>
      </c>
      <c r="C94" s="100" t="s">
        <v>298</v>
      </c>
      <c r="D94" s="100" t="s">
        <v>2</v>
      </c>
      <c r="E94" s="101" t="s">
        <v>221</v>
      </c>
      <c r="F94" s="102">
        <v>100000</v>
      </c>
      <c r="G94" s="102">
        <v>100000</v>
      </c>
    </row>
    <row r="95" spans="1:7" ht="67.900000000000006" customHeight="1">
      <c r="A95" s="99">
        <v>87</v>
      </c>
      <c r="B95" s="100" t="s">
        <v>290</v>
      </c>
      <c r="C95" s="100" t="s">
        <v>300</v>
      </c>
      <c r="D95" s="100" t="s">
        <v>0</v>
      </c>
      <c r="E95" s="116" t="s">
        <v>301</v>
      </c>
      <c r="F95" s="102">
        <v>8360000</v>
      </c>
      <c r="G95" s="102">
        <v>8665000</v>
      </c>
    </row>
    <row r="96" spans="1:7" ht="38.25">
      <c r="A96" s="99">
        <v>88</v>
      </c>
      <c r="B96" s="100" t="s">
        <v>290</v>
      </c>
      <c r="C96" s="100" t="s">
        <v>302</v>
      </c>
      <c r="D96" s="100" t="s">
        <v>0</v>
      </c>
      <c r="E96" s="101" t="s">
        <v>303</v>
      </c>
      <c r="F96" s="102">
        <v>1620000</v>
      </c>
      <c r="G96" s="102">
        <v>1620000</v>
      </c>
    </row>
    <row r="97" spans="1:7" ht="38.25">
      <c r="A97" s="99">
        <v>89</v>
      </c>
      <c r="B97" s="100" t="s">
        <v>290</v>
      </c>
      <c r="C97" s="100" t="s">
        <v>302</v>
      </c>
      <c r="D97" s="100" t="s">
        <v>2</v>
      </c>
      <c r="E97" s="101" t="s">
        <v>221</v>
      </c>
      <c r="F97" s="102">
        <v>1620000</v>
      </c>
      <c r="G97" s="102">
        <v>1620000</v>
      </c>
    </row>
    <row r="98" spans="1:7" ht="51">
      <c r="A98" s="99">
        <v>90</v>
      </c>
      <c r="B98" s="100" t="s">
        <v>290</v>
      </c>
      <c r="C98" s="100" t="s">
        <v>304</v>
      </c>
      <c r="D98" s="100" t="s">
        <v>0</v>
      </c>
      <c r="E98" s="101" t="s">
        <v>305</v>
      </c>
      <c r="F98" s="102">
        <v>6740000</v>
      </c>
      <c r="G98" s="102">
        <v>7045000</v>
      </c>
    </row>
    <row r="99" spans="1:7" ht="25.5">
      <c r="A99" s="99">
        <v>91</v>
      </c>
      <c r="B99" s="100" t="s">
        <v>290</v>
      </c>
      <c r="C99" s="100" t="s">
        <v>304</v>
      </c>
      <c r="D99" s="100" t="s">
        <v>3</v>
      </c>
      <c r="E99" s="101" t="s">
        <v>266</v>
      </c>
      <c r="F99" s="102">
        <v>6090000</v>
      </c>
      <c r="G99" s="102">
        <v>6395000</v>
      </c>
    </row>
    <row r="100" spans="1:7" ht="38.25">
      <c r="A100" s="99">
        <v>92</v>
      </c>
      <c r="B100" s="100" t="s">
        <v>290</v>
      </c>
      <c r="C100" s="100" t="s">
        <v>304</v>
      </c>
      <c r="D100" s="100" t="s">
        <v>2</v>
      </c>
      <c r="E100" s="101" t="s">
        <v>221</v>
      </c>
      <c r="F100" s="102">
        <v>650000</v>
      </c>
      <c r="G100" s="102">
        <v>650000</v>
      </c>
    </row>
    <row r="101" spans="1:7" ht="38.25">
      <c r="A101" s="99">
        <v>93</v>
      </c>
      <c r="B101" s="100" t="s">
        <v>306</v>
      </c>
      <c r="C101" s="100" t="s">
        <v>208</v>
      </c>
      <c r="D101" s="100" t="s">
        <v>0</v>
      </c>
      <c r="E101" s="101" t="s">
        <v>307</v>
      </c>
      <c r="F101" s="102">
        <v>240940</v>
      </c>
      <c r="G101" s="102">
        <v>240940</v>
      </c>
    </row>
    <row r="102" spans="1:7" ht="51">
      <c r="A102" s="99">
        <v>94</v>
      </c>
      <c r="B102" s="100" t="s">
        <v>306</v>
      </c>
      <c r="C102" s="100" t="s">
        <v>244</v>
      </c>
      <c r="D102" s="100" t="s">
        <v>0</v>
      </c>
      <c r="E102" s="101" t="s">
        <v>245</v>
      </c>
      <c r="F102" s="102">
        <v>240940</v>
      </c>
      <c r="G102" s="102">
        <v>240940</v>
      </c>
    </row>
    <row r="103" spans="1:7" ht="38.25">
      <c r="A103" s="99">
        <v>95</v>
      </c>
      <c r="B103" s="100" t="s">
        <v>306</v>
      </c>
      <c r="C103" s="100" t="s">
        <v>308</v>
      </c>
      <c r="D103" s="100" t="s">
        <v>0</v>
      </c>
      <c r="E103" s="101" t="s">
        <v>309</v>
      </c>
      <c r="F103" s="102">
        <v>240940</v>
      </c>
      <c r="G103" s="102">
        <v>240940</v>
      </c>
    </row>
    <row r="104" spans="1:7" ht="25.5">
      <c r="A104" s="99">
        <v>96</v>
      </c>
      <c r="B104" s="100" t="s">
        <v>306</v>
      </c>
      <c r="C104" s="100" t="s">
        <v>310</v>
      </c>
      <c r="D104" s="100" t="s">
        <v>0</v>
      </c>
      <c r="E104" s="101" t="s">
        <v>311</v>
      </c>
      <c r="F104" s="102">
        <v>142740</v>
      </c>
      <c r="G104" s="102">
        <v>142740</v>
      </c>
    </row>
    <row r="105" spans="1:7" ht="38.25">
      <c r="A105" s="99">
        <v>97</v>
      </c>
      <c r="B105" s="100" t="s">
        <v>306</v>
      </c>
      <c r="C105" s="100" t="s">
        <v>310</v>
      </c>
      <c r="D105" s="100" t="s">
        <v>2</v>
      </c>
      <c r="E105" s="101" t="s">
        <v>221</v>
      </c>
      <c r="F105" s="102">
        <v>142740</v>
      </c>
      <c r="G105" s="102">
        <v>142740</v>
      </c>
    </row>
    <row r="106" spans="1:7" ht="25.5">
      <c r="A106" s="99">
        <v>98</v>
      </c>
      <c r="B106" s="100" t="s">
        <v>306</v>
      </c>
      <c r="C106" s="100" t="s">
        <v>312</v>
      </c>
      <c r="D106" s="100" t="s">
        <v>0</v>
      </c>
      <c r="E106" s="101" t="s">
        <v>313</v>
      </c>
      <c r="F106" s="102">
        <v>98200</v>
      </c>
      <c r="G106" s="102">
        <v>98200</v>
      </c>
    </row>
    <row r="107" spans="1:7" ht="63.75">
      <c r="A107" s="99">
        <v>99</v>
      </c>
      <c r="B107" s="100" t="s">
        <v>306</v>
      </c>
      <c r="C107" s="100" t="s">
        <v>312</v>
      </c>
      <c r="D107" s="100" t="s">
        <v>314</v>
      </c>
      <c r="E107" s="101" t="s">
        <v>315</v>
      </c>
      <c r="F107" s="102">
        <v>98200</v>
      </c>
      <c r="G107" s="102">
        <v>98200</v>
      </c>
    </row>
    <row r="108" spans="1:7">
      <c r="A108" s="99">
        <v>100</v>
      </c>
      <c r="B108" s="100" t="s">
        <v>316</v>
      </c>
      <c r="C108" s="100" t="s">
        <v>208</v>
      </c>
      <c r="D108" s="100" t="s">
        <v>0</v>
      </c>
      <c r="E108" s="101" t="s">
        <v>317</v>
      </c>
      <c r="F108" s="102">
        <v>170242351</v>
      </c>
      <c r="G108" s="102">
        <v>154471463</v>
      </c>
    </row>
    <row r="109" spans="1:7">
      <c r="A109" s="99">
        <v>101</v>
      </c>
      <c r="B109" s="100" t="s">
        <v>318</v>
      </c>
      <c r="C109" s="100" t="s">
        <v>208</v>
      </c>
      <c r="D109" s="100" t="s">
        <v>0</v>
      </c>
      <c r="E109" s="101" t="s">
        <v>319</v>
      </c>
      <c r="F109" s="102">
        <v>209600</v>
      </c>
      <c r="G109" s="102">
        <v>211900</v>
      </c>
    </row>
    <row r="110" spans="1:7">
      <c r="A110" s="99">
        <v>102</v>
      </c>
      <c r="B110" s="100" t="s">
        <v>318</v>
      </c>
      <c r="C110" s="100" t="s">
        <v>212</v>
      </c>
      <c r="D110" s="100" t="s">
        <v>0</v>
      </c>
      <c r="E110" s="101" t="s">
        <v>213</v>
      </c>
      <c r="F110" s="102">
        <v>209600</v>
      </c>
      <c r="G110" s="102">
        <v>211900</v>
      </c>
    </row>
    <row r="111" spans="1:7" ht="63.75">
      <c r="A111" s="99">
        <v>103</v>
      </c>
      <c r="B111" s="100" t="s">
        <v>318</v>
      </c>
      <c r="C111" s="100" t="s">
        <v>320</v>
      </c>
      <c r="D111" s="100" t="s">
        <v>0</v>
      </c>
      <c r="E111" s="101" t="s">
        <v>321</v>
      </c>
      <c r="F111" s="102">
        <v>201500</v>
      </c>
      <c r="G111" s="102">
        <v>203800</v>
      </c>
    </row>
    <row r="112" spans="1:7" ht="38.25">
      <c r="A112" s="99">
        <v>104</v>
      </c>
      <c r="B112" s="100" t="s">
        <v>318</v>
      </c>
      <c r="C112" s="100" t="s">
        <v>320</v>
      </c>
      <c r="D112" s="100" t="s">
        <v>2</v>
      </c>
      <c r="E112" s="101" t="s">
        <v>221</v>
      </c>
      <c r="F112" s="102">
        <v>201500</v>
      </c>
      <c r="G112" s="102">
        <v>203800</v>
      </c>
    </row>
    <row r="113" spans="1:7" ht="76.5">
      <c r="A113" s="99">
        <v>105</v>
      </c>
      <c r="B113" s="100" t="s">
        <v>318</v>
      </c>
      <c r="C113" s="100" t="s">
        <v>322</v>
      </c>
      <c r="D113" s="100" t="s">
        <v>0</v>
      </c>
      <c r="E113" s="101" t="s">
        <v>323</v>
      </c>
      <c r="F113" s="102">
        <v>8100</v>
      </c>
      <c r="G113" s="102">
        <v>8100</v>
      </c>
    </row>
    <row r="114" spans="1:7" ht="38.25">
      <c r="A114" s="99">
        <v>106</v>
      </c>
      <c r="B114" s="100" t="s">
        <v>318</v>
      </c>
      <c r="C114" s="100" t="s">
        <v>322</v>
      </c>
      <c r="D114" s="100" t="s">
        <v>2</v>
      </c>
      <c r="E114" s="101" t="s">
        <v>221</v>
      </c>
      <c r="F114" s="102">
        <v>8100</v>
      </c>
      <c r="G114" s="102">
        <v>8100</v>
      </c>
    </row>
    <row r="115" spans="1:7">
      <c r="A115" s="99">
        <v>107</v>
      </c>
      <c r="B115" s="100" t="s">
        <v>324</v>
      </c>
      <c r="C115" s="100" t="s">
        <v>208</v>
      </c>
      <c r="D115" s="100" t="s">
        <v>0</v>
      </c>
      <c r="E115" s="101" t="s">
        <v>325</v>
      </c>
      <c r="F115" s="102">
        <v>2867500</v>
      </c>
      <c r="G115" s="102">
        <v>2999500</v>
      </c>
    </row>
    <row r="116" spans="1:7" ht="51">
      <c r="A116" s="99">
        <v>108</v>
      </c>
      <c r="B116" s="100" t="s">
        <v>324</v>
      </c>
      <c r="C116" s="100" t="s">
        <v>244</v>
      </c>
      <c r="D116" s="100" t="s">
        <v>0</v>
      </c>
      <c r="E116" s="101" t="s">
        <v>245</v>
      </c>
      <c r="F116" s="102">
        <v>2867500</v>
      </c>
      <c r="G116" s="102">
        <v>2999500</v>
      </c>
    </row>
    <row r="117" spans="1:7" ht="51">
      <c r="A117" s="99">
        <v>109</v>
      </c>
      <c r="B117" s="100" t="s">
        <v>324</v>
      </c>
      <c r="C117" s="100" t="s">
        <v>326</v>
      </c>
      <c r="D117" s="100" t="s">
        <v>0</v>
      </c>
      <c r="E117" s="101" t="s">
        <v>327</v>
      </c>
      <c r="F117" s="102">
        <v>2867500</v>
      </c>
      <c r="G117" s="102">
        <v>2999500</v>
      </c>
    </row>
    <row r="118" spans="1:7" ht="38.25">
      <c r="A118" s="99">
        <v>110</v>
      </c>
      <c r="B118" s="100" t="s">
        <v>324</v>
      </c>
      <c r="C118" s="100" t="s">
        <v>328</v>
      </c>
      <c r="D118" s="100" t="s">
        <v>0</v>
      </c>
      <c r="E118" s="101" t="s">
        <v>329</v>
      </c>
      <c r="F118" s="102">
        <v>2867500</v>
      </c>
      <c r="G118" s="102">
        <v>2999500</v>
      </c>
    </row>
    <row r="119" spans="1:7" ht="25.5">
      <c r="A119" s="99">
        <v>111</v>
      </c>
      <c r="B119" s="100" t="s">
        <v>324</v>
      </c>
      <c r="C119" s="100" t="s">
        <v>328</v>
      </c>
      <c r="D119" s="100" t="s">
        <v>3</v>
      </c>
      <c r="E119" s="101" t="s">
        <v>266</v>
      </c>
      <c r="F119" s="102">
        <v>2638000</v>
      </c>
      <c r="G119" s="102">
        <v>2770000</v>
      </c>
    </row>
    <row r="120" spans="1:7" ht="38.25">
      <c r="A120" s="99">
        <v>112</v>
      </c>
      <c r="B120" s="100" t="s">
        <v>324</v>
      </c>
      <c r="C120" s="100" t="s">
        <v>328</v>
      </c>
      <c r="D120" s="100" t="s">
        <v>2</v>
      </c>
      <c r="E120" s="101" t="s">
        <v>221</v>
      </c>
      <c r="F120" s="102">
        <v>220000</v>
      </c>
      <c r="G120" s="102">
        <v>220000</v>
      </c>
    </row>
    <row r="121" spans="1:7">
      <c r="A121" s="99">
        <v>113</v>
      </c>
      <c r="B121" s="100" t="s">
        <v>324</v>
      </c>
      <c r="C121" s="100" t="s">
        <v>328</v>
      </c>
      <c r="D121" s="100" t="s">
        <v>222</v>
      </c>
      <c r="E121" s="101" t="s">
        <v>223</v>
      </c>
      <c r="F121" s="102">
        <v>9500</v>
      </c>
      <c r="G121" s="102">
        <v>9500</v>
      </c>
    </row>
    <row r="122" spans="1:7">
      <c r="A122" s="99">
        <v>114</v>
      </c>
      <c r="B122" s="100" t="s">
        <v>330</v>
      </c>
      <c r="C122" s="100" t="s">
        <v>208</v>
      </c>
      <c r="D122" s="100" t="s">
        <v>0</v>
      </c>
      <c r="E122" s="101" t="s">
        <v>331</v>
      </c>
      <c r="F122" s="102">
        <v>2032405</v>
      </c>
      <c r="G122" s="102">
        <v>2032405</v>
      </c>
    </row>
    <row r="123" spans="1:7">
      <c r="A123" s="99">
        <v>115</v>
      </c>
      <c r="B123" s="100" t="s">
        <v>330</v>
      </c>
      <c r="C123" s="100" t="s">
        <v>212</v>
      </c>
      <c r="D123" s="100" t="s">
        <v>0</v>
      </c>
      <c r="E123" s="101" t="s">
        <v>213</v>
      </c>
      <c r="F123" s="102">
        <v>2032405</v>
      </c>
      <c r="G123" s="102">
        <v>2032405</v>
      </c>
    </row>
    <row r="124" spans="1:7" ht="38.25">
      <c r="A124" s="99">
        <v>116</v>
      </c>
      <c r="B124" s="100" t="s">
        <v>330</v>
      </c>
      <c r="C124" s="100" t="s">
        <v>332</v>
      </c>
      <c r="D124" s="100" t="s">
        <v>0</v>
      </c>
      <c r="E124" s="101" t="s">
        <v>333</v>
      </c>
      <c r="F124" s="102">
        <v>2032405</v>
      </c>
      <c r="G124" s="102">
        <v>2032405</v>
      </c>
    </row>
    <row r="125" spans="1:7" ht="38.25">
      <c r="A125" s="99">
        <v>117</v>
      </c>
      <c r="B125" s="100" t="s">
        <v>330</v>
      </c>
      <c r="C125" s="100" t="s">
        <v>332</v>
      </c>
      <c r="D125" s="100" t="s">
        <v>2</v>
      </c>
      <c r="E125" s="101" t="s">
        <v>221</v>
      </c>
      <c r="F125" s="102">
        <v>2032405</v>
      </c>
      <c r="G125" s="102">
        <v>2032405</v>
      </c>
    </row>
    <row r="126" spans="1:7">
      <c r="A126" s="99">
        <v>118</v>
      </c>
      <c r="B126" s="100" t="s">
        <v>334</v>
      </c>
      <c r="C126" s="100" t="s">
        <v>208</v>
      </c>
      <c r="D126" s="100" t="s">
        <v>0</v>
      </c>
      <c r="E126" s="101" t="s">
        <v>335</v>
      </c>
      <c r="F126" s="102">
        <v>164188346</v>
      </c>
      <c r="G126" s="102">
        <v>148283158</v>
      </c>
    </row>
    <row r="127" spans="1:7" ht="51">
      <c r="A127" s="99">
        <v>119</v>
      </c>
      <c r="B127" s="100" t="s">
        <v>334</v>
      </c>
      <c r="C127" s="100" t="s">
        <v>336</v>
      </c>
      <c r="D127" s="100" t="s">
        <v>0</v>
      </c>
      <c r="E127" s="101" t="s">
        <v>337</v>
      </c>
      <c r="F127" s="102">
        <v>164188346</v>
      </c>
      <c r="G127" s="102">
        <v>148283158</v>
      </c>
    </row>
    <row r="128" spans="1:7" ht="38.25">
      <c r="A128" s="99">
        <v>120</v>
      </c>
      <c r="B128" s="100" t="s">
        <v>334</v>
      </c>
      <c r="C128" s="100" t="s">
        <v>338</v>
      </c>
      <c r="D128" s="100" t="s">
        <v>0</v>
      </c>
      <c r="E128" s="101" t="s">
        <v>339</v>
      </c>
      <c r="F128" s="102">
        <v>164188346</v>
      </c>
      <c r="G128" s="102">
        <v>148283158</v>
      </c>
    </row>
    <row r="129" spans="1:7" ht="38.25">
      <c r="A129" s="99">
        <v>121</v>
      </c>
      <c r="B129" s="100" t="s">
        <v>334</v>
      </c>
      <c r="C129" s="100" t="s">
        <v>340</v>
      </c>
      <c r="D129" s="100" t="s">
        <v>0</v>
      </c>
      <c r="E129" s="101" t="s">
        <v>341</v>
      </c>
      <c r="F129" s="102">
        <v>10183350</v>
      </c>
      <c r="G129" s="102">
        <v>11461036</v>
      </c>
    </row>
    <row r="130" spans="1:7">
      <c r="A130" s="99">
        <v>122</v>
      </c>
      <c r="B130" s="100" t="s">
        <v>334</v>
      </c>
      <c r="C130" s="100" t="s">
        <v>340</v>
      </c>
      <c r="D130" s="100" t="s">
        <v>342</v>
      </c>
      <c r="E130" s="101" t="s">
        <v>343</v>
      </c>
      <c r="F130" s="102">
        <v>10183350</v>
      </c>
      <c r="G130" s="102">
        <v>11461036</v>
      </c>
    </row>
    <row r="131" spans="1:7" ht="51">
      <c r="A131" s="99">
        <v>123</v>
      </c>
      <c r="B131" s="100" t="s">
        <v>334</v>
      </c>
      <c r="C131" s="100" t="s">
        <v>907</v>
      </c>
      <c r="D131" s="100" t="s">
        <v>0</v>
      </c>
      <c r="E131" s="101" t="s">
        <v>347</v>
      </c>
      <c r="F131" s="102">
        <v>108370431</v>
      </c>
      <c r="G131" s="102">
        <v>108370431</v>
      </c>
    </row>
    <row r="132" spans="1:7">
      <c r="A132" s="99">
        <v>124</v>
      </c>
      <c r="B132" s="100" t="s">
        <v>334</v>
      </c>
      <c r="C132" s="100" t="s">
        <v>907</v>
      </c>
      <c r="D132" s="100" t="s">
        <v>170</v>
      </c>
      <c r="E132" s="101" t="s">
        <v>269</v>
      </c>
      <c r="F132" s="102">
        <v>108370431</v>
      </c>
      <c r="G132" s="102">
        <v>108370431</v>
      </c>
    </row>
    <row r="133" spans="1:7" ht="51">
      <c r="A133" s="99">
        <v>125</v>
      </c>
      <c r="B133" s="100" t="s">
        <v>334</v>
      </c>
      <c r="C133" s="100" t="s">
        <v>348</v>
      </c>
      <c r="D133" s="100" t="s">
        <v>0</v>
      </c>
      <c r="E133" s="101" t="s">
        <v>347</v>
      </c>
      <c r="F133" s="102">
        <v>33593405</v>
      </c>
      <c r="G133" s="102">
        <v>16410531</v>
      </c>
    </row>
    <row r="134" spans="1:7">
      <c r="A134" s="99">
        <v>126</v>
      </c>
      <c r="B134" s="100" t="s">
        <v>334</v>
      </c>
      <c r="C134" s="100" t="s">
        <v>348</v>
      </c>
      <c r="D134" s="100" t="s">
        <v>170</v>
      </c>
      <c r="E134" s="101" t="s">
        <v>269</v>
      </c>
      <c r="F134" s="102">
        <v>33593405</v>
      </c>
      <c r="G134" s="102">
        <v>16410531</v>
      </c>
    </row>
    <row r="135" spans="1:7" ht="51">
      <c r="A135" s="99">
        <v>127</v>
      </c>
      <c r="B135" s="100" t="s">
        <v>334</v>
      </c>
      <c r="C135" s="100" t="s">
        <v>908</v>
      </c>
      <c r="D135" s="100" t="s">
        <v>0</v>
      </c>
      <c r="E135" s="101" t="s">
        <v>347</v>
      </c>
      <c r="F135" s="102">
        <v>12041160</v>
      </c>
      <c r="G135" s="102">
        <v>12041160</v>
      </c>
    </row>
    <row r="136" spans="1:7">
      <c r="A136" s="99">
        <v>128</v>
      </c>
      <c r="B136" s="100" t="s">
        <v>334</v>
      </c>
      <c r="C136" s="100" t="s">
        <v>908</v>
      </c>
      <c r="D136" s="100" t="s">
        <v>170</v>
      </c>
      <c r="E136" s="101" t="s">
        <v>269</v>
      </c>
      <c r="F136" s="102">
        <v>12041160</v>
      </c>
      <c r="G136" s="102">
        <v>12041160</v>
      </c>
    </row>
    <row r="137" spans="1:7" ht="25.5">
      <c r="A137" s="99">
        <v>129</v>
      </c>
      <c r="B137" s="100" t="s">
        <v>350</v>
      </c>
      <c r="C137" s="100" t="s">
        <v>208</v>
      </c>
      <c r="D137" s="100" t="s">
        <v>0</v>
      </c>
      <c r="E137" s="101" t="s">
        <v>351</v>
      </c>
      <c r="F137" s="102">
        <v>944500</v>
      </c>
      <c r="G137" s="102">
        <v>944500</v>
      </c>
    </row>
    <row r="138" spans="1:7" ht="51">
      <c r="A138" s="99">
        <v>130</v>
      </c>
      <c r="B138" s="100" t="s">
        <v>350</v>
      </c>
      <c r="C138" s="100" t="s">
        <v>244</v>
      </c>
      <c r="D138" s="100" t="s">
        <v>0</v>
      </c>
      <c r="E138" s="101" t="s">
        <v>245</v>
      </c>
      <c r="F138" s="102">
        <v>944500</v>
      </c>
      <c r="G138" s="102">
        <v>944500</v>
      </c>
    </row>
    <row r="139" spans="1:7" ht="38.25">
      <c r="A139" s="99">
        <v>131</v>
      </c>
      <c r="B139" s="100" t="s">
        <v>350</v>
      </c>
      <c r="C139" s="100" t="s">
        <v>352</v>
      </c>
      <c r="D139" s="100" t="s">
        <v>0</v>
      </c>
      <c r="E139" s="101" t="s">
        <v>353</v>
      </c>
      <c r="F139" s="102">
        <v>100000</v>
      </c>
      <c r="G139" s="102">
        <v>100000</v>
      </c>
    </row>
    <row r="140" spans="1:7" ht="38.25">
      <c r="A140" s="99">
        <v>132</v>
      </c>
      <c r="B140" s="100" t="s">
        <v>350</v>
      </c>
      <c r="C140" s="100" t="s">
        <v>354</v>
      </c>
      <c r="D140" s="100" t="s">
        <v>0</v>
      </c>
      <c r="E140" s="101" t="s">
        <v>355</v>
      </c>
      <c r="F140" s="102">
        <v>100000</v>
      </c>
      <c r="G140" s="102">
        <v>100000</v>
      </c>
    </row>
    <row r="141" spans="1:7" ht="38.25">
      <c r="A141" s="99">
        <v>133</v>
      </c>
      <c r="B141" s="100" t="s">
        <v>350</v>
      </c>
      <c r="C141" s="100" t="s">
        <v>354</v>
      </c>
      <c r="D141" s="100" t="s">
        <v>2</v>
      </c>
      <c r="E141" s="101" t="s">
        <v>221</v>
      </c>
      <c r="F141" s="102">
        <v>100000</v>
      </c>
      <c r="G141" s="102">
        <v>100000</v>
      </c>
    </row>
    <row r="142" spans="1:7" ht="25.5">
      <c r="A142" s="99">
        <v>134</v>
      </c>
      <c r="B142" s="100" t="s">
        <v>350</v>
      </c>
      <c r="C142" s="100" t="s">
        <v>356</v>
      </c>
      <c r="D142" s="100" t="s">
        <v>0</v>
      </c>
      <c r="E142" s="101" t="s">
        <v>357</v>
      </c>
      <c r="F142" s="102">
        <v>14000</v>
      </c>
      <c r="G142" s="102">
        <v>14000</v>
      </c>
    </row>
    <row r="143" spans="1:7" ht="38.25">
      <c r="A143" s="99">
        <v>135</v>
      </c>
      <c r="B143" s="100" t="s">
        <v>350</v>
      </c>
      <c r="C143" s="100" t="s">
        <v>358</v>
      </c>
      <c r="D143" s="100" t="s">
        <v>0</v>
      </c>
      <c r="E143" s="101" t="s">
        <v>359</v>
      </c>
      <c r="F143" s="102">
        <v>14000</v>
      </c>
      <c r="G143" s="102">
        <v>14000</v>
      </c>
    </row>
    <row r="144" spans="1:7" ht="38.25">
      <c r="A144" s="99">
        <v>136</v>
      </c>
      <c r="B144" s="100" t="s">
        <v>350</v>
      </c>
      <c r="C144" s="100" t="s">
        <v>358</v>
      </c>
      <c r="D144" s="100" t="s">
        <v>2</v>
      </c>
      <c r="E144" s="101" t="s">
        <v>221</v>
      </c>
      <c r="F144" s="102">
        <v>14000</v>
      </c>
      <c r="G144" s="102">
        <v>14000</v>
      </c>
    </row>
    <row r="145" spans="1:7" ht="38.25">
      <c r="A145" s="99">
        <v>137</v>
      </c>
      <c r="B145" s="100" t="s">
        <v>350</v>
      </c>
      <c r="C145" s="100" t="s">
        <v>360</v>
      </c>
      <c r="D145" s="100" t="s">
        <v>0</v>
      </c>
      <c r="E145" s="101" t="s">
        <v>361</v>
      </c>
      <c r="F145" s="102">
        <v>510500</v>
      </c>
      <c r="G145" s="102">
        <v>510500</v>
      </c>
    </row>
    <row r="146" spans="1:7" ht="25.5">
      <c r="A146" s="99">
        <v>138</v>
      </c>
      <c r="B146" s="100" t="s">
        <v>350</v>
      </c>
      <c r="C146" s="100" t="s">
        <v>362</v>
      </c>
      <c r="D146" s="100" t="s">
        <v>0</v>
      </c>
      <c r="E146" s="101" t="s">
        <v>363</v>
      </c>
      <c r="F146" s="102">
        <v>510500</v>
      </c>
      <c r="G146" s="102">
        <v>510500</v>
      </c>
    </row>
    <row r="147" spans="1:7" ht="38.25">
      <c r="A147" s="99">
        <v>139</v>
      </c>
      <c r="B147" s="100" t="s">
        <v>350</v>
      </c>
      <c r="C147" s="100" t="s">
        <v>362</v>
      </c>
      <c r="D147" s="100" t="s">
        <v>2</v>
      </c>
      <c r="E147" s="101" t="s">
        <v>221</v>
      </c>
      <c r="F147" s="102">
        <v>510500</v>
      </c>
      <c r="G147" s="102">
        <v>510500</v>
      </c>
    </row>
    <row r="148" spans="1:7" ht="38.25">
      <c r="A148" s="99">
        <v>140</v>
      </c>
      <c r="B148" s="100" t="s">
        <v>350</v>
      </c>
      <c r="C148" s="100" t="s">
        <v>366</v>
      </c>
      <c r="D148" s="100" t="s">
        <v>0</v>
      </c>
      <c r="E148" s="101" t="s">
        <v>367</v>
      </c>
      <c r="F148" s="102">
        <v>320000</v>
      </c>
      <c r="G148" s="102">
        <v>320000</v>
      </c>
    </row>
    <row r="149" spans="1:7" ht="38.25">
      <c r="A149" s="99">
        <v>141</v>
      </c>
      <c r="B149" s="100" t="s">
        <v>350</v>
      </c>
      <c r="C149" s="100" t="s">
        <v>368</v>
      </c>
      <c r="D149" s="100" t="s">
        <v>0</v>
      </c>
      <c r="E149" s="101" t="s">
        <v>369</v>
      </c>
      <c r="F149" s="102">
        <v>320000</v>
      </c>
      <c r="G149" s="102">
        <v>320000</v>
      </c>
    </row>
    <row r="150" spans="1:7" ht="38.25">
      <c r="A150" s="99">
        <v>142</v>
      </c>
      <c r="B150" s="100" t="s">
        <v>350</v>
      </c>
      <c r="C150" s="100" t="s">
        <v>368</v>
      </c>
      <c r="D150" s="100" t="s">
        <v>2</v>
      </c>
      <c r="E150" s="101" t="s">
        <v>221</v>
      </c>
      <c r="F150" s="102">
        <v>320000</v>
      </c>
      <c r="G150" s="102">
        <v>320000</v>
      </c>
    </row>
    <row r="151" spans="1:7">
      <c r="A151" s="99">
        <v>143</v>
      </c>
      <c r="B151" s="100" t="s">
        <v>370</v>
      </c>
      <c r="C151" s="100" t="s">
        <v>208</v>
      </c>
      <c r="D151" s="100" t="s">
        <v>0</v>
      </c>
      <c r="E151" s="101" t="s">
        <v>371</v>
      </c>
      <c r="F151" s="102">
        <v>34078486</v>
      </c>
      <c r="G151" s="102">
        <v>20538174</v>
      </c>
    </row>
    <row r="152" spans="1:7">
      <c r="A152" s="99">
        <v>144</v>
      </c>
      <c r="B152" s="100" t="s">
        <v>372</v>
      </c>
      <c r="C152" s="100" t="s">
        <v>208</v>
      </c>
      <c r="D152" s="100" t="s">
        <v>0</v>
      </c>
      <c r="E152" s="101" t="s">
        <v>373</v>
      </c>
      <c r="F152" s="102">
        <v>539043</v>
      </c>
      <c r="G152" s="102">
        <v>560744</v>
      </c>
    </row>
    <row r="153" spans="1:7">
      <c r="A153" s="99">
        <v>145</v>
      </c>
      <c r="B153" s="100" t="s">
        <v>372</v>
      </c>
      <c r="C153" s="100" t="s">
        <v>212</v>
      </c>
      <c r="D153" s="100" t="s">
        <v>0</v>
      </c>
      <c r="E153" s="101" t="s">
        <v>213</v>
      </c>
      <c r="F153" s="102">
        <v>539043</v>
      </c>
      <c r="G153" s="102">
        <v>560744</v>
      </c>
    </row>
    <row r="154" spans="1:7" ht="25.5">
      <c r="A154" s="99">
        <v>146</v>
      </c>
      <c r="B154" s="100" t="s">
        <v>372</v>
      </c>
      <c r="C154" s="100" t="s">
        <v>378</v>
      </c>
      <c r="D154" s="100" t="s">
        <v>0</v>
      </c>
      <c r="E154" s="101" t="s">
        <v>379</v>
      </c>
      <c r="F154" s="102">
        <v>539043</v>
      </c>
      <c r="G154" s="102">
        <v>560744</v>
      </c>
    </row>
    <row r="155" spans="1:7" ht="38.25">
      <c r="A155" s="99">
        <v>147</v>
      </c>
      <c r="B155" s="100" t="s">
        <v>372</v>
      </c>
      <c r="C155" s="100" t="s">
        <v>378</v>
      </c>
      <c r="D155" s="100" t="s">
        <v>2</v>
      </c>
      <c r="E155" s="101" t="s">
        <v>221</v>
      </c>
      <c r="F155" s="102">
        <v>539043</v>
      </c>
      <c r="G155" s="102">
        <v>560744</v>
      </c>
    </row>
    <row r="156" spans="1:7">
      <c r="A156" s="99">
        <v>148</v>
      </c>
      <c r="B156" s="100" t="s">
        <v>380</v>
      </c>
      <c r="C156" s="100" t="s">
        <v>208</v>
      </c>
      <c r="D156" s="100" t="s">
        <v>0</v>
      </c>
      <c r="E156" s="101" t="s">
        <v>381</v>
      </c>
      <c r="F156" s="102">
        <v>13522667</v>
      </c>
      <c r="G156" s="102">
        <v>256000</v>
      </c>
    </row>
    <row r="157" spans="1:7" ht="51">
      <c r="A157" s="99">
        <v>149</v>
      </c>
      <c r="B157" s="100" t="s">
        <v>380</v>
      </c>
      <c r="C157" s="100" t="s">
        <v>336</v>
      </c>
      <c r="D157" s="100" t="s">
        <v>0</v>
      </c>
      <c r="E157" s="101" t="s">
        <v>337</v>
      </c>
      <c r="F157" s="102">
        <v>13266667</v>
      </c>
      <c r="G157" s="102">
        <v>0</v>
      </c>
    </row>
    <row r="158" spans="1:7" ht="38.25">
      <c r="A158" s="99">
        <v>150</v>
      </c>
      <c r="B158" s="100" t="s">
        <v>380</v>
      </c>
      <c r="C158" s="100" t="s">
        <v>397</v>
      </c>
      <c r="D158" s="100" t="s">
        <v>0</v>
      </c>
      <c r="E158" s="101" t="s">
        <v>398</v>
      </c>
      <c r="F158" s="102">
        <v>13266667</v>
      </c>
      <c r="G158" s="102">
        <v>0</v>
      </c>
    </row>
    <row r="159" spans="1:7" ht="38.25">
      <c r="A159" s="99">
        <v>151</v>
      </c>
      <c r="B159" s="100" t="s">
        <v>380</v>
      </c>
      <c r="C159" s="100" t="s">
        <v>399</v>
      </c>
      <c r="D159" s="100" t="s">
        <v>0</v>
      </c>
      <c r="E159" s="101" t="s">
        <v>909</v>
      </c>
      <c r="F159" s="102">
        <v>13266667</v>
      </c>
      <c r="G159" s="102">
        <v>0</v>
      </c>
    </row>
    <row r="160" spans="1:7">
      <c r="A160" s="99">
        <v>152</v>
      </c>
      <c r="B160" s="100" t="s">
        <v>380</v>
      </c>
      <c r="C160" s="100" t="s">
        <v>399</v>
      </c>
      <c r="D160" s="100" t="s">
        <v>170</v>
      </c>
      <c r="E160" s="101" t="s">
        <v>269</v>
      </c>
      <c r="F160" s="102">
        <v>13266667</v>
      </c>
      <c r="G160" s="102">
        <v>0</v>
      </c>
    </row>
    <row r="161" spans="1:7">
      <c r="A161" s="99">
        <v>153</v>
      </c>
      <c r="B161" s="100" t="s">
        <v>380</v>
      </c>
      <c r="C161" s="100" t="s">
        <v>212</v>
      </c>
      <c r="D161" s="100" t="s">
        <v>0</v>
      </c>
      <c r="E161" s="101" t="s">
        <v>213</v>
      </c>
      <c r="F161" s="102">
        <v>256000</v>
      </c>
      <c r="G161" s="102">
        <v>256000</v>
      </c>
    </row>
    <row r="162" spans="1:7" ht="81" customHeight="1">
      <c r="A162" s="99">
        <v>154</v>
      </c>
      <c r="B162" s="100" t="s">
        <v>380</v>
      </c>
      <c r="C162" s="100" t="s">
        <v>400</v>
      </c>
      <c r="D162" s="100" t="s">
        <v>0</v>
      </c>
      <c r="E162" s="116" t="s">
        <v>401</v>
      </c>
      <c r="F162" s="102">
        <v>256000</v>
      </c>
      <c r="G162" s="102">
        <v>256000</v>
      </c>
    </row>
    <row r="163" spans="1:7" ht="51">
      <c r="A163" s="99">
        <v>155</v>
      </c>
      <c r="B163" s="100" t="s">
        <v>380</v>
      </c>
      <c r="C163" s="100" t="s">
        <v>400</v>
      </c>
      <c r="D163" s="100" t="s">
        <v>402</v>
      </c>
      <c r="E163" s="101" t="s">
        <v>403</v>
      </c>
      <c r="F163" s="102">
        <v>256000</v>
      </c>
      <c r="G163" s="102">
        <v>256000</v>
      </c>
    </row>
    <row r="164" spans="1:7">
      <c r="A164" s="99">
        <v>156</v>
      </c>
      <c r="B164" s="100" t="s">
        <v>404</v>
      </c>
      <c r="C164" s="100" t="s">
        <v>208</v>
      </c>
      <c r="D164" s="100" t="s">
        <v>0</v>
      </c>
      <c r="E164" s="101" t="s">
        <v>405</v>
      </c>
      <c r="F164" s="102">
        <v>12883000</v>
      </c>
      <c r="G164" s="102">
        <v>13484000</v>
      </c>
    </row>
    <row r="165" spans="1:7" ht="51">
      <c r="A165" s="99">
        <v>157</v>
      </c>
      <c r="B165" s="100" t="s">
        <v>404</v>
      </c>
      <c r="C165" s="100" t="s">
        <v>244</v>
      </c>
      <c r="D165" s="100" t="s">
        <v>0</v>
      </c>
      <c r="E165" s="101" t="s">
        <v>245</v>
      </c>
      <c r="F165" s="102">
        <v>1500000</v>
      </c>
      <c r="G165" s="102">
        <v>1500000</v>
      </c>
    </row>
    <row r="166" spans="1:7" ht="38.25">
      <c r="A166" s="99">
        <v>158</v>
      </c>
      <c r="B166" s="100" t="s">
        <v>404</v>
      </c>
      <c r="C166" s="100" t="s">
        <v>374</v>
      </c>
      <c r="D166" s="100" t="s">
        <v>0</v>
      </c>
      <c r="E166" s="101" t="s">
        <v>375</v>
      </c>
      <c r="F166" s="102">
        <v>1500000</v>
      </c>
      <c r="G166" s="102">
        <v>1500000</v>
      </c>
    </row>
    <row r="167" spans="1:7">
      <c r="A167" s="99">
        <v>159</v>
      </c>
      <c r="B167" s="100" t="s">
        <v>404</v>
      </c>
      <c r="C167" s="100" t="s">
        <v>406</v>
      </c>
      <c r="D167" s="100" t="s">
        <v>0</v>
      </c>
      <c r="E167" s="101" t="s">
        <v>407</v>
      </c>
      <c r="F167" s="102">
        <v>1500000</v>
      </c>
      <c r="G167" s="102">
        <v>1500000</v>
      </c>
    </row>
    <row r="168" spans="1:7" ht="38.25">
      <c r="A168" s="99">
        <v>160</v>
      </c>
      <c r="B168" s="100" t="s">
        <v>404</v>
      </c>
      <c r="C168" s="100" t="s">
        <v>406</v>
      </c>
      <c r="D168" s="100" t="s">
        <v>2</v>
      </c>
      <c r="E168" s="101" t="s">
        <v>221</v>
      </c>
      <c r="F168" s="102">
        <v>1500000</v>
      </c>
      <c r="G168" s="102">
        <v>1500000</v>
      </c>
    </row>
    <row r="169" spans="1:7" ht="51">
      <c r="A169" s="99">
        <v>161</v>
      </c>
      <c r="B169" s="100" t="s">
        <v>404</v>
      </c>
      <c r="C169" s="100" t="s">
        <v>336</v>
      </c>
      <c r="D169" s="100" t="s">
        <v>0</v>
      </c>
      <c r="E169" s="101" t="s">
        <v>337</v>
      </c>
      <c r="F169" s="102">
        <v>6033000</v>
      </c>
      <c r="G169" s="102">
        <v>6334000</v>
      </c>
    </row>
    <row r="170" spans="1:7" ht="38.25">
      <c r="A170" s="99">
        <v>162</v>
      </c>
      <c r="B170" s="100" t="s">
        <v>404</v>
      </c>
      <c r="C170" s="100" t="s">
        <v>411</v>
      </c>
      <c r="D170" s="100" t="s">
        <v>0</v>
      </c>
      <c r="E170" s="101" t="s">
        <v>412</v>
      </c>
      <c r="F170" s="102">
        <v>6033000</v>
      </c>
      <c r="G170" s="102">
        <v>6334000</v>
      </c>
    </row>
    <row r="171" spans="1:7" ht="25.5">
      <c r="A171" s="99">
        <v>163</v>
      </c>
      <c r="B171" s="100" t="s">
        <v>404</v>
      </c>
      <c r="C171" s="100" t="s">
        <v>413</v>
      </c>
      <c r="D171" s="100" t="s">
        <v>0</v>
      </c>
      <c r="E171" s="101" t="s">
        <v>414</v>
      </c>
      <c r="F171" s="102">
        <v>6033000</v>
      </c>
      <c r="G171" s="102">
        <v>6334000</v>
      </c>
    </row>
    <row r="172" spans="1:7" ht="38.25">
      <c r="A172" s="99">
        <v>164</v>
      </c>
      <c r="B172" s="100" t="s">
        <v>404</v>
      </c>
      <c r="C172" s="100" t="s">
        <v>413</v>
      </c>
      <c r="D172" s="100" t="s">
        <v>2</v>
      </c>
      <c r="E172" s="101" t="s">
        <v>221</v>
      </c>
      <c r="F172" s="102">
        <v>53000</v>
      </c>
      <c r="G172" s="102">
        <v>55000</v>
      </c>
    </row>
    <row r="173" spans="1:7">
      <c r="A173" s="99">
        <v>165</v>
      </c>
      <c r="B173" s="100" t="s">
        <v>404</v>
      </c>
      <c r="C173" s="100" t="s">
        <v>413</v>
      </c>
      <c r="D173" s="100" t="s">
        <v>342</v>
      </c>
      <c r="E173" s="101" t="s">
        <v>343</v>
      </c>
      <c r="F173" s="102">
        <v>5980000</v>
      </c>
      <c r="G173" s="102">
        <v>6279000</v>
      </c>
    </row>
    <row r="174" spans="1:7" ht="51">
      <c r="A174" s="99">
        <v>166</v>
      </c>
      <c r="B174" s="100" t="s">
        <v>404</v>
      </c>
      <c r="C174" s="100" t="s">
        <v>415</v>
      </c>
      <c r="D174" s="100" t="s">
        <v>0</v>
      </c>
      <c r="E174" s="101" t="s">
        <v>416</v>
      </c>
      <c r="F174" s="102">
        <v>50000</v>
      </c>
      <c r="G174" s="102">
        <v>50000</v>
      </c>
    </row>
    <row r="175" spans="1:7" ht="38.25">
      <c r="A175" s="99">
        <v>167</v>
      </c>
      <c r="B175" s="100" t="s">
        <v>404</v>
      </c>
      <c r="C175" s="100" t="s">
        <v>419</v>
      </c>
      <c r="D175" s="100" t="s">
        <v>0</v>
      </c>
      <c r="E175" s="101" t="s">
        <v>420</v>
      </c>
      <c r="F175" s="102">
        <v>50000</v>
      </c>
      <c r="G175" s="102">
        <v>50000</v>
      </c>
    </row>
    <row r="176" spans="1:7" ht="38.25">
      <c r="A176" s="99">
        <v>168</v>
      </c>
      <c r="B176" s="100" t="s">
        <v>404</v>
      </c>
      <c r="C176" s="100" t="s">
        <v>419</v>
      </c>
      <c r="D176" s="100" t="s">
        <v>2</v>
      </c>
      <c r="E176" s="101" t="s">
        <v>221</v>
      </c>
      <c r="F176" s="102">
        <v>50000</v>
      </c>
      <c r="G176" s="102">
        <v>50000</v>
      </c>
    </row>
    <row r="177" spans="1:7">
      <c r="A177" s="99">
        <v>169</v>
      </c>
      <c r="B177" s="100" t="s">
        <v>404</v>
      </c>
      <c r="C177" s="100" t="s">
        <v>212</v>
      </c>
      <c r="D177" s="100" t="s">
        <v>0</v>
      </c>
      <c r="E177" s="101" t="s">
        <v>213</v>
      </c>
      <c r="F177" s="102">
        <v>5300000</v>
      </c>
      <c r="G177" s="102">
        <v>5600000</v>
      </c>
    </row>
    <row r="178" spans="1:7">
      <c r="A178" s="99">
        <v>170</v>
      </c>
      <c r="B178" s="100" t="s">
        <v>404</v>
      </c>
      <c r="C178" s="100" t="s">
        <v>425</v>
      </c>
      <c r="D178" s="100" t="s">
        <v>0</v>
      </c>
      <c r="E178" s="101" t="s">
        <v>426</v>
      </c>
      <c r="F178" s="102">
        <v>5300000</v>
      </c>
      <c r="G178" s="102">
        <v>5600000</v>
      </c>
    </row>
    <row r="179" spans="1:7" ht="38.25">
      <c r="A179" s="99">
        <v>171</v>
      </c>
      <c r="B179" s="100" t="s">
        <v>404</v>
      </c>
      <c r="C179" s="100" t="s">
        <v>425</v>
      </c>
      <c r="D179" s="100" t="s">
        <v>2</v>
      </c>
      <c r="E179" s="101" t="s">
        <v>221</v>
      </c>
      <c r="F179" s="102">
        <v>5300000</v>
      </c>
      <c r="G179" s="102">
        <v>5600000</v>
      </c>
    </row>
    <row r="180" spans="1:7" ht="25.5">
      <c r="A180" s="99">
        <v>172</v>
      </c>
      <c r="B180" s="100" t="s">
        <v>427</v>
      </c>
      <c r="C180" s="100" t="s">
        <v>208</v>
      </c>
      <c r="D180" s="100" t="s">
        <v>0</v>
      </c>
      <c r="E180" s="101" t="s">
        <v>428</v>
      </c>
      <c r="F180" s="102">
        <v>7133776</v>
      </c>
      <c r="G180" s="102">
        <v>6237430</v>
      </c>
    </row>
    <row r="181" spans="1:7">
      <c r="A181" s="99">
        <v>173</v>
      </c>
      <c r="B181" s="100" t="s">
        <v>427</v>
      </c>
      <c r="C181" s="100" t="s">
        <v>212</v>
      </c>
      <c r="D181" s="100" t="s">
        <v>0</v>
      </c>
      <c r="E181" s="101" t="s">
        <v>213</v>
      </c>
      <c r="F181" s="102">
        <v>7133776</v>
      </c>
      <c r="G181" s="102">
        <v>6237430</v>
      </c>
    </row>
    <row r="182" spans="1:7" ht="25.5">
      <c r="A182" s="99">
        <v>174</v>
      </c>
      <c r="B182" s="100" t="s">
        <v>427</v>
      </c>
      <c r="C182" s="100" t="s">
        <v>264</v>
      </c>
      <c r="D182" s="100" t="s">
        <v>0</v>
      </c>
      <c r="E182" s="101" t="s">
        <v>265</v>
      </c>
      <c r="F182" s="102">
        <v>7133776</v>
      </c>
      <c r="G182" s="102">
        <v>6237430</v>
      </c>
    </row>
    <row r="183" spans="1:7" ht="25.5">
      <c r="A183" s="99">
        <v>175</v>
      </c>
      <c r="B183" s="100" t="s">
        <v>427</v>
      </c>
      <c r="C183" s="100" t="s">
        <v>264</v>
      </c>
      <c r="D183" s="100" t="s">
        <v>3</v>
      </c>
      <c r="E183" s="101" t="s">
        <v>266</v>
      </c>
      <c r="F183" s="102">
        <v>6283776</v>
      </c>
      <c r="G183" s="102">
        <v>5387430</v>
      </c>
    </row>
    <row r="184" spans="1:7" ht="38.25">
      <c r="A184" s="99">
        <v>176</v>
      </c>
      <c r="B184" s="100" t="s">
        <v>427</v>
      </c>
      <c r="C184" s="100" t="s">
        <v>264</v>
      </c>
      <c r="D184" s="100" t="s">
        <v>2</v>
      </c>
      <c r="E184" s="101" t="s">
        <v>221</v>
      </c>
      <c r="F184" s="102">
        <v>800000</v>
      </c>
      <c r="G184" s="102">
        <v>800000</v>
      </c>
    </row>
    <row r="185" spans="1:7">
      <c r="A185" s="99">
        <v>177</v>
      </c>
      <c r="B185" s="100" t="s">
        <v>427</v>
      </c>
      <c r="C185" s="100" t="s">
        <v>264</v>
      </c>
      <c r="D185" s="100" t="s">
        <v>222</v>
      </c>
      <c r="E185" s="101" t="s">
        <v>223</v>
      </c>
      <c r="F185" s="102">
        <v>50000</v>
      </c>
      <c r="G185" s="102">
        <v>50000</v>
      </c>
    </row>
    <row r="186" spans="1:7">
      <c r="A186" s="99">
        <v>178</v>
      </c>
      <c r="B186" s="100" t="s">
        <v>429</v>
      </c>
      <c r="C186" s="100" t="s">
        <v>208</v>
      </c>
      <c r="D186" s="100" t="s">
        <v>0</v>
      </c>
      <c r="E186" s="101" t="s">
        <v>430</v>
      </c>
      <c r="F186" s="102">
        <v>150000</v>
      </c>
      <c r="G186" s="102">
        <v>150000</v>
      </c>
    </row>
    <row r="187" spans="1:7" ht="25.5">
      <c r="A187" s="99">
        <v>179</v>
      </c>
      <c r="B187" s="100" t="s">
        <v>431</v>
      </c>
      <c r="C187" s="100" t="s">
        <v>208</v>
      </c>
      <c r="D187" s="100" t="s">
        <v>0</v>
      </c>
      <c r="E187" s="101" t="s">
        <v>432</v>
      </c>
      <c r="F187" s="102">
        <v>150000</v>
      </c>
      <c r="G187" s="102">
        <v>150000</v>
      </c>
    </row>
    <row r="188" spans="1:7" ht="51">
      <c r="A188" s="99">
        <v>180</v>
      </c>
      <c r="B188" s="100" t="s">
        <v>431</v>
      </c>
      <c r="C188" s="100" t="s">
        <v>244</v>
      </c>
      <c r="D188" s="100" t="s">
        <v>0</v>
      </c>
      <c r="E188" s="101" t="s">
        <v>245</v>
      </c>
      <c r="F188" s="102">
        <v>150000</v>
      </c>
      <c r="G188" s="102">
        <v>150000</v>
      </c>
    </row>
    <row r="189" spans="1:7" ht="25.5">
      <c r="A189" s="99">
        <v>181</v>
      </c>
      <c r="B189" s="100" t="s">
        <v>431</v>
      </c>
      <c r="C189" s="100" t="s">
        <v>433</v>
      </c>
      <c r="D189" s="100" t="s">
        <v>0</v>
      </c>
      <c r="E189" s="101" t="s">
        <v>434</v>
      </c>
      <c r="F189" s="102">
        <v>150000</v>
      </c>
      <c r="G189" s="102">
        <v>150000</v>
      </c>
    </row>
    <row r="190" spans="1:7" ht="25.5">
      <c r="A190" s="99">
        <v>182</v>
      </c>
      <c r="B190" s="100" t="s">
        <v>431</v>
      </c>
      <c r="C190" s="100" t="s">
        <v>435</v>
      </c>
      <c r="D190" s="100" t="s">
        <v>0</v>
      </c>
      <c r="E190" s="101" t="s">
        <v>436</v>
      </c>
      <c r="F190" s="102">
        <v>150000</v>
      </c>
      <c r="G190" s="102">
        <v>150000</v>
      </c>
    </row>
    <row r="191" spans="1:7" ht="38.25">
      <c r="A191" s="99">
        <v>183</v>
      </c>
      <c r="B191" s="100" t="s">
        <v>431</v>
      </c>
      <c r="C191" s="100" t="s">
        <v>435</v>
      </c>
      <c r="D191" s="100" t="s">
        <v>2</v>
      </c>
      <c r="E191" s="101" t="s">
        <v>221</v>
      </c>
      <c r="F191" s="102">
        <v>150000</v>
      </c>
      <c r="G191" s="102">
        <v>150000</v>
      </c>
    </row>
    <row r="192" spans="1:7">
      <c r="A192" s="99">
        <v>184</v>
      </c>
      <c r="B192" s="100" t="s">
        <v>443</v>
      </c>
      <c r="C192" s="100" t="s">
        <v>208</v>
      </c>
      <c r="D192" s="100" t="s">
        <v>0</v>
      </c>
      <c r="E192" s="101" t="s">
        <v>444</v>
      </c>
      <c r="F192" s="102">
        <v>333269903</v>
      </c>
      <c r="G192" s="102">
        <v>343156179</v>
      </c>
    </row>
    <row r="193" spans="1:7">
      <c r="A193" s="99">
        <v>185</v>
      </c>
      <c r="B193" s="100" t="s">
        <v>445</v>
      </c>
      <c r="C193" s="100" t="s">
        <v>208</v>
      </c>
      <c r="D193" s="100" t="s">
        <v>0</v>
      </c>
      <c r="E193" s="101" t="s">
        <v>446</v>
      </c>
      <c r="F193" s="102">
        <v>125474000</v>
      </c>
      <c r="G193" s="102">
        <v>129787600</v>
      </c>
    </row>
    <row r="194" spans="1:7" ht="38.25">
      <c r="A194" s="99">
        <v>186</v>
      </c>
      <c r="B194" s="100" t="s">
        <v>445</v>
      </c>
      <c r="C194" s="100" t="s">
        <v>447</v>
      </c>
      <c r="D194" s="100" t="s">
        <v>0</v>
      </c>
      <c r="E194" s="101" t="s">
        <v>448</v>
      </c>
      <c r="F194" s="102">
        <v>125474000</v>
      </c>
      <c r="G194" s="102">
        <v>129787600</v>
      </c>
    </row>
    <row r="195" spans="1:7" ht="38.25">
      <c r="A195" s="99">
        <v>187</v>
      </c>
      <c r="B195" s="100" t="s">
        <v>445</v>
      </c>
      <c r="C195" s="100" t="s">
        <v>449</v>
      </c>
      <c r="D195" s="100" t="s">
        <v>0</v>
      </c>
      <c r="E195" s="101" t="s">
        <v>450</v>
      </c>
      <c r="F195" s="102">
        <v>125474000</v>
      </c>
      <c r="G195" s="102">
        <v>129787600</v>
      </c>
    </row>
    <row r="196" spans="1:7" ht="93.6" customHeight="1">
      <c r="A196" s="99">
        <v>188</v>
      </c>
      <c r="B196" s="100" t="s">
        <v>445</v>
      </c>
      <c r="C196" s="100" t="s">
        <v>451</v>
      </c>
      <c r="D196" s="100" t="s">
        <v>0</v>
      </c>
      <c r="E196" s="116" t="s">
        <v>452</v>
      </c>
      <c r="F196" s="102">
        <v>79367000</v>
      </c>
      <c r="G196" s="102">
        <v>82542000</v>
      </c>
    </row>
    <row r="197" spans="1:7">
      <c r="A197" s="99">
        <v>189</v>
      </c>
      <c r="B197" s="100" t="s">
        <v>445</v>
      </c>
      <c r="C197" s="100" t="s">
        <v>451</v>
      </c>
      <c r="D197" s="100" t="s">
        <v>342</v>
      </c>
      <c r="E197" s="101" t="s">
        <v>343</v>
      </c>
      <c r="F197" s="102">
        <v>79367000</v>
      </c>
      <c r="G197" s="102">
        <v>82542000</v>
      </c>
    </row>
    <row r="198" spans="1:7" ht="93" customHeight="1">
      <c r="A198" s="99">
        <v>190</v>
      </c>
      <c r="B198" s="100" t="s">
        <v>445</v>
      </c>
      <c r="C198" s="100" t="s">
        <v>453</v>
      </c>
      <c r="D198" s="100" t="s">
        <v>0</v>
      </c>
      <c r="E198" s="116" t="s">
        <v>454</v>
      </c>
      <c r="F198" s="102">
        <v>779000</v>
      </c>
      <c r="G198" s="102">
        <v>810000</v>
      </c>
    </row>
    <row r="199" spans="1:7">
      <c r="A199" s="99">
        <v>191</v>
      </c>
      <c r="B199" s="100" t="s">
        <v>445</v>
      </c>
      <c r="C199" s="100" t="s">
        <v>453</v>
      </c>
      <c r="D199" s="100" t="s">
        <v>342</v>
      </c>
      <c r="E199" s="101" t="s">
        <v>343</v>
      </c>
      <c r="F199" s="102">
        <v>779000</v>
      </c>
      <c r="G199" s="102">
        <v>810000</v>
      </c>
    </row>
    <row r="200" spans="1:7" ht="55.9" customHeight="1">
      <c r="A200" s="99">
        <v>192</v>
      </c>
      <c r="B200" s="100" t="s">
        <v>445</v>
      </c>
      <c r="C200" s="100" t="s">
        <v>455</v>
      </c>
      <c r="D200" s="100" t="s">
        <v>0</v>
      </c>
      <c r="E200" s="101" t="s">
        <v>456</v>
      </c>
      <c r="F200" s="102">
        <v>45328000</v>
      </c>
      <c r="G200" s="102">
        <v>46435600</v>
      </c>
    </row>
    <row r="201" spans="1:7">
      <c r="A201" s="99">
        <v>193</v>
      </c>
      <c r="B201" s="100" t="s">
        <v>445</v>
      </c>
      <c r="C201" s="100" t="s">
        <v>455</v>
      </c>
      <c r="D201" s="100" t="s">
        <v>342</v>
      </c>
      <c r="E201" s="101" t="s">
        <v>343</v>
      </c>
      <c r="F201" s="102">
        <v>45328000</v>
      </c>
      <c r="G201" s="102">
        <v>46435600</v>
      </c>
    </row>
    <row r="202" spans="1:7">
      <c r="A202" s="99">
        <v>194</v>
      </c>
      <c r="B202" s="100" t="s">
        <v>461</v>
      </c>
      <c r="C202" s="100" t="s">
        <v>208</v>
      </c>
      <c r="D202" s="100" t="s">
        <v>0</v>
      </c>
      <c r="E202" s="101" t="s">
        <v>462</v>
      </c>
      <c r="F202" s="102">
        <v>127062300</v>
      </c>
      <c r="G202" s="102">
        <v>131180400</v>
      </c>
    </row>
    <row r="203" spans="1:7" ht="38.25">
      <c r="A203" s="99">
        <v>195</v>
      </c>
      <c r="B203" s="100" t="s">
        <v>461</v>
      </c>
      <c r="C203" s="100" t="s">
        <v>447</v>
      </c>
      <c r="D203" s="100" t="s">
        <v>0</v>
      </c>
      <c r="E203" s="101" t="s">
        <v>448</v>
      </c>
      <c r="F203" s="102">
        <v>127062300</v>
      </c>
      <c r="G203" s="102">
        <v>131180400</v>
      </c>
    </row>
    <row r="204" spans="1:7" ht="25.5">
      <c r="A204" s="99">
        <v>196</v>
      </c>
      <c r="B204" s="100" t="s">
        <v>461</v>
      </c>
      <c r="C204" s="100" t="s">
        <v>463</v>
      </c>
      <c r="D204" s="100" t="s">
        <v>0</v>
      </c>
      <c r="E204" s="101" t="s">
        <v>464</v>
      </c>
      <c r="F204" s="102">
        <v>127062300</v>
      </c>
      <c r="G204" s="102">
        <v>131180400</v>
      </c>
    </row>
    <row r="205" spans="1:7" ht="111.6" customHeight="1">
      <c r="A205" s="99">
        <v>197</v>
      </c>
      <c r="B205" s="100" t="s">
        <v>461</v>
      </c>
      <c r="C205" s="100" t="s">
        <v>465</v>
      </c>
      <c r="D205" s="100" t="s">
        <v>0</v>
      </c>
      <c r="E205" s="116" t="s">
        <v>466</v>
      </c>
      <c r="F205" s="102">
        <v>76223000</v>
      </c>
      <c r="G205" s="102">
        <v>79272000</v>
      </c>
    </row>
    <row r="206" spans="1:7">
      <c r="A206" s="99">
        <v>198</v>
      </c>
      <c r="B206" s="100" t="s">
        <v>461</v>
      </c>
      <c r="C206" s="100" t="s">
        <v>465</v>
      </c>
      <c r="D206" s="100" t="s">
        <v>342</v>
      </c>
      <c r="E206" s="101" t="s">
        <v>343</v>
      </c>
      <c r="F206" s="102">
        <v>76223000</v>
      </c>
      <c r="G206" s="102">
        <v>79272000</v>
      </c>
    </row>
    <row r="207" spans="1:7" ht="125.45" customHeight="1">
      <c r="A207" s="99">
        <v>199</v>
      </c>
      <c r="B207" s="100" t="s">
        <v>461</v>
      </c>
      <c r="C207" s="100" t="s">
        <v>467</v>
      </c>
      <c r="D207" s="100" t="s">
        <v>0</v>
      </c>
      <c r="E207" s="116" t="s">
        <v>468</v>
      </c>
      <c r="F207" s="102">
        <v>4350000</v>
      </c>
      <c r="G207" s="102">
        <v>4524000</v>
      </c>
    </row>
    <row r="208" spans="1:7">
      <c r="A208" s="99">
        <v>200</v>
      </c>
      <c r="B208" s="100" t="s">
        <v>461</v>
      </c>
      <c r="C208" s="100" t="s">
        <v>467</v>
      </c>
      <c r="D208" s="100" t="s">
        <v>342</v>
      </c>
      <c r="E208" s="101" t="s">
        <v>343</v>
      </c>
      <c r="F208" s="102">
        <v>4350000</v>
      </c>
      <c r="G208" s="102">
        <v>4524000</v>
      </c>
    </row>
    <row r="209" spans="1:7" ht="38.25">
      <c r="A209" s="99">
        <v>201</v>
      </c>
      <c r="B209" s="100" t="s">
        <v>461</v>
      </c>
      <c r="C209" s="100" t="s">
        <v>469</v>
      </c>
      <c r="D209" s="100" t="s">
        <v>0</v>
      </c>
      <c r="E209" s="101" t="s">
        <v>470</v>
      </c>
      <c r="F209" s="102">
        <v>10797000</v>
      </c>
      <c r="G209" s="102">
        <v>11239000</v>
      </c>
    </row>
    <row r="210" spans="1:7">
      <c r="A210" s="99">
        <v>202</v>
      </c>
      <c r="B210" s="100" t="s">
        <v>461</v>
      </c>
      <c r="C210" s="100" t="s">
        <v>469</v>
      </c>
      <c r="D210" s="100" t="s">
        <v>342</v>
      </c>
      <c r="E210" s="101" t="s">
        <v>343</v>
      </c>
      <c r="F210" s="102">
        <v>10797000</v>
      </c>
      <c r="G210" s="102">
        <v>11239000</v>
      </c>
    </row>
    <row r="211" spans="1:7" ht="51">
      <c r="A211" s="99">
        <v>203</v>
      </c>
      <c r="B211" s="100" t="s">
        <v>461</v>
      </c>
      <c r="C211" s="100" t="s">
        <v>471</v>
      </c>
      <c r="D211" s="100" t="s">
        <v>0</v>
      </c>
      <c r="E211" s="101" t="s">
        <v>472</v>
      </c>
      <c r="F211" s="102">
        <v>551324</v>
      </c>
      <c r="G211" s="102">
        <v>551324</v>
      </c>
    </row>
    <row r="212" spans="1:7">
      <c r="A212" s="99">
        <v>204</v>
      </c>
      <c r="B212" s="100" t="s">
        <v>461</v>
      </c>
      <c r="C212" s="100" t="s">
        <v>471</v>
      </c>
      <c r="D212" s="100" t="s">
        <v>342</v>
      </c>
      <c r="E212" s="101" t="s">
        <v>343</v>
      </c>
      <c r="F212" s="102">
        <v>551324</v>
      </c>
      <c r="G212" s="102">
        <v>551324</v>
      </c>
    </row>
    <row r="213" spans="1:7" ht="51">
      <c r="A213" s="99">
        <v>205</v>
      </c>
      <c r="B213" s="100" t="s">
        <v>461</v>
      </c>
      <c r="C213" s="100" t="s">
        <v>473</v>
      </c>
      <c r="D213" s="100" t="s">
        <v>0</v>
      </c>
      <c r="E213" s="101" t="s">
        <v>474</v>
      </c>
      <c r="F213" s="102">
        <v>22740676</v>
      </c>
      <c r="G213" s="102">
        <v>23004676</v>
      </c>
    </row>
    <row r="214" spans="1:7">
      <c r="A214" s="99">
        <v>206</v>
      </c>
      <c r="B214" s="100" t="s">
        <v>461</v>
      </c>
      <c r="C214" s="100" t="s">
        <v>473</v>
      </c>
      <c r="D214" s="100" t="s">
        <v>342</v>
      </c>
      <c r="E214" s="101" t="s">
        <v>343</v>
      </c>
      <c r="F214" s="102">
        <v>22740676</v>
      </c>
      <c r="G214" s="102">
        <v>23004676</v>
      </c>
    </row>
    <row r="215" spans="1:7" ht="105" customHeight="1">
      <c r="A215" s="99">
        <v>207</v>
      </c>
      <c r="B215" s="100" t="s">
        <v>461</v>
      </c>
      <c r="C215" s="100" t="s">
        <v>475</v>
      </c>
      <c r="D215" s="100" t="s">
        <v>0</v>
      </c>
      <c r="E215" s="116" t="s">
        <v>476</v>
      </c>
      <c r="F215" s="102">
        <v>6019000</v>
      </c>
      <c r="G215" s="102">
        <v>6019000</v>
      </c>
    </row>
    <row r="216" spans="1:7">
      <c r="A216" s="99">
        <v>208</v>
      </c>
      <c r="B216" s="100" t="s">
        <v>461</v>
      </c>
      <c r="C216" s="100" t="s">
        <v>475</v>
      </c>
      <c r="D216" s="100" t="s">
        <v>342</v>
      </c>
      <c r="E216" s="101" t="s">
        <v>343</v>
      </c>
      <c r="F216" s="102">
        <v>6019000</v>
      </c>
      <c r="G216" s="102">
        <v>6019000</v>
      </c>
    </row>
    <row r="217" spans="1:7" ht="51">
      <c r="A217" s="99">
        <v>209</v>
      </c>
      <c r="B217" s="100" t="s">
        <v>461</v>
      </c>
      <c r="C217" s="100" t="s">
        <v>477</v>
      </c>
      <c r="D217" s="100" t="s">
        <v>0</v>
      </c>
      <c r="E217" s="101" t="s">
        <v>478</v>
      </c>
      <c r="F217" s="102">
        <v>6381300</v>
      </c>
      <c r="G217" s="102">
        <v>6570400</v>
      </c>
    </row>
    <row r="218" spans="1:7">
      <c r="A218" s="99">
        <v>210</v>
      </c>
      <c r="B218" s="100" t="s">
        <v>461</v>
      </c>
      <c r="C218" s="100" t="s">
        <v>477</v>
      </c>
      <c r="D218" s="100" t="s">
        <v>342</v>
      </c>
      <c r="E218" s="101" t="s">
        <v>343</v>
      </c>
      <c r="F218" s="102">
        <v>6381300</v>
      </c>
      <c r="G218" s="102">
        <v>6570400</v>
      </c>
    </row>
    <row r="219" spans="1:7">
      <c r="A219" s="99">
        <v>211</v>
      </c>
      <c r="B219" s="100" t="s">
        <v>484</v>
      </c>
      <c r="C219" s="100" t="s">
        <v>208</v>
      </c>
      <c r="D219" s="100" t="s">
        <v>0</v>
      </c>
      <c r="E219" s="101" t="s">
        <v>485</v>
      </c>
      <c r="F219" s="102">
        <v>44969000</v>
      </c>
      <c r="G219" s="102">
        <v>45118000</v>
      </c>
    </row>
    <row r="220" spans="1:7" ht="38.25">
      <c r="A220" s="99">
        <v>212</v>
      </c>
      <c r="B220" s="100" t="s">
        <v>484</v>
      </c>
      <c r="C220" s="100" t="s">
        <v>447</v>
      </c>
      <c r="D220" s="100" t="s">
        <v>0</v>
      </c>
      <c r="E220" s="101" t="s">
        <v>448</v>
      </c>
      <c r="F220" s="102">
        <v>44969000</v>
      </c>
      <c r="G220" s="102">
        <v>45118000</v>
      </c>
    </row>
    <row r="221" spans="1:7" ht="38.25">
      <c r="A221" s="99">
        <v>213</v>
      </c>
      <c r="B221" s="100" t="s">
        <v>484</v>
      </c>
      <c r="C221" s="100" t="s">
        <v>486</v>
      </c>
      <c r="D221" s="100" t="s">
        <v>0</v>
      </c>
      <c r="E221" s="101" t="s">
        <v>487</v>
      </c>
      <c r="F221" s="102">
        <v>44969000</v>
      </c>
      <c r="G221" s="102">
        <v>45118000</v>
      </c>
    </row>
    <row r="222" spans="1:7" ht="51">
      <c r="A222" s="99">
        <v>214</v>
      </c>
      <c r="B222" s="100" t="s">
        <v>484</v>
      </c>
      <c r="C222" s="100" t="s">
        <v>490</v>
      </c>
      <c r="D222" s="100" t="s">
        <v>0</v>
      </c>
      <c r="E222" s="101" t="s">
        <v>491</v>
      </c>
      <c r="F222" s="102">
        <v>44969000</v>
      </c>
      <c r="G222" s="102">
        <v>45118000</v>
      </c>
    </row>
    <row r="223" spans="1:7">
      <c r="A223" s="99">
        <v>215</v>
      </c>
      <c r="B223" s="100" t="s">
        <v>484</v>
      </c>
      <c r="C223" s="100" t="s">
        <v>490</v>
      </c>
      <c r="D223" s="100" t="s">
        <v>342</v>
      </c>
      <c r="E223" s="101" t="s">
        <v>343</v>
      </c>
      <c r="F223" s="102">
        <v>44969000</v>
      </c>
      <c r="G223" s="102">
        <v>45118000</v>
      </c>
    </row>
    <row r="224" spans="1:7">
      <c r="A224" s="99">
        <v>216</v>
      </c>
      <c r="B224" s="100" t="s">
        <v>494</v>
      </c>
      <c r="C224" s="100" t="s">
        <v>208</v>
      </c>
      <c r="D224" s="100" t="s">
        <v>0</v>
      </c>
      <c r="E224" s="101" t="s">
        <v>495</v>
      </c>
      <c r="F224" s="102">
        <v>9605500</v>
      </c>
      <c r="G224" s="102">
        <v>10075500</v>
      </c>
    </row>
    <row r="225" spans="1:7" ht="38.25">
      <c r="A225" s="99">
        <v>217</v>
      </c>
      <c r="B225" s="100" t="s">
        <v>494</v>
      </c>
      <c r="C225" s="100" t="s">
        <v>447</v>
      </c>
      <c r="D225" s="100" t="s">
        <v>0</v>
      </c>
      <c r="E225" s="101" t="s">
        <v>448</v>
      </c>
      <c r="F225" s="102">
        <v>9605500</v>
      </c>
      <c r="G225" s="102">
        <v>10075500</v>
      </c>
    </row>
    <row r="226" spans="1:7" ht="25.5">
      <c r="A226" s="99">
        <v>218</v>
      </c>
      <c r="B226" s="100" t="s">
        <v>494</v>
      </c>
      <c r="C226" s="100" t="s">
        <v>496</v>
      </c>
      <c r="D226" s="100" t="s">
        <v>0</v>
      </c>
      <c r="E226" s="101" t="s">
        <v>497</v>
      </c>
      <c r="F226" s="102">
        <v>9605500</v>
      </c>
      <c r="G226" s="102">
        <v>10075500</v>
      </c>
    </row>
    <row r="227" spans="1:7" ht="38.25">
      <c r="A227" s="99">
        <v>219</v>
      </c>
      <c r="B227" s="100" t="s">
        <v>494</v>
      </c>
      <c r="C227" s="100" t="s">
        <v>498</v>
      </c>
      <c r="D227" s="100" t="s">
        <v>0</v>
      </c>
      <c r="E227" s="101" t="s">
        <v>499</v>
      </c>
      <c r="F227" s="102">
        <v>8610000</v>
      </c>
      <c r="G227" s="102">
        <v>9040000</v>
      </c>
    </row>
    <row r="228" spans="1:7">
      <c r="A228" s="99">
        <v>220</v>
      </c>
      <c r="B228" s="100" t="s">
        <v>494</v>
      </c>
      <c r="C228" s="100" t="s">
        <v>498</v>
      </c>
      <c r="D228" s="100" t="s">
        <v>342</v>
      </c>
      <c r="E228" s="101" t="s">
        <v>343</v>
      </c>
      <c r="F228" s="102">
        <v>8610000</v>
      </c>
      <c r="G228" s="102">
        <v>9040000</v>
      </c>
    </row>
    <row r="229" spans="1:7">
      <c r="A229" s="99">
        <v>221</v>
      </c>
      <c r="B229" s="100" t="s">
        <v>494</v>
      </c>
      <c r="C229" s="100" t="s">
        <v>500</v>
      </c>
      <c r="D229" s="100" t="s">
        <v>0</v>
      </c>
      <c r="E229" s="101" t="s">
        <v>501</v>
      </c>
      <c r="F229" s="102">
        <v>820000</v>
      </c>
      <c r="G229" s="102">
        <v>860000</v>
      </c>
    </row>
    <row r="230" spans="1:7">
      <c r="A230" s="99">
        <v>222</v>
      </c>
      <c r="B230" s="100" t="s">
        <v>494</v>
      </c>
      <c r="C230" s="100" t="s">
        <v>500</v>
      </c>
      <c r="D230" s="100" t="s">
        <v>342</v>
      </c>
      <c r="E230" s="101" t="s">
        <v>343</v>
      </c>
      <c r="F230" s="102">
        <v>820000</v>
      </c>
      <c r="G230" s="102">
        <v>860000</v>
      </c>
    </row>
    <row r="231" spans="1:7" ht="63.75">
      <c r="A231" s="99">
        <v>223</v>
      </c>
      <c r="B231" s="100" t="s">
        <v>494</v>
      </c>
      <c r="C231" s="100" t="s">
        <v>502</v>
      </c>
      <c r="D231" s="100" t="s">
        <v>0</v>
      </c>
      <c r="E231" s="101" t="s">
        <v>503</v>
      </c>
      <c r="F231" s="102">
        <v>50000</v>
      </c>
      <c r="G231" s="102">
        <v>50000</v>
      </c>
    </row>
    <row r="232" spans="1:7">
      <c r="A232" s="99">
        <v>224</v>
      </c>
      <c r="B232" s="100" t="s">
        <v>494</v>
      </c>
      <c r="C232" s="100" t="s">
        <v>502</v>
      </c>
      <c r="D232" s="100" t="s">
        <v>342</v>
      </c>
      <c r="E232" s="101" t="s">
        <v>343</v>
      </c>
      <c r="F232" s="102">
        <v>50000</v>
      </c>
      <c r="G232" s="102">
        <v>50000</v>
      </c>
    </row>
    <row r="233" spans="1:7" ht="38.25">
      <c r="A233" s="99">
        <v>225</v>
      </c>
      <c r="B233" s="100" t="s">
        <v>494</v>
      </c>
      <c r="C233" s="100" t="s">
        <v>504</v>
      </c>
      <c r="D233" s="100" t="s">
        <v>0</v>
      </c>
      <c r="E233" s="101" t="s">
        <v>505</v>
      </c>
      <c r="F233" s="102">
        <v>50000</v>
      </c>
      <c r="G233" s="102">
        <v>50000</v>
      </c>
    </row>
    <row r="234" spans="1:7">
      <c r="A234" s="99">
        <v>226</v>
      </c>
      <c r="B234" s="100" t="s">
        <v>494</v>
      </c>
      <c r="C234" s="100" t="s">
        <v>504</v>
      </c>
      <c r="D234" s="100" t="s">
        <v>342</v>
      </c>
      <c r="E234" s="101" t="s">
        <v>343</v>
      </c>
      <c r="F234" s="102">
        <v>50000</v>
      </c>
      <c r="G234" s="102">
        <v>50000</v>
      </c>
    </row>
    <row r="235" spans="1:7" ht="38.25">
      <c r="A235" s="99">
        <v>227</v>
      </c>
      <c r="B235" s="100" t="s">
        <v>494</v>
      </c>
      <c r="C235" s="100" t="s">
        <v>506</v>
      </c>
      <c r="D235" s="100" t="s">
        <v>0</v>
      </c>
      <c r="E235" s="101" t="s">
        <v>507</v>
      </c>
      <c r="F235" s="102">
        <v>75500</v>
      </c>
      <c r="G235" s="102">
        <v>75500</v>
      </c>
    </row>
    <row r="236" spans="1:7" ht="38.25">
      <c r="A236" s="99">
        <v>228</v>
      </c>
      <c r="B236" s="100" t="s">
        <v>494</v>
      </c>
      <c r="C236" s="100" t="s">
        <v>506</v>
      </c>
      <c r="D236" s="100" t="s">
        <v>2</v>
      </c>
      <c r="E236" s="101" t="s">
        <v>221</v>
      </c>
      <c r="F236" s="102">
        <v>75500</v>
      </c>
      <c r="G236" s="102">
        <v>75500</v>
      </c>
    </row>
    <row r="237" spans="1:7">
      <c r="A237" s="99">
        <v>229</v>
      </c>
      <c r="B237" s="100" t="s">
        <v>510</v>
      </c>
      <c r="C237" s="100" t="s">
        <v>208</v>
      </c>
      <c r="D237" s="100" t="s">
        <v>0</v>
      </c>
      <c r="E237" s="101" t="s">
        <v>511</v>
      </c>
      <c r="F237" s="102">
        <v>26159103</v>
      </c>
      <c r="G237" s="102">
        <v>26994679</v>
      </c>
    </row>
    <row r="238" spans="1:7" ht="38.25">
      <c r="A238" s="99">
        <v>230</v>
      </c>
      <c r="B238" s="100" t="s">
        <v>510</v>
      </c>
      <c r="C238" s="100" t="s">
        <v>447</v>
      </c>
      <c r="D238" s="100" t="s">
        <v>0</v>
      </c>
      <c r="E238" s="101" t="s">
        <v>448</v>
      </c>
      <c r="F238" s="102">
        <v>10189200</v>
      </c>
      <c r="G238" s="102">
        <v>10489400</v>
      </c>
    </row>
    <row r="239" spans="1:7" ht="25.5">
      <c r="A239" s="99">
        <v>231</v>
      </c>
      <c r="B239" s="100" t="s">
        <v>510</v>
      </c>
      <c r="C239" s="100" t="s">
        <v>463</v>
      </c>
      <c r="D239" s="100" t="s">
        <v>0</v>
      </c>
      <c r="E239" s="101" t="s">
        <v>464</v>
      </c>
      <c r="F239" s="102">
        <v>732200</v>
      </c>
      <c r="G239" s="102">
        <v>761400</v>
      </c>
    </row>
    <row r="240" spans="1:7" ht="91.15" customHeight="1">
      <c r="A240" s="99">
        <v>232</v>
      </c>
      <c r="B240" s="100" t="s">
        <v>510</v>
      </c>
      <c r="C240" s="100" t="s">
        <v>512</v>
      </c>
      <c r="D240" s="100" t="s">
        <v>0</v>
      </c>
      <c r="E240" s="116" t="s">
        <v>513</v>
      </c>
      <c r="F240" s="102">
        <v>292500</v>
      </c>
      <c r="G240" s="102">
        <v>304100</v>
      </c>
    </row>
    <row r="241" spans="1:7">
      <c r="A241" s="99">
        <v>233</v>
      </c>
      <c r="B241" s="100" t="s">
        <v>510</v>
      </c>
      <c r="C241" s="100" t="s">
        <v>512</v>
      </c>
      <c r="D241" s="100" t="s">
        <v>342</v>
      </c>
      <c r="E241" s="101" t="s">
        <v>343</v>
      </c>
      <c r="F241" s="102">
        <v>292500</v>
      </c>
      <c r="G241" s="102">
        <v>304100</v>
      </c>
    </row>
    <row r="242" spans="1:7" ht="92.45" customHeight="1">
      <c r="A242" s="99">
        <v>234</v>
      </c>
      <c r="B242" s="100" t="s">
        <v>510</v>
      </c>
      <c r="C242" s="100" t="s">
        <v>514</v>
      </c>
      <c r="D242" s="100" t="s">
        <v>0</v>
      </c>
      <c r="E242" s="116" t="s">
        <v>515</v>
      </c>
      <c r="F242" s="102">
        <v>439700</v>
      </c>
      <c r="G242" s="102">
        <v>457300</v>
      </c>
    </row>
    <row r="243" spans="1:7">
      <c r="A243" s="99">
        <v>235</v>
      </c>
      <c r="B243" s="100" t="s">
        <v>510</v>
      </c>
      <c r="C243" s="100" t="s">
        <v>514</v>
      </c>
      <c r="D243" s="100" t="s">
        <v>342</v>
      </c>
      <c r="E243" s="101" t="s">
        <v>343</v>
      </c>
      <c r="F243" s="102">
        <v>439700</v>
      </c>
      <c r="G243" s="102">
        <v>457300</v>
      </c>
    </row>
    <row r="244" spans="1:7" ht="38.25">
      <c r="A244" s="99">
        <v>236</v>
      </c>
      <c r="B244" s="100" t="s">
        <v>510</v>
      </c>
      <c r="C244" s="100" t="s">
        <v>518</v>
      </c>
      <c r="D244" s="100" t="s">
        <v>0</v>
      </c>
      <c r="E244" s="101" t="s">
        <v>519</v>
      </c>
      <c r="F244" s="102">
        <v>9457000</v>
      </c>
      <c r="G244" s="102">
        <v>9728000</v>
      </c>
    </row>
    <row r="245" spans="1:7" ht="25.5">
      <c r="A245" s="99">
        <v>237</v>
      </c>
      <c r="B245" s="100" t="s">
        <v>510</v>
      </c>
      <c r="C245" s="100" t="s">
        <v>520</v>
      </c>
      <c r="D245" s="100" t="s">
        <v>0</v>
      </c>
      <c r="E245" s="101" t="s">
        <v>521</v>
      </c>
      <c r="F245" s="102">
        <v>3777000</v>
      </c>
      <c r="G245" s="102">
        <v>3928000</v>
      </c>
    </row>
    <row r="246" spans="1:7">
      <c r="A246" s="99">
        <v>238</v>
      </c>
      <c r="B246" s="100" t="s">
        <v>510</v>
      </c>
      <c r="C246" s="100" t="s">
        <v>520</v>
      </c>
      <c r="D246" s="100" t="s">
        <v>342</v>
      </c>
      <c r="E246" s="101" t="s">
        <v>343</v>
      </c>
      <c r="F246" s="102">
        <v>3777000</v>
      </c>
      <c r="G246" s="102">
        <v>3928000</v>
      </c>
    </row>
    <row r="247" spans="1:7" ht="25.5">
      <c r="A247" s="99">
        <v>239</v>
      </c>
      <c r="B247" s="100" t="s">
        <v>510</v>
      </c>
      <c r="C247" s="100" t="s">
        <v>522</v>
      </c>
      <c r="D247" s="100" t="s">
        <v>0</v>
      </c>
      <c r="E247" s="101" t="s">
        <v>521</v>
      </c>
      <c r="F247" s="102">
        <v>5680000</v>
      </c>
      <c r="G247" s="102">
        <v>5800000</v>
      </c>
    </row>
    <row r="248" spans="1:7">
      <c r="A248" s="99">
        <v>240</v>
      </c>
      <c r="B248" s="100" t="s">
        <v>510</v>
      </c>
      <c r="C248" s="100" t="s">
        <v>522</v>
      </c>
      <c r="D248" s="100" t="s">
        <v>342</v>
      </c>
      <c r="E248" s="101" t="s">
        <v>343</v>
      </c>
      <c r="F248" s="102">
        <v>5680000</v>
      </c>
      <c r="G248" s="102">
        <v>5800000</v>
      </c>
    </row>
    <row r="249" spans="1:7">
      <c r="A249" s="99">
        <v>241</v>
      </c>
      <c r="B249" s="100" t="s">
        <v>510</v>
      </c>
      <c r="C249" s="100" t="s">
        <v>212</v>
      </c>
      <c r="D249" s="100" t="s">
        <v>0</v>
      </c>
      <c r="E249" s="101" t="s">
        <v>213</v>
      </c>
      <c r="F249" s="102">
        <v>15969903</v>
      </c>
      <c r="G249" s="102">
        <v>16505279</v>
      </c>
    </row>
    <row r="250" spans="1:7" ht="25.5">
      <c r="A250" s="99">
        <v>242</v>
      </c>
      <c r="B250" s="100" t="s">
        <v>510</v>
      </c>
      <c r="C250" s="100" t="s">
        <v>264</v>
      </c>
      <c r="D250" s="100" t="s">
        <v>0</v>
      </c>
      <c r="E250" s="101" t="s">
        <v>265</v>
      </c>
      <c r="F250" s="102">
        <v>15969903</v>
      </c>
      <c r="G250" s="102">
        <v>16505279</v>
      </c>
    </row>
    <row r="251" spans="1:7" ht="25.5">
      <c r="A251" s="99">
        <v>243</v>
      </c>
      <c r="B251" s="100" t="s">
        <v>510</v>
      </c>
      <c r="C251" s="100" t="s">
        <v>264</v>
      </c>
      <c r="D251" s="100" t="s">
        <v>3</v>
      </c>
      <c r="E251" s="101" t="s">
        <v>266</v>
      </c>
      <c r="F251" s="102">
        <v>15388800</v>
      </c>
      <c r="G251" s="102">
        <v>15955300</v>
      </c>
    </row>
    <row r="252" spans="1:7" ht="38.25">
      <c r="A252" s="99">
        <v>244</v>
      </c>
      <c r="B252" s="100" t="s">
        <v>510</v>
      </c>
      <c r="C252" s="100" t="s">
        <v>264</v>
      </c>
      <c r="D252" s="100" t="s">
        <v>2</v>
      </c>
      <c r="E252" s="101" t="s">
        <v>221</v>
      </c>
      <c r="F252" s="102">
        <v>581103</v>
      </c>
      <c r="G252" s="102">
        <v>549979</v>
      </c>
    </row>
    <row r="253" spans="1:7">
      <c r="A253" s="99">
        <v>245</v>
      </c>
      <c r="B253" s="100" t="s">
        <v>525</v>
      </c>
      <c r="C253" s="100" t="s">
        <v>208</v>
      </c>
      <c r="D253" s="100" t="s">
        <v>0</v>
      </c>
      <c r="E253" s="101" t="s">
        <v>526</v>
      </c>
      <c r="F253" s="102">
        <v>40339000</v>
      </c>
      <c r="G253" s="102">
        <v>41401700</v>
      </c>
    </row>
    <row r="254" spans="1:7">
      <c r="A254" s="99">
        <v>246</v>
      </c>
      <c r="B254" s="100" t="s">
        <v>527</v>
      </c>
      <c r="C254" s="100" t="s">
        <v>208</v>
      </c>
      <c r="D254" s="100" t="s">
        <v>0</v>
      </c>
      <c r="E254" s="101" t="s">
        <v>528</v>
      </c>
      <c r="F254" s="102">
        <v>33844000</v>
      </c>
      <c r="G254" s="102">
        <v>34660000</v>
      </c>
    </row>
    <row r="255" spans="1:7" ht="51">
      <c r="A255" s="99">
        <v>247</v>
      </c>
      <c r="B255" s="100" t="s">
        <v>527</v>
      </c>
      <c r="C255" s="100" t="s">
        <v>539</v>
      </c>
      <c r="D255" s="100" t="s">
        <v>0</v>
      </c>
      <c r="E255" s="101" t="s">
        <v>540</v>
      </c>
      <c r="F255" s="102">
        <v>33844000</v>
      </c>
      <c r="G255" s="102">
        <v>34660000</v>
      </c>
    </row>
    <row r="256" spans="1:7" ht="25.5">
      <c r="A256" s="99">
        <v>248</v>
      </c>
      <c r="B256" s="100" t="s">
        <v>527</v>
      </c>
      <c r="C256" s="100" t="s">
        <v>541</v>
      </c>
      <c r="D256" s="100" t="s">
        <v>0</v>
      </c>
      <c r="E256" s="101" t="s">
        <v>542</v>
      </c>
      <c r="F256" s="102">
        <v>33844000</v>
      </c>
      <c r="G256" s="102">
        <v>34660000</v>
      </c>
    </row>
    <row r="257" spans="1:7" ht="38.25">
      <c r="A257" s="99">
        <v>249</v>
      </c>
      <c r="B257" s="100" t="s">
        <v>527</v>
      </c>
      <c r="C257" s="100" t="s">
        <v>543</v>
      </c>
      <c r="D257" s="100" t="s">
        <v>0</v>
      </c>
      <c r="E257" s="101" t="s">
        <v>544</v>
      </c>
      <c r="F257" s="102">
        <v>8494000</v>
      </c>
      <c r="G257" s="102">
        <v>8820000</v>
      </c>
    </row>
    <row r="258" spans="1:7">
      <c r="A258" s="99">
        <v>250</v>
      </c>
      <c r="B258" s="100" t="s">
        <v>527</v>
      </c>
      <c r="C258" s="100" t="s">
        <v>543</v>
      </c>
      <c r="D258" s="100" t="s">
        <v>342</v>
      </c>
      <c r="E258" s="101" t="s">
        <v>343</v>
      </c>
      <c r="F258" s="102">
        <v>8494000</v>
      </c>
      <c r="G258" s="102">
        <v>8820000</v>
      </c>
    </row>
    <row r="259" spans="1:7" ht="25.5">
      <c r="A259" s="99">
        <v>251</v>
      </c>
      <c r="B259" s="100" t="s">
        <v>527</v>
      </c>
      <c r="C259" s="100" t="s">
        <v>545</v>
      </c>
      <c r="D259" s="100" t="s">
        <v>0</v>
      </c>
      <c r="E259" s="101" t="s">
        <v>546</v>
      </c>
      <c r="F259" s="102">
        <v>22076000</v>
      </c>
      <c r="G259" s="102">
        <v>22400000</v>
      </c>
    </row>
    <row r="260" spans="1:7">
      <c r="A260" s="99">
        <v>252</v>
      </c>
      <c r="B260" s="100" t="s">
        <v>527</v>
      </c>
      <c r="C260" s="100" t="s">
        <v>545</v>
      </c>
      <c r="D260" s="100" t="s">
        <v>342</v>
      </c>
      <c r="E260" s="101" t="s">
        <v>343</v>
      </c>
      <c r="F260" s="102">
        <v>22076000</v>
      </c>
      <c r="G260" s="102">
        <v>22400000</v>
      </c>
    </row>
    <row r="261" spans="1:7">
      <c r="A261" s="99">
        <v>253</v>
      </c>
      <c r="B261" s="100" t="s">
        <v>527</v>
      </c>
      <c r="C261" s="100" t="s">
        <v>549</v>
      </c>
      <c r="D261" s="100" t="s">
        <v>0</v>
      </c>
      <c r="E261" s="101" t="s">
        <v>550</v>
      </c>
      <c r="F261" s="102">
        <v>3274000</v>
      </c>
      <c r="G261" s="102">
        <v>3440000</v>
      </c>
    </row>
    <row r="262" spans="1:7" ht="38.25">
      <c r="A262" s="99">
        <v>254</v>
      </c>
      <c r="B262" s="100" t="s">
        <v>527</v>
      </c>
      <c r="C262" s="100" t="s">
        <v>549</v>
      </c>
      <c r="D262" s="100" t="s">
        <v>2</v>
      </c>
      <c r="E262" s="101" t="s">
        <v>221</v>
      </c>
      <c r="F262" s="102">
        <v>3274000</v>
      </c>
      <c r="G262" s="102">
        <v>3440000</v>
      </c>
    </row>
    <row r="263" spans="1:7" ht="25.5">
      <c r="A263" s="99">
        <v>255</v>
      </c>
      <c r="B263" s="100" t="s">
        <v>553</v>
      </c>
      <c r="C263" s="100" t="s">
        <v>208</v>
      </c>
      <c r="D263" s="100" t="s">
        <v>0</v>
      </c>
      <c r="E263" s="101" t="s">
        <v>554</v>
      </c>
      <c r="F263" s="102">
        <v>6495000</v>
      </c>
      <c r="G263" s="102">
        <v>6741700</v>
      </c>
    </row>
    <row r="264" spans="1:7">
      <c r="A264" s="99">
        <v>256</v>
      </c>
      <c r="B264" s="100" t="s">
        <v>553</v>
      </c>
      <c r="C264" s="100" t="s">
        <v>212</v>
      </c>
      <c r="D264" s="100" t="s">
        <v>0</v>
      </c>
      <c r="E264" s="101" t="s">
        <v>213</v>
      </c>
      <c r="F264" s="102">
        <v>6495000</v>
      </c>
      <c r="G264" s="102">
        <v>6741700</v>
      </c>
    </row>
    <row r="265" spans="1:7" ht="25.5">
      <c r="A265" s="99">
        <v>257</v>
      </c>
      <c r="B265" s="100" t="s">
        <v>553</v>
      </c>
      <c r="C265" s="100" t="s">
        <v>264</v>
      </c>
      <c r="D265" s="100" t="s">
        <v>0</v>
      </c>
      <c r="E265" s="101" t="s">
        <v>265</v>
      </c>
      <c r="F265" s="102">
        <v>6495000</v>
      </c>
      <c r="G265" s="102">
        <v>6741700</v>
      </c>
    </row>
    <row r="266" spans="1:7" ht="25.5">
      <c r="A266" s="99">
        <v>258</v>
      </c>
      <c r="B266" s="100" t="s">
        <v>553</v>
      </c>
      <c r="C266" s="100" t="s">
        <v>264</v>
      </c>
      <c r="D266" s="100" t="s">
        <v>3</v>
      </c>
      <c r="E266" s="101" t="s">
        <v>266</v>
      </c>
      <c r="F266" s="102">
        <v>6495000</v>
      </c>
      <c r="G266" s="102">
        <v>6741700</v>
      </c>
    </row>
    <row r="267" spans="1:7">
      <c r="A267" s="99">
        <v>259</v>
      </c>
      <c r="B267" s="100" t="s">
        <v>555</v>
      </c>
      <c r="C267" s="100" t="s">
        <v>208</v>
      </c>
      <c r="D267" s="100" t="s">
        <v>0</v>
      </c>
      <c r="E267" s="101" t="s">
        <v>556</v>
      </c>
      <c r="F267" s="102">
        <v>38354376</v>
      </c>
      <c r="G267" s="102">
        <v>39543476</v>
      </c>
    </row>
    <row r="268" spans="1:7">
      <c r="A268" s="99">
        <v>260</v>
      </c>
      <c r="B268" s="100" t="s">
        <v>557</v>
      </c>
      <c r="C268" s="100" t="s">
        <v>208</v>
      </c>
      <c r="D268" s="100" t="s">
        <v>0</v>
      </c>
      <c r="E268" s="101" t="s">
        <v>558</v>
      </c>
      <c r="F268" s="102">
        <v>34006762</v>
      </c>
      <c r="G268" s="102">
        <v>35047850</v>
      </c>
    </row>
    <row r="269" spans="1:7" ht="51">
      <c r="A269" s="99">
        <v>261</v>
      </c>
      <c r="B269" s="100" t="s">
        <v>557</v>
      </c>
      <c r="C269" s="100" t="s">
        <v>244</v>
      </c>
      <c r="D269" s="100" t="s">
        <v>0</v>
      </c>
      <c r="E269" s="101" t="s">
        <v>245</v>
      </c>
      <c r="F269" s="102">
        <v>58276</v>
      </c>
      <c r="G269" s="102">
        <v>58276</v>
      </c>
    </row>
    <row r="270" spans="1:7" ht="38.25">
      <c r="A270" s="99">
        <v>262</v>
      </c>
      <c r="B270" s="100" t="s">
        <v>557</v>
      </c>
      <c r="C270" s="100" t="s">
        <v>559</v>
      </c>
      <c r="D270" s="100" t="s">
        <v>0</v>
      </c>
      <c r="E270" s="101" t="s">
        <v>560</v>
      </c>
      <c r="F270" s="102">
        <v>58276</v>
      </c>
      <c r="G270" s="102">
        <v>58276</v>
      </c>
    </row>
    <row r="271" spans="1:7" ht="38.25">
      <c r="A271" s="99">
        <v>263</v>
      </c>
      <c r="B271" s="100" t="s">
        <v>557</v>
      </c>
      <c r="C271" s="100" t="s">
        <v>561</v>
      </c>
      <c r="D271" s="100" t="s">
        <v>0</v>
      </c>
      <c r="E271" s="101" t="s">
        <v>562</v>
      </c>
      <c r="F271" s="102">
        <v>58276</v>
      </c>
      <c r="G271" s="102">
        <v>58276</v>
      </c>
    </row>
    <row r="272" spans="1:7" ht="25.5">
      <c r="A272" s="99">
        <v>264</v>
      </c>
      <c r="B272" s="100" t="s">
        <v>557</v>
      </c>
      <c r="C272" s="100" t="s">
        <v>561</v>
      </c>
      <c r="D272" s="100" t="s">
        <v>274</v>
      </c>
      <c r="E272" s="101" t="s">
        <v>275</v>
      </c>
      <c r="F272" s="102">
        <v>58276</v>
      </c>
      <c r="G272" s="102">
        <v>58276</v>
      </c>
    </row>
    <row r="273" spans="1:7" ht="51">
      <c r="A273" s="99">
        <v>265</v>
      </c>
      <c r="B273" s="100" t="s">
        <v>557</v>
      </c>
      <c r="C273" s="100" t="s">
        <v>336</v>
      </c>
      <c r="D273" s="100" t="s">
        <v>0</v>
      </c>
      <c r="E273" s="101" t="s">
        <v>337</v>
      </c>
      <c r="F273" s="102">
        <v>33948486</v>
      </c>
      <c r="G273" s="102">
        <v>34989574</v>
      </c>
    </row>
    <row r="274" spans="1:7" ht="38.25">
      <c r="A274" s="99">
        <v>266</v>
      </c>
      <c r="B274" s="100" t="s">
        <v>557</v>
      </c>
      <c r="C274" s="100" t="s">
        <v>563</v>
      </c>
      <c r="D274" s="100" t="s">
        <v>0</v>
      </c>
      <c r="E274" s="101" t="s">
        <v>564</v>
      </c>
      <c r="F274" s="102">
        <v>33948486</v>
      </c>
      <c r="G274" s="102">
        <v>34989574</v>
      </c>
    </row>
    <row r="275" spans="1:7" ht="126" customHeight="1">
      <c r="A275" s="99">
        <v>267</v>
      </c>
      <c r="B275" s="100" t="s">
        <v>557</v>
      </c>
      <c r="C275" s="100" t="s">
        <v>565</v>
      </c>
      <c r="D275" s="100" t="s">
        <v>0</v>
      </c>
      <c r="E275" s="116" t="s">
        <v>566</v>
      </c>
      <c r="F275" s="102">
        <v>14296226</v>
      </c>
      <c r="G275" s="102">
        <v>14860974</v>
      </c>
    </row>
    <row r="276" spans="1:7" ht="38.25">
      <c r="A276" s="99">
        <v>268</v>
      </c>
      <c r="B276" s="100" t="s">
        <v>557</v>
      </c>
      <c r="C276" s="100" t="s">
        <v>565</v>
      </c>
      <c r="D276" s="100" t="s">
        <v>2</v>
      </c>
      <c r="E276" s="101" t="s">
        <v>221</v>
      </c>
      <c r="F276" s="102">
        <v>140000</v>
      </c>
      <c r="G276" s="102">
        <v>140000</v>
      </c>
    </row>
    <row r="277" spans="1:7" ht="25.5">
      <c r="A277" s="99">
        <v>269</v>
      </c>
      <c r="B277" s="100" t="s">
        <v>557</v>
      </c>
      <c r="C277" s="100" t="s">
        <v>565</v>
      </c>
      <c r="D277" s="100" t="s">
        <v>274</v>
      </c>
      <c r="E277" s="101" t="s">
        <v>275</v>
      </c>
      <c r="F277" s="102">
        <v>14156226</v>
      </c>
      <c r="G277" s="102">
        <v>14720974</v>
      </c>
    </row>
    <row r="278" spans="1:7" ht="140.44999999999999" customHeight="1">
      <c r="A278" s="99">
        <v>270</v>
      </c>
      <c r="B278" s="100" t="s">
        <v>557</v>
      </c>
      <c r="C278" s="100" t="s">
        <v>567</v>
      </c>
      <c r="D278" s="100" t="s">
        <v>0</v>
      </c>
      <c r="E278" s="116" t="s">
        <v>568</v>
      </c>
      <c r="F278" s="102">
        <v>12678760</v>
      </c>
      <c r="G278" s="102">
        <v>13150500</v>
      </c>
    </row>
    <row r="279" spans="1:7" ht="38.25">
      <c r="A279" s="99">
        <v>271</v>
      </c>
      <c r="B279" s="100" t="s">
        <v>557</v>
      </c>
      <c r="C279" s="100" t="s">
        <v>567</v>
      </c>
      <c r="D279" s="100" t="s">
        <v>2</v>
      </c>
      <c r="E279" s="101" t="s">
        <v>221</v>
      </c>
      <c r="F279" s="102">
        <v>80000</v>
      </c>
      <c r="G279" s="102">
        <v>80000</v>
      </c>
    </row>
    <row r="280" spans="1:7" ht="25.5">
      <c r="A280" s="99">
        <v>272</v>
      </c>
      <c r="B280" s="100" t="s">
        <v>557</v>
      </c>
      <c r="C280" s="100" t="s">
        <v>567</v>
      </c>
      <c r="D280" s="100" t="s">
        <v>274</v>
      </c>
      <c r="E280" s="101" t="s">
        <v>275</v>
      </c>
      <c r="F280" s="102">
        <v>12598760</v>
      </c>
      <c r="G280" s="102">
        <v>13070500</v>
      </c>
    </row>
    <row r="281" spans="1:7" ht="139.9" customHeight="1">
      <c r="A281" s="99">
        <v>273</v>
      </c>
      <c r="B281" s="100" t="s">
        <v>557</v>
      </c>
      <c r="C281" s="100" t="s">
        <v>569</v>
      </c>
      <c r="D281" s="100" t="s">
        <v>0</v>
      </c>
      <c r="E281" s="116" t="s">
        <v>570</v>
      </c>
      <c r="F281" s="102">
        <v>6759900</v>
      </c>
      <c r="G281" s="102">
        <v>6759600</v>
      </c>
    </row>
    <row r="282" spans="1:7" ht="38.25">
      <c r="A282" s="99">
        <v>274</v>
      </c>
      <c r="B282" s="100" t="s">
        <v>557</v>
      </c>
      <c r="C282" s="100" t="s">
        <v>569</v>
      </c>
      <c r="D282" s="100" t="s">
        <v>2</v>
      </c>
      <c r="E282" s="101" t="s">
        <v>221</v>
      </c>
      <c r="F282" s="102">
        <v>60000</v>
      </c>
      <c r="G282" s="102">
        <v>60000</v>
      </c>
    </row>
    <row r="283" spans="1:7" ht="25.5">
      <c r="A283" s="99">
        <v>275</v>
      </c>
      <c r="B283" s="100" t="s">
        <v>557</v>
      </c>
      <c r="C283" s="100" t="s">
        <v>569</v>
      </c>
      <c r="D283" s="100" t="s">
        <v>274</v>
      </c>
      <c r="E283" s="101" t="s">
        <v>275</v>
      </c>
      <c r="F283" s="102">
        <v>6699900</v>
      </c>
      <c r="G283" s="102">
        <v>6699600</v>
      </c>
    </row>
    <row r="284" spans="1:7" ht="38.25">
      <c r="A284" s="99">
        <v>276</v>
      </c>
      <c r="B284" s="100" t="s">
        <v>557</v>
      </c>
      <c r="C284" s="100" t="s">
        <v>571</v>
      </c>
      <c r="D284" s="100" t="s">
        <v>0</v>
      </c>
      <c r="E284" s="101" t="s">
        <v>572</v>
      </c>
      <c r="F284" s="102">
        <v>165000</v>
      </c>
      <c r="G284" s="102">
        <v>165000</v>
      </c>
    </row>
    <row r="285" spans="1:7" ht="38.25">
      <c r="A285" s="99">
        <v>277</v>
      </c>
      <c r="B285" s="100" t="s">
        <v>557</v>
      </c>
      <c r="C285" s="100" t="s">
        <v>571</v>
      </c>
      <c r="D285" s="100" t="s">
        <v>2</v>
      </c>
      <c r="E285" s="101" t="s">
        <v>221</v>
      </c>
      <c r="F285" s="102">
        <v>5000</v>
      </c>
      <c r="G285" s="102">
        <v>5000</v>
      </c>
    </row>
    <row r="286" spans="1:7" ht="25.5">
      <c r="A286" s="99">
        <v>278</v>
      </c>
      <c r="B286" s="100" t="s">
        <v>557</v>
      </c>
      <c r="C286" s="100" t="s">
        <v>571</v>
      </c>
      <c r="D286" s="100" t="s">
        <v>274</v>
      </c>
      <c r="E286" s="101" t="s">
        <v>275</v>
      </c>
      <c r="F286" s="102">
        <v>160000</v>
      </c>
      <c r="G286" s="102">
        <v>160000</v>
      </c>
    </row>
    <row r="287" spans="1:7" ht="162" customHeight="1">
      <c r="A287" s="99">
        <v>279</v>
      </c>
      <c r="B287" s="100" t="s">
        <v>557</v>
      </c>
      <c r="C287" s="100" t="s">
        <v>573</v>
      </c>
      <c r="D287" s="100" t="s">
        <v>0</v>
      </c>
      <c r="E287" s="116" t="s">
        <v>574</v>
      </c>
      <c r="F287" s="102">
        <v>48600</v>
      </c>
      <c r="G287" s="102">
        <v>53500</v>
      </c>
    </row>
    <row r="288" spans="1:7" ht="25.5">
      <c r="A288" s="99">
        <v>280</v>
      </c>
      <c r="B288" s="100" t="s">
        <v>557</v>
      </c>
      <c r="C288" s="100" t="s">
        <v>573</v>
      </c>
      <c r="D288" s="100" t="s">
        <v>274</v>
      </c>
      <c r="E288" s="101" t="s">
        <v>275</v>
      </c>
      <c r="F288" s="102">
        <v>48600</v>
      </c>
      <c r="G288" s="102">
        <v>53500</v>
      </c>
    </row>
    <row r="289" spans="1:7">
      <c r="A289" s="99">
        <v>281</v>
      </c>
      <c r="B289" s="100" t="s">
        <v>575</v>
      </c>
      <c r="C289" s="100" t="s">
        <v>208</v>
      </c>
      <c r="D289" s="100" t="s">
        <v>0</v>
      </c>
      <c r="E289" s="101" t="s">
        <v>576</v>
      </c>
      <c r="F289" s="102">
        <v>1500000</v>
      </c>
      <c r="G289" s="102">
        <v>1500000</v>
      </c>
    </row>
    <row r="290" spans="1:7" ht="51">
      <c r="A290" s="99">
        <v>282</v>
      </c>
      <c r="B290" s="100" t="s">
        <v>575</v>
      </c>
      <c r="C290" s="100" t="s">
        <v>539</v>
      </c>
      <c r="D290" s="100" t="s">
        <v>0</v>
      </c>
      <c r="E290" s="101" t="s">
        <v>540</v>
      </c>
      <c r="F290" s="102">
        <v>1500000</v>
      </c>
      <c r="G290" s="102">
        <v>1500000</v>
      </c>
    </row>
    <row r="291" spans="1:7" ht="25.5">
      <c r="A291" s="99">
        <v>283</v>
      </c>
      <c r="B291" s="100" t="s">
        <v>575</v>
      </c>
      <c r="C291" s="100" t="s">
        <v>577</v>
      </c>
      <c r="D291" s="100" t="s">
        <v>0</v>
      </c>
      <c r="E291" s="101" t="s">
        <v>578</v>
      </c>
      <c r="F291" s="102">
        <v>1500000</v>
      </c>
      <c r="G291" s="102">
        <v>1500000</v>
      </c>
    </row>
    <row r="292" spans="1:7" ht="51">
      <c r="A292" s="99">
        <v>284</v>
      </c>
      <c r="B292" s="100" t="s">
        <v>575</v>
      </c>
      <c r="C292" s="100" t="s">
        <v>579</v>
      </c>
      <c r="D292" s="100" t="s">
        <v>0</v>
      </c>
      <c r="E292" s="101" t="s">
        <v>580</v>
      </c>
      <c r="F292" s="102">
        <v>1500000</v>
      </c>
      <c r="G292" s="102">
        <v>1500000</v>
      </c>
    </row>
    <row r="293" spans="1:7" ht="25.5">
      <c r="A293" s="99">
        <v>285</v>
      </c>
      <c r="B293" s="100" t="s">
        <v>575</v>
      </c>
      <c r="C293" s="100" t="s">
        <v>579</v>
      </c>
      <c r="D293" s="100" t="s">
        <v>274</v>
      </c>
      <c r="E293" s="101" t="s">
        <v>275</v>
      </c>
      <c r="F293" s="102">
        <v>1500000</v>
      </c>
      <c r="G293" s="102">
        <v>1500000</v>
      </c>
    </row>
    <row r="294" spans="1:7" ht="25.5">
      <c r="A294" s="99">
        <v>286</v>
      </c>
      <c r="B294" s="100" t="s">
        <v>581</v>
      </c>
      <c r="C294" s="100" t="s">
        <v>208</v>
      </c>
      <c r="D294" s="100" t="s">
        <v>0</v>
      </c>
      <c r="E294" s="101" t="s">
        <v>582</v>
      </c>
      <c r="F294" s="102">
        <v>2847614</v>
      </c>
      <c r="G294" s="102">
        <v>2995626</v>
      </c>
    </row>
    <row r="295" spans="1:7" ht="51">
      <c r="A295" s="99">
        <v>287</v>
      </c>
      <c r="B295" s="100" t="s">
        <v>581</v>
      </c>
      <c r="C295" s="100" t="s">
        <v>244</v>
      </c>
      <c r="D295" s="100" t="s">
        <v>0</v>
      </c>
      <c r="E295" s="101" t="s">
        <v>245</v>
      </c>
      <c r="F295" s="102">
        <v>210000</v>
      </c>
      <c r="G295" s="102">
        <v>210000</v>
      </c>
    </row>
    <row r="296" spans="1:7" ht="38.25">
      <c r="A296" s="99">
        <v>288</v>
      </c>
      <c r="B296" s="100" t="s">
        <v>581</v>
      </c>
      <c r="C296" s="100" t="s">
        <v>559</v>
      </c>
      <c r="D296" s="100" t="s">
        <v>0</v>
      </c>
      <c r="E296" s="101" t="s">
        <v>560</v>
      </c>
      <c r="F296" s="102">
        <v>210000</v>
      </c>
      <c r="G296" s="102">
        <v>210000</v>
      </c>
    </row>
    <row r="297" spans="1:7" ht="38.25">
      <c r="A297" s="99">
        <v>289</v>
      </c>
      <c r="B297" s="100" t="s">
        <v>581</v>
      </c>
      <c r="C297" s="100" t="s">
        <v>583</v>
      </c>
      <c r="D297" s="100" t="s">
        <v>0</v>
      </c>
      <c r="E297" s="101" t="s">
        <v>584</v>
      </c>
      <c r="F297" s="102">
        <v>210000</v>
      </c>
      <c r="G297" s="102">
        <v>210000</v>
      </c>
    </row>
    <row r="298" spans="1:7" ht="63.75">
      <c r="A298" s="99">
        <v>290</v>
      </c>
      <c r="B298" s="100" t="s">
        <v>581</v>
      </c>
      <c r="C298" s="100" t="s">
        <v>583</v>
      </c>
      <c r="D298" s="100" t="s">
        <v>314</v>
      </c>
      <c r="E298" s="101" t="s">
        <v>315</v>
      </c>
      <c r="F298" s="102">
        <v>210000</v>
      </c>
      <c r="G298" s="102">
        <v>210000</v>
      </c>
    </row>
    <row r="299" spans="1:7" ht="51">
      <c r="A299" s="99">
        <v>291</v>
      </c>
      <c r="B299" s="100" t="s">
        <v>581</v>
      </c>
      <c r="C299" s="100" t="s">
        <v>336</v>
      </c>
      <c r="D299" s="100" t="s">
        <v>0</v>
      </c>
      <c r="E299" s="101" t="s">
        <v>337</v>
      </c>
      <c r="F299" s="102">
        <v>2637614</v>
      </c>
      <c r="G299" s="102">
        <v>2785626</v>
      </c>
    </row>
    <row r="300" spans="1:7" ht="38.25">
      <c r="A300" s="99">
        <v>292</v>
      </c>
      <c r="B300" s="100" t="s">
        <v>581</v>
      </c>
      <c r="C300" s="100" t="s">
        <v>563</v>
      </c>
      <c r="D300" s="100" t="s">
        <v>0</v>
      </c>
      <c r="E300" s="101" t="s">
        <v>564</v>
      </c>
      <c r="F300" s="102">
        <v>2637614</v>
      </c>
      <c r="G300" s="102">
        <v>2785626</v>
      </c>
    </row>
    <row r="301" spans="1:7" ht="126" customHeight="1">
      <c r="A301" s="99">
        <v>293</v>
      </c>
      <c r="B301" s="100" t="s">
        <v>581</v>
      </c>
      <c r="C301" s="100" t="s">
        <v>565</v>
      </c>
      <c r="D301" s="100" t="s">
        <v>0</v>
      </c>
      <c r="E301" s="116" t="s">
        <v>566</v>
      </c>
      <c r="F301" s="102">
        <v>918974</v>
      </c>
      <c r="G301" s="102">
        <v>962826</v>
      </c>
    </row>
    <row r="302" spans="1:7" ht="25.5">
      <c r="A302" s="99">
        <v>294</v>
      </c>
      <c r="B302" s="100" t="s">
        <v>581</v>
      </c>
      <c r="C302" s="100" t="s">
        <v>565</v>
      </c>
      <c r="D302" s="100" t="s">
        <v>3</v>
      </c>
      <c r="E302" s="101" t="s">
        <v>266</v>
      </c>
      <c r="F302" s="102">
        <v>568974</v>
      </c>
      <c r="G302" s="102">
        <v>602826</v>
      </c>
    </row>
    <row r="303" spans="1:7" ht="38.25">
      <c r="A303" s="99">
        <v>295</v>
      </c>
      <c r="B303" s="100" t="s">
        <v>581</v>
      </c>
      <c r="C303" s="100" t="s">
        <v>565</v>
      </c>
      <c r="D303" s="100" t="s">
        <v>2</v>
      </c>
      <c r="E303" s="101" t="s">
        <v>221</v>
      </c>
      <c r="F303" s="102">
        <v>350000</v>
      </c>
      <c r="G303" s="102">
        <v>360000</v>
      </c>
    </row>
    <row r="304" spans="1:7" ht="140.44999999999999" customHeight="1">
      <c r="A304" s="99">
        <v>296</v>
      </c>
      <c r="B304" s="100" t="s">
        <v>581</v>
      </c>
      <c r="C304" s="100" t="s">
        <v>567</v>
      </c>
      <c r="D304" s="100" t="s">
        <v>0</v>
      </c>
      <c r="E304" s="116" t="s">
        <v>568</v>
      </c>
      <c r="F304" s="102">
        <v>1718640</v>
      </c>
      <c r="G304" s="102">
        <v>1822800</v>
      </c>
    </row>
    <row r="305" spans="1:7" ht="25.5">
      <c r="A305" s="99">
        <v>297</v>
      </c>
      <c r="B305" s="100" t="s">
        <v>581</v>
      </c>
      <c r="C305" s="100" t="s">
        <v>567</v>
      </c>
      <c r="D305" s="100" t="s">
        <v>3</v>
      </c>
      <c r="E305" s="101" t="s">
        <v>266</v>
      </c>
      <c r="F305" s="102">
        <v>1718640</v>
      </c>
      <c r="G305" s="102">
        <v>1822800</v>
      </c>
    </row>
    <row r="306" spans="1:7">
      <c r="A306" s="99">
        <v>298</v>
      </c>
      <c r="B306" s="100" t="s">
        <v>585</v>
      </c>
      <c r="C306" s="100" t="s">
        <v>208</v>
      </c>
      <c r="D306" s="100" t="s">
        <v>0</v>
      </c>
      <c r="E306" s="101" t="s">
        <v>586</v>
      </c>
      <c r="F306" s="102">
        <v>14374000</v>
      </c>
      <c r="G306" s="102">
        <v>14592000</v>
      </c>
    </row>
    <row r="307" spans="1:7">
      <c r="A307" s="99">
        <v>299</v>
      </c>
      <c r="B307" s="100" t="s">
        <v>587</v>
      </c>
      <c r="C307" s="100" t="s">
        <v>208</v>
      </c>
      <c r="D307" s="100" t="s">
        <v>0</v>
      </c>
      <c r="E307" s="101" t="s">
        <v>588</v>
      </c>
      <c r="F307" s="102">
        <v>14374000</v>
      </c>
      <c r="G307" s="102">
        <v>14592000</v>
      </c>
    </row>
    <row r="308" spans="1:7" ht="51">
      <c r="A308" s="99">
        <v>300</v>
      </c>
      <c r="B308" s="100" t="s">
        <v>587</v>
      </c>
      <c r="C308" s="100" t="s">
        <v>539</v>
      </c>
      <c r="D308" s="100" t="s">
        <v>0</v>
      </c>
      <c r="E308" s="101" t="s">
        <v>540</v>
      </c>
      <c r="F308" s="102">
        <v>14374000</v>
      </c>
      <c r="G308" s="102">
        <v>14592000</v>
      </c>
    </row>
    <row r="309" spans="1:7" ht="38.25">
      <c r="A309" s="99">
        <v>301</v>
      </c>
      <c r="B309" s="100" t="s">
        <v>587</v>
      </c>
      <c r="C309" s="100" t="s">
        <v>589</v>
      </c>
      <c r="D309" s="100" t="s">
        <v>0</v>
      </c>
      <c r="E309" s="101" t="s">
        <v>590</v>
      </c>
      <c r="F309" s="102">
        <v>14374000</v>
      </c>
      <c r="G309" s="102">
        <v>14592000</v>
      </c>
    </row>
    <row r="310" spans="1:7" ht="38.25">
      <c r="A310" s="99">
        <v>302</v>
      </c>
      <c r="B310" s="100" t="s">
        <v>587</v>
      </c>
      <c r="C310" s="100" t="s">
        <v>591</v>
      </c>
      <c r="D310" s="100" t="s">
        <v>0</v>
      </c>
      <c r="E310" s="101" t="s">
        <v>592</v>
      </c>
      <c r="F310" s="102">
        <v>14374000</v>
      </c>
      <c r="G310" s="102">
        <v>14592000</v>
      </c>
    </row>
    <row r="311" spans="1:7">
      <c r="A311" s="99">
        <v>303</v>
      </c>
      <c r="B311" s="100" t="s">
        <v>587</v>
      </c>
      <c r="C311" s="100" t="s">
        <v>591</v>
      </c>
      <c r="D311" s="100" t="s">
        <v>342</v>
      </c>
      <c r="E311" s="101" t="s">
        <v>343</v>
      </c>
      <c r="F311" s="102">
        <v>14374000</v>
      </c>
      <c r="G311" s="102">
        <v>14592000</v>
      </c>
    </row>
    <row r="312" spans="1:7">
      <c r="A312" s="99">
        <v>304</v>
      </c>
      <c r="B312" s="100" t="s">
        <v>601</v>
      </c>
      <c r="C312" s="100" t="s">
        <v>208</v>
      </c>
      <c r="D312" s="100" t="s">
        <v>0</v>
      </c>
      <c r="E312" s="101" t="s">
        <v>602</v>
      </c>
      <c r="F312" s="102">
        <v>365000</v>
      </c>
      <c r="G312" s="102">
        <v>365000</v>
      </c>
    </row>
    <row r="313" spans="1:7" ht="25.5">
      <c r="A313" s="99">
        <v>305</v>
      </c>
      <c r="B313" s="100" t="s">
        <v>603</v>
      </c>
      <c r="C313" s="100" t="s">
        <v>208</v>
      </c>
      <c r="D313" s="100" t="s">
        <v>0</v>
      </c>
      <c r="E313" s="101" t="s">
        <v>604</v>
      </c>
      <c r="F313" s="102">
        <v>365000</v>
      </c>
      <c r="G313" s="102">
        <v>365000</v>
      </c>
    </row>
    <row r="314" spans="1:7" ht="51">
      <c r="A314" s="99">
        <v>306</v>
      </c>
      <c r="B314" s="100" t="s">
        <v>603</v>
      </c>
      <c r="C314" s="100" t="s">
        <v>244</v>
      </c>
      <c r="D314" s="100" t="s">
        <v>0</v>
      </c>
      <c r="E314" s="101" t="s">
        <v>245</v>
      </c>
      <c r="F314" s="102">
        <v>365000</v>
      </c>
      <c r="G314" s="102">
        <v>365000</v>
      </c>
    </row>
    <row r="315" spans="1:7" ht="38.25">
      <c r="A315" s="99">
        <v>307</v>
      </c>
      <c r="B315" s="100" t="s">
        <v>603</v>
      </c>
      <c r="C315" s="100" t="s">
        <v>605</v>
      </c>
      <c r="D315" s="100" t="s">
        <v>0</v>
      </c>
      <c r="E315" s="101" t="s">
        <v>606</v>
      </c>
      <c r="F315" s="102">
        <v>365000</v>
      </c>
      <c r="G315" s="102">
        <v>365000</v>
      </c>
    </row>
    <row r="316" spans="1:7" ht="38.25">
      <c r="A316" s="99">
        <v>308</v>
      </c>
      <c r="B316" s="100" t="s">
        <v>603</v>
      </c>
      <c r="C316" s="100" t="s">
        <v>607</v>
      </c>
      <c r="D316" s="100" t="s">
        <v>0</v>
      </c>
      <c r="E316" s="101" t="s">
        <v>608</v>
      </c>
      <c r="F316" s="102">
        <v>365000</v>
      </c>
      <c r="G316" s="102">
        <v>365000</v>
      </c>
    </row>
    <row r="317" spans="1:7">
      <c r="A317" s="99">
        <v>309</v>
      </c>
      <c r="B317" s="100" t="s">
        <v>603</v>
      </c>
      <c r="C317" s="100" t="s">
        <v>607</v>
      </c>
      <c r="D317" s="100" t="s">
        <v>609</v>
      </c>
      <c r="E317" s="101" t="s">
        <v>610</v>
      </c>
      <c r="F317" s="102">
        <v>365000</v>
      </c>
      <c r="G317" s="102">
        <v>365000</v>
      </c>
    </row>
    <row r="318" spans="1:7">
      <c r="A318" s="99">
        <v>310</v>
      </c>
      <c r="B318" s="103"/>
      <c r="C318" s="103"/>
      <c r="D318" s="103"/>
      <c r="E318" s="104" t="s">
        <v>862</v>
      </c>
      <c r="F318" s="93">
        <v>719380904</v>
      </c>
      <c r="G318" s="93">
        <v>705658097</v>
      </c>
    </row>
  </sheetData>
  <mergeCells count="3">
    <mergeCell ref="F2:G2"/>
    <mergeCell ref="F3:G3"/>
    <mergeCell ref="A6:G6"/>
  </mergeCells>
  <pageMargins left="0.78740157480314965" right="0.39370078740157483" top="0.39370078740157483" bottom="0.39370078740157483" header="0.11811023622047245" footer="0.31496062992125984"/>
  <pageSetup paperSize="9" firstPageNumber="24"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434"/>
  <sheetViews>
    <sheetView view="pageBreakPreview" topLeftCell="A418" zoomScale="110" zoomScaleSheetLayoutView="110" workbookViewId="0">
      <selection activeCell="F400" sqref="F400"/>
    </sheetView>
  </sheetViews>
  <sheetFormatPr defaultColWidth="9.140625" defaultRowHeight="12.75"/>
  <cols>
    <col min="1" max="1" width="4.5703125" style="53" customWidth="1"/>
    <col min="2" max="2" width="4.42578125" style="53" customWidth="1"/>
    <col min="3" max="3" width="5" style="53" customWidth="1"/>
    <col min="4" max="4" width="10.5703125" style="53" customWidth="1"/>
    <col min="5" max="5" width="4.28515625" style="53" customWidth="1"/>
    <col min="6" max="6" width="47.140625" style="53" customWidth="1"/>
    <col min="7" max="7" width="15.28515625" style="53" customWidth="1"/>
    <col min="8" max="16384" width="9.140625" style="53"/>
  </cols>
  <sheetData>
    <row r="1" spans="1:7">
      <c r="A1" s="51"/>
      <c r="F1" s="142" t="s">
        <v>898</v>
      </c>
      <c r="G1" s="142"/>
    </row>
    <row r="2" spans="1:7">
      <c r="A2" s="51"/>
      <c r="F2" s="142" t="s">
        <v>199</v>
      </c>
      <c r="G2" s="142"/>
    </row>
    <row r="3" spans="1:7">
      <c r="A3" s="51"/>
      <c r="F3" s="142" t="s">
        <v>926</v>
      </c>
      <c r="G3" s="142"/>
    </row>
    <row r="4" spans="1:7">
      <c r="A4" s="51"/>
    </row>
    <row r="5" spans="1:7" ht="15">
      <c r="A5" s="143" t="s">
        <v>612</v>
      </c>
      <c r="B5" s="143"/>
      <c r="C5" s="143"/>
      <c r="D5" s="143"/>
      <c r="E5" s="143"/>
      <c r="F5" s="143"/>
      <c r="G5" s="143"/>
    </row>
    <row r="6" spans="1:7">
      <c r="A6" s="51"/>
      <c r="F6" s="144"/>
      <c r="G6" s="144"/>
    </row>
    <row r="7" spans="1:7" s="57" customFormat="1" ht="63">
      <c r="A7" s="54" t="s">
        <v>201</v>
      </c>
      <c r="B7" s="69" t="s">
        <v>613</v>
      </c>
      <c r="C7" s="69" t="s">
        <v>614</v>
      </c>
      <c r="D7" s="69" t="s">
        <v>615</v>
      </c>
      <c r="E7" s="69" t="s">
        <v>616</v>
      </c>
      <c r="F7" s="56" t="s">
        <v>205</v>
      </c>
      <c r="G7" s="70" t="s">
        <v>206</v>
      </c>
    </row>
    <row r="8" spans="1:7" s="62" customFormat="1">
      <c r="A8" s="58">
        <v>1</v>
      </c>
      <c r="B8" s="59" t="s">
        <v>4</v>
      </c>
      <c r="C8" s="59" t="s">
        <v>5</v>
      </c>
      <c r="D8" s="59" t="s">
        <v>208</v>
      </c>
      <c r="E8" s="59" t="s">
        <v>0</v>
      </c>
      <c r="F8" s="60" t="s">
        <v>617</v>
      </c>
      <c r="G8" s="61">
        <f>960353188.95-7666667</f>
        <v>952686521.95000005</v>
      </c>
    </row>
    <row r="9" spans="1:7">
      <c r="A9" s="58">
        <v>2</v>
      </c>
      <c r="B9" s="59" t="s">
        <v>4</v>
      </c>
      <c r="C9" s="59" t="s">
        <v>207</v>
      </c>
      <c r="D9" s="59" t="s">
        <v>208</v>
      </c>
      <c r="E9" s="59" t="s">
        <v>0</v>
      </c>
      <c r="F9" s="60" t="s">
        <v>618</v>
      </c>
      <c r="G9" s="61">
        <v>72892224</v>
      </c>
    </row>
    <row r="10" spans="1:7" ht="38.25">
      <c r="A10" s="58">
        <v>3</v>
      </c>
      <c r="B10" s="59" t="s">
        <v>4</v>
      </c>
      <c r="C10" s="59" t="s">
        <v>210</v>
      </c>
      <c r="D10" s="59" t="s">
        <v>208</v>
      </c>
      <c r="E10" s="59" t="s">
        <v>0</v>
      </c>
      <c r="F10" s="60" t="s">
        <v>619</v>
      </c>
      <c r="G10" s="61">
        <v>2900176</v>
      </c>
    </row>
    <row r="11" spans="1:7">
      <c r="A11" s="58">
        <v>4</v>
      </c>
      <c r="B11" s="59" t="s">
        <v>4</v>
      </c>
      <c r="C11" s="59" t="s">
        <v>210</v>
      </c>
      <c r="D11" s="59" t="s">
        <v>212</v>
      </c>
      <c r="E11" s="59" t="s">
        <v>0</v>
      </c>
      <c r="F11" s="60" t="s">
        <v>620</v>
      </c>
      <c r="G11" s="61">
        <v>2900176</v>
      </c>
    </row>
    <row r="12" spans="1:7">
      <c r="A12" s="58">
        <v>5</v>
      </c>
      <c r="B12" s="59" t="s">
        <v>4</v>
      </c>
      <c r="C12" s="59" t="s">
        <v>210</v>
      </c>
      <c r="D12" s="59" t="s">
        <v>214</v>
      </c>
      <c r="E12" s="59" t="s">
        <v>0</v>
      </c>
      <c r="F12" s="60" t="s">
        <v>621</v>
      </c>
      <c r="G12" s="61">
        <v>2900176</v>
      </c>
    </row>
    <row r="13" spans="1:7" ht="25.5">
      <c r="A13" s="58">
        <v>6</v>
      </c>
      <c r="B13" s="59" t="s">
        <v>4</v>
      </c>
      <c r="C13" s="59" t="s">
        <v>210</v>
      </c>
      <c r="D13" s="59" t="s">
        <v>214</v>
      </c>
      <c r="E13" s="59" t="s">
        <v>1</v>
      </c>
      <c r="F13" s="60" t="s">
        <v>622</v>
      </c>
      <c r="G13" s="61">
        <v>2900176</v>
      </c>
    </row>
    <row r="14" spans="1:7" ht="51">
      <c r="A14" s="58">
        <v>7</v>
      </c>
      <c r="B14" s="59" t="s">
        <v>4</v>
      </c>
      <c r="C14" s="59" t="s">
        <v>224</v>
      </c>
      <c r="D14" s="59" t="s">
        <v>208</v>
      </c>
      <c r="E14" s="59" t="s">
        <v>0</v>
      </c>
      <c r="F14" s="60" t="s">
        <v>623</v>
      </c>
      <c r="G14" s="61">
        <v>21978445.93</v>
      </c>
    </row>
    <row r="15" spans="1:7">
      <c r="A15" s="58">
        <v>8</v>
      </c>
      <c r="B15" s="59" t="s">
        <v>4</v>
      </c>
      <c r="C15" s="59" t="s">
        <v>224</v>
      </c>
      <c r="D15" s="59" t="s">
        <v>212</v>
      </c>
      <c r="E15" s="59" t="s">
        <v>0</v>
      </c>
      <c r="F15" s="60" t="s">
        <v>620</v>
      </c>
      <c r="G15" s="61">
        <v>21978445.93</v>
      </c>
    </row>
    <row r="16" spans="1:7" ht="25.5">
      <c r="A16" s="58">
        <v>9</v>
      </c>
      <c r="B16" s="59" t="s">
        <v>4</v>
      </c>
      <c r="C16" s="59" t="s">
        <v>224</v>
      </c>
      <c r="D16" s="59" t="s">
        <v>219</v>
      </c>
      <c r="E16" s="59" t="s">
        <v>0</v>
      </c>
      <c r="F16" s="60" t="s">
        <v>624</v>
      </c>
      <c r="G16" s="61">
        <v>21978445.93</v>
      </c>
    </row>
    <row r="17" spans="1:7" ht="25.5">
      <c r="A17" s="58">
        <v>10</v>
      </c>
      <c r="B17" s="59" t="s">
        <v>4</v>
      </c>
      <c r="C17" s="59" t="s">
        <v>224</v>
      </c>
      <c r="D17" s="59" t="s">
        <v>219</v>
      </c>
      <c r="E17" s="59" t="s">
        <v>1</v>
      </c>
      <c r="F17" s="60" t="s">
        <v>622</v>
      </c>
      <c r="G17" s="61">
        <v>19548987</v>
      </c>
    </row>
    <row r="18" spans="1:7" ht="25.5">
      <c r="A18" s="58">
        <v>11</v>
      </c>
      <c r="B18" s="59" t="s">
        <v>4</v>
      </c>
      <c r="C18" s="59" t="s">
        <v>224</v>
      </c>
      <c r="D18" s="59" t="s">
        <v>219</v>
      </c>
      <c r="E18" s="59" t="s">
        <v>2</v>
      </c>
      <c r="F18" s="60" t="s">
        <v>625</v>
      </c>
      <c r="G18" s="61">
        <v>2209358.9300000002</v>
      </c>
    </row>
    <row r="19" spans="1:7">
      <c r="A19" s="58">
        <v>12</v>
      </c>
      <c r="B19" s="59" t="s">
        <v>4</v>
      </c>
      <c r="C19" s="59" t="s">
        <v>224</v>
      </c>
      <c r="D19" s="59" t="s">
        <v>219</v>
      </c>
      <c r="E19" s="59" t="s">
        <v>226</v>
      </c>
      <c r="F19" s="60" t="s">
        <v>626</v>
      </c>
      <c r="G19" s="61">
        <v>50000</v>
      </c>
    </row>
    <row r="20" spans="1:7">
      <c r="A20" s="58">
        <v>13</v>
      </c>
      <c r="B20" s="59" t="s">
        <v>4</v>
      </c>
      <c r="C20" s="59" t="s">
        <v>224</v>
      </c>
      <c r="D20" s="59" t="s">
        <v>219</v>
      </c>
      <c r="E20" s="59" t="s">
        <v>222</v>
      </c>
      <c r="F20" s="60" t="s">
        <v>627</v>
      </c>
      <c r="G20" s="61">
        <v>170100</v>
      </c>
    </row>
    <row r="21" spans="1:7">
      <c r="A21" s="58">
        <v>14</v>
      </c>
      <c r="B21" s="59" t="s">
        <v>4</v>
      </c>
      <c r="C21" s="59" t="s">
        <v>228</v>
      </c>
      <c r="D21" s="59" t="s">
        <v>208</v>
      </c>
      <c r="E21" s="59" t="s">
        <v>0</v>
      </c>
      <c r="F21" s="60" t="s">
        <v>628</v>
      </c>
      <c r="G21" s="61">
        <v>700</v>
      </c>
    </row>
    <row r="22" spans="1:7">
      <c r="A22" s="58">
        <v>15</v>
      </c>
      <c r="B22" s="59" t="s">
        <v>4</v>
      </c>
      <c r="C22" s="59" t="s">
        <v>228</v>
      </c>
      <c r="D22" s="59" t="s">
        <v>212</v>
      </c>
      <c r="E22" s="59" t="s">
        <v>0</v>
      </c>
      <c r="F22" s="60" t="s">
        <v>620</v>
      </c>
      <c r="G22" s="61">
        <v>700</v>
      </c>
    </row>
    <row r="23" spans="1:7" ht="51">
      <c r="A23" s="58">
        <v>16</v>
      </c>
      <c r="B23" s="59" t="s">
        <v>4</v>
      </c>
      <c r="C23" s="59" t="s">
        <v>228</v>
      </c>
      <c r="D23" s="59" t="s">
        <v>230</v>
      </c>
      <c r="E23" s="59" t="s">
        <v>0</v>
      </c>
      <c r="F23" s="60" t="s">
        <v>629</v>
      </c>
      <c r="G23" s="61">
        <v>700</v>
      </c>
    </row>
    <row r="24" spans="1:7" ht="25.5">
      <c r="A24" s="58">
        <v>17</v>
      </c>
      <c r="B24" s="59" t="s">
        <v>4</v>
      </c>
      <c r="C24" s="59" t="s">
        <v>228</v>
      </c>
      <c r="D24" s="59" t="s">
        <v>230</v>
      </c>
      <c r="E24" s="59" t="s">
        <v>2</v>
      </c>
      <c r="F24" s="60" t="s">
        <v>625</v>
      </c>
      <c r="G24" s="61">
        <v>700</v>
      </c>
    </row>
    <row r="25" spans="1:7">
      <c r="A25" s="58">
        <v>18</v>
      </c>
      <c r="B25" s="59" t="s">
        <v>4</v>
      </c>
      <c r="C25" s="59" t="s">
        <v>236</v>
      </c>
      <c r="D25" s="59" t="s">
        <v>208</v>
      </c>
      <c r="E25" s="59" t="s">
        <v>0</v>
      </c>
      <c r="F25" s="60" t="s">
        <v>630</v>
      </c>
      <c r="G25" s="61">
        <v>105000</v>
      </c>
    </row>
    <row r="26" spans="1:7">
      <c r="A26" s="58">
        <v>19</v>
      </c>
      <c r="B26" s="59" t="s">
        <v>4</v>
      </c>
      <c r="C26" s="59" t="s">
        <v>236</v>
      </c>
      <c r="D26" s="59" t="s">
        <v>212</v>
      </c>
      <c r="E26" s="59" t="s">
        <v>0</v>
      </c>
      <c r="F26" s="60" t="s">
        <v>620</v>
      </c>
      <c r="G26" s="61">
        <v>105000</v>
      </c>
    </row>
    <row r="27" spans="1:7" ht="25.5">
      <c r="A27" s="58">
        <v>20</v>
      </c>
      <c r="B27" s="59" t="s">
        <v>4</v>
      </c>
      <c r="C27" s="59" t="s">
        <v>236</v>
      </c>
      <c r="D27" s="59" t="s">
        <v>238</v>
      </c>
      <c r="E27" s="59" t="s">
        <v>0</v>
      </c>
      <c r="F27" s="60" t="s">
        <v>631</v>
      </c>
      <c r="G27" s="61">
        <v>105000</v>
      </c>
    </row>
    <row r="28" spans="1:7">
      <c r="A28" s="58">
        <v>21</v>
      </c>
      <c r="B28" s="59" t="s">
        <v>4</v>
      </c>
      <c r="C28" s="59" t="s">
        <v>236</v>
      </c>
      <c r="D28" s="59" t="s">
        <v>238</v>
      </c>
      <c r="E28" s="59" t="s">
        <v>240</v>
      </c>
      <c r="F28" s="60" t="s">
        <v>632</v>
      </c>
      <c r="G28" s="61">
        <v>105000</v>
      </c>
    </row>
    <row r="29" spans="1:7">
      <c r="A29" s="58">
        <v>22</v>
      </c>
      <c r="B29" s="59" t="s">
        <v>4</v>
      </c>
      <c r="C29" s="59" t="s">
        <v>242</v>
      </c>
      <c r="D29" s="59" t="s">
        <v>208</v>
      </c>
      <c r="E29" s="59" t="s">
        <v>0</v>
      </c>
      <c r="F29" s="60" t="s">
        <v>633</v>
      </c>
      <c r="G29" s="61">
        <v>47907902.07</v>
      </c>
    </row>
    <row r="30" spans="1:7" ht="51">
      <c r="A30" s="58">
        <v>23</v>
      </c>
      <c r="B30" s="59" t="s">
        <v>4</v>
      </c>
      <c r="C30" s="59" t="s">
        <v>242</v>
      </c>
      <c r="D30" s="59" t="s">
        <v>244</v>
      </c>
      <c r="E30" s="59" t="s">
        <v>0</v>
      </c>
      <c r="F30" s="60" t="s">
        <v>634</v>
      </c>
      <c r="G30" s="61">
        <v>576200</v>
      </c>
    </row>
    <row r="31" spans="1:7" ht="38.25">
      <c r="A31" s="58">
        <v>24</v>
      </c>
      <c r="B31" s="59" t="s">
        <v>4</v>
      </c>
      <c r="C31" s="59" t="s">
        <v>242</v>
      </c>
      <c r="D31" s="59" t="s">
        <v>246</v>
      </c>
      <c r="E31" s="59" t="s">
        <v>0</v>
      </c>
      <c r="F31" s="60" t="s">
        <v>635</v>
      </c>
      <c r="G31" s="61">
        <v>475600</v>
      </c>
    </row>
    <row r="32" spans="1:7" ht="66" customHeight="1">
      <c r="A32" s="58">
        <v>25</v>
      </c>
      <c r="B32" s="59" t="s">
        <v>4</v>
      </c>
      <c r="C32" s="59" t="s">
        <v>242</v>
      </c>
      <c r="D32" s="59" t="s">
        <v>248</v>
      </c>
      <c r="E32" s="59" t="s">
        <v>0</v>
      </c>
      <c r="F32" s="90" t="s">
        <v>636</v>
      </c>
      <c r="G32" s="61">
        <v>200</v>
      </c>
    </row>
    <row r="33" spans="1:7" ht="25.5">
      <c r="A33" s="58">
        <v>26</v>
      </c>
      <c r="B33" s="59" t="s">
        <v>4</v>
      </c>
      <c r="C33" s="59" t="s">
        <v>242</v>
      </c>
      <c r="D33" s="59" t="s">
        <v>248</v>
      </c>
      <c r="E33" s="59" t="s">
        <v>2</v>
      </c>
      <c r="F33" s="60" t="s">
        <v>625</v>
      </c>
      <c r="G33" s="61">
        <v>200</v>
      </c>
    </row>
    <row r="34" spans="1:7" ht="38.25">
      <c r="A34" s="58">
        <v>27</v>
      </c>
      <c r="B34" s="59" t="s">
        <v>4</v>
      </c>
      <c r="C34" s="59" t="s">
        <v>242</v>
      </c>
      <c r="D34" s="59" t="s">
        <v>250</v>
      </c>
      <c r="E34" s="59" t="s">
        <v>0</v>
      </c>
      <c r="F34" s="60" t="s">
        <v>637</v>
      </c>
      <c r="G34" s="61">
        <v>115200</v>
      </c>
    </row>
    <row r="35" spans="1:7" ht="25.5">
      <c r="A35" s="58">
        <v>28</v>
      </c>
      <c r="B35" s="59" t="s">
        <v>4</v>
      </c>
      <c r="C35" s="59" t="s">
        <v>242</v>
      </c>
      <c r="D35" s="59" t="s">
        <v>250</v>
      </c>
      <c r="E35" s="59" t="s">
        <v>1</v>
      </c>
      <c r="F35" s="60" t="s">
        <v>622</v>
      </c>
      <c r="G35" s="61">
        <v>115200</v>
      </c>
    </row>
    <row r="36" spans="1:7" ht="105.6" customHeight="1">
      <c r="A36" s="58">
        <v>29</v>
      </c>
      <c r="B36" s="59" t="s">
        <v>4</v>
      </c>
      <c r="C36" s="59" t="s">
        <v>242</v>
      </c>
      <c r="D36" s="59" t="s">
        <v>252</v>
      </c>
      <c r="E36" s="59" t="s">
        <v>0</v>
      </c>
      <c r="F36" s="90" t="s">
        <v>638</v>
      </c>
      <c r="G36" s="61">
        <v>200</v>
      </c>
    </row>
    <row r="37" spans="1:7" ht="25.5">
      <c r="A37" s="58">
        <v>30</v>
      </c>
      <c r="B37" s="59" t="s">
        <v>4</v>
      </c>
      <c r="C37" s="59" t="s">
        <v>242</v>
      </c>
      <c r="D37" s="59" t="s">
        <v>252</v>
      </c>
      <c r="E37" s="59" t="s">
        <v>2</v>
      </c>
      <c r="F37" s="60" t="s">
        <v>625</v>
      </c>
      <c r="G37" s="61">
        <v>200</v>
      </c>
    </row>
    <row r="38" spans="1:7" ht="51">
      <c r="A38" s="58">
        <v>31</v>
      </c>
      <c r="B38" s="59" t="s">
        <v>4</v>
      </c>
      <c r="C38" s="59" t="s">
        <v>242</v>
      </c>
      <c r="D38" s="59" t="s">
        <v>254</v>
      </c>
      <c r="E38" s="59" t="s">
        <v>0</v>
      </c>
      <c r="F38" s="60" t="s">
        <v>639</v>
      </c>
      <c r="G38" s="61">
        <v>50000</v>
      </c>
    </row>
    <row r="39" spans="1:7" ht="25.5">
      <c r="A39" s="58">
        <v>32</v>
      </c>
      <c r="B39" s="59" t="s">
        <v>4</v>
      </c>
      <c r="C39" s="59" t="s">
        <v>242</v>
      </c>
      <c r="D39" s="59" t="s">
        <v>254</v>
      </c>
      <c r="E39" s="59" t="s">
        <v>1</v>
      </c>
      <c r="F39" s="60" t="s">
        <v>622</v>
      </c>
      <c r="G39" s="61">
        <v>13600</v>
      </c>
    </row>
    <row r="40" spans="1:7" ht="25.5">
      <c r="A40" s="58">
        <v>33</v>
      </c>
      <c r="B40" s="59" t="s">
        <v>4</v>
      </c>
      <c r="C40" s="59" t="s">
        <v>242</v>
      </c>
      <c r="D40" s="59" t="s">
        <v>254</v>
      </c>
      <c r="E40" s="59" t="s">
        <v>2</v>
      </c>
      <c r="F40" s="60" t="s">
        <v>625</v>
      </c>
      <c r="G40" s="61">
        <v>36400</v>
      </c>
    </row>
    <row r="41" spans="1:7" ht="25.5">
      <c r="A41" s="58">
        <v>34</v>
      </c>
      <c r="B41" s="59" t="s">
        <v>4</v>
      </c>
      <c r="C41" s="59" t="s">
        <v>242</v>
      </c>
      <c r="D41" s="59" t="s">
        <v>256</v>
      </c>
      <c r="E41" s="59" t="s">
        <v>0</v>
      </c>
      <c r="F41" s="60" t="s">
        <v>640</v>
      </c>
      <c r="G41" s="61">
        <v>310000</v>
      </c>
    </row>
    <row r="42" spans="1:7" ht="25.5">
      <c r="A42" s="58">
        <v>35</v>
      </c>
      <c r="B42" s="59" t="s">
        <v>4</v>
      </c>
      <c r="C42" s="59" t="s">
        <v>242</v>
      </c>
      <c r="D42" s="59" t="s">
        <v>256</v>
      </c>
      <c r="E42" s="59" t="s">
        <v>2</v>
      </c>
      <c r="F42" s="60" t="s">
        <v>625</v>
      </c>
      <c r="G42" s="61">
        <v>305000</v>
      </c>
    </row>
    <row r="43" spans="1:7">
      <c r="A43" s="58">
        <v>36</v>
      </c>
      <c r="B43" s="59" t="s">
        <v>4</v>
      </c>
      <c r="C43" s="59" t="s">
        <v>242</v>
      </c>
      <c r="D43" s="59" t="s">
        <v>256</v>
      </c>
      <c r="E43" s="59" t="s">
        <v>222</v>
      </c>
      <c r="F43" s="60" t="s">
        <v>627</v>
      </c>
      <c r="G43" s="61">
        <v>5000</v>
      </c>
    </row>
    <row r="44" spans="1:7" ht="51">
      <c r="A44" s="58">
        <v>37</v>
      </c>
      <c r="B44" s="59" t="s">
        <v>4</v>
      </c>
      <c r="C44" s="59" t="s">
        <v>242</v>
      </c>
      <c r="D44" s="59" t="s">
        <v>258</v>
      </c>
      <c r="E44" s="59" t="s">
        <v>0</v>
      </c>
      <c r="F44" s="60" t="s">
        <v>641</v>
      </c>
      <c r="G44" s="61">
        <v>100600</v>
      </c>
    </row>
    <row r="45" spans="1:7" ht="51">
      <c r="A45" s="58">
        <v>38</v>
      </c>
      <c r="B45" s="59" t="s">
        <v>4</v>
      </c>
      <c r="C45" s="59" t="s">
        <v>242</v>
      </c>
      <c r="D45" s="59" t="s">
        <v>260</v>
      </c>
      <c r="E45" s="59" t="s">
        <v>0</v>
      </c>
      <c r="F45" s="60" t="s">
        <v>642</v>
      </c>
      <c r="G45" s="61">
        <v>68000</v>
      </c>
    </row>
    <row r="46" spans="1:7" ht="25.5">
      <c r="A46" s="58">
        <v>39</v>
      </c>
      <c r="B46" s="59" t="s">
        <v>4</v>
      </c>
      <c r="C46" s="59" t="s">
        <v>242</v>
      </c>
      <c r="D46" s="59" t="s">
        <v>260</v>
      </c>
      <c r="E46" s="59" t="s">
        <v>2</v>
      </c>
      <c r="F46" s="60" t="s">
        <v>625</v>
      </c>
      <c r="G46" s="61">
        <v>68000</v>
      </c>
    </row>
    <row r="47" spans="1:7" ht="25.5">
      <c r="A47" s="58">
        <v>40</v>
      </c>
      <c r="B47" s="59" t="s">
        <v>4</v>
      </c>
      <c r="C47" s="59" t="s">
        <v>242</v>
      </c>
      <c r="D47" s="59" t="s">
        <v>262</v>
      </c>
      <c r="E47" s="59" t="s">
        <v>0</v>
      </c>
      <c r="F47" s="60" t="s">
        <v>643</v>
      </c>
      <c r="G47" s="61">
        <v>32600</v>
      </c>
    </row>
    <row r="48" spans="1:7" ht="25.5">
      <c r="A48" s="58">
        <v>41</v>
      </c>
      <c r="B48" s="59" t="s">
        <v>4</v>
      </c>
      <c r="C48" s="59" t="s">
        <v>242</v>
      </c>
      <c r="D48" s="59" t="s">
        <v>262</v>
      </c>
      <c r="E48" s="59" t="s">
        <v>2</v>
      </c>
      <c r="F48" s="60" t="s">
        <v>625</v>
      </c>
      <c r="G48" s="61">
        <v>32600</v>
      </c>
    </row>
    <row r="49" spans="1:7">
      <c r="A49" s="58">
        <v>42</v>
      </c>
      <c r="B49" s="59" t="s">
        <v>4</v>
      </c>
      <c r="C49" s="59" t="s">
        <v>242</v>
      </c>
      <c r="D49" s="59" t="s">
        <v>212</v>
      </c>
      <c r="E49" s="59" t="s">
        <v>0</v>
      </c>
      <c r="F49" s="60" t="s">
        <v>620</v>
      </c>
      <c r="G49" s="61">
        <v>47331702.07</v>
      </c>
    </row>
    <row r="50" spans="1:7" ht="25.5">
      <c r="A50" s="58">
        <v>43</v>
      </c>
      <c r="B50" s="59" t="s">
        <v>4</v>
      </c>
      <c r="C50" s="59" t="s">
        <v>242</v>
      </c>
      <c r="D50" s="59" t="s">
        <v>264</v>
      </c>
      <c r="E50" s="59" t="s">
        <v>0</v>
      </c>
      <c r="F50" s="60" t="s">
        <v>644</v>
      </c>
      <c r="G50" s="61">
        <v>18889829.07</v>
      </c>
    </row>
    <row r="51" spans="1:7" ht="25.5">
      <c r="A51" s="58">
        <v>44</v>
      </c>
      <c r="B51" s="59" t="s">
        <v>4</v>
      </c>
      <c r="C51" s="59" t="s">
        <v>242</v>
      </c>
      <c r="D51" s="59" t="s">
        <v>264</v>
      </c>
      <c r="E51" s="59" t="s">
        <v>3</v>
      </c>
      <c r="F51" s="60" t="s">
        <v>645</v>
      </c>
      <c r="G51" s="61">
        <v>11098505</v>
      </c>
    </row>
    <row r="52" spans="1:7" ht="25.5">
      <c r="A52" s="58">
        <v>45</v>
      </c>
      <c r="B52" s="59" t="s">
        <v>4</v>
      </c>
      <c r="C52" s="59" t="s">
        <v>242</v>
      </c>
      <c r="D52" s="59" t="s">
        <v>264</v>
      </c>
      <c r="E52" s="59" t="s">
        <v>2</v>
      </c>
      <c r="F52" s="60" t="s">
        <v>625</v>
      </c>
      <c r="G52" s="61">
        <v>7790424.0700000003</v>
      </c>
    </row>
    <row r="53" spans="1:7">
      <c r="A53" s="58">
        <v>46</v>
      </c>
      <c r="B53" s="59" t="s">
        <v>4</v>
      </c>
      <c r="C53" s="59" t="s">
        <v>242</v>
      </c>
      <c r="D53" s="59" t="s">
        <v>264</v>
      </c>
      <c r="E53" s="59" t="s">
        <v>222</v>
      </c>
      <c r="F53" s="60" t="s">
        <v>627</v>
      </c>
      <c r="G53" s="61">
        <v>900</v>
      </c>
    </row>
    <row r="54" spans="1:7" ht="38.25">
      <c r="A54" s="58">
        <v>47</v>
      </c>
      <c r="B54" s="59" t="s">
        <v>4</v>
      </c>
      <c r="C54" s="59" t="s">
        <v>242</v>
      </c>
      <c r="D54" s="59" t="s">
        <v>267</v>
      </c>
      <c r="E54" s="59" t="s">
        <v>0</v>
      </c>
      <c r="F54" s="60" t="s">
        <v>646</v>
      </c>
      <c r="G54" s="61">
        <v>26439827</v>
      </c>
    </row>
    <row r="55" spans="1:7" ht="25.5">
      <c r="A55" s="58">
        <v>48</v>
      </c>
      <c r="B55" s="59" t="s">
        <v>4</v>
      </c>
      <c r="C55" s="59" t="s">
        <v>242</v>
      </c>
      <c r="D55" s="59" t="s">
        <v>267</v>
      </c>
      <c r="E55" s="59" t="s">
        <v>2</v>
      </c>
      <c r="F55" s="60" t="s">
        <v>625</v>
      </c>
      <c r="G55" s="61">
        <v>306827</v>
      </c>
    </row>
    <row r="56" spans="1:7">
      <c r="A56" s="58">
        <v>49</v>
      </c>
      <c r="B56" s="59" t="s">
        <v>4</v>
      </c>
      <c r="C56" s="59" t="s">
        <v>242</v>
      </c>
      <c r="D56" s="59" t="s">
        <v>267</v>
      </c>
      <c r="E56" s="59" t="s">
        <v>170</v>
      </c>
      <c r="F56" s="60" t="s">
        <v>647</v>
      </c>
      <c r="G56" s="61">
        <v>1800000</v>
      </c>
    </row>
    <row r="57" spans="1:7">
      <c r="A57" s="58">
        <v>50</v>
      </c>
      <c r="B57" s="59" t="s">
        <v>4</v>
      </c>
      <c r="C57" s="59" t="s">
        <v>242</v>
      </c>
      <c r="D57" s="59" t="s">
        <v>267</v>
      </c>
      <c r="E57" s="59" t="s">
        <v>226</v>
      </c>
      <c r="F57" s="60" t="s">
        <v>626</v>
      </c>
      <c r="G57" s="61">
        <v>24333000</v>
      </c>
    </row>
    <row r="58" spans="1:7">
      <c r="A58" s="58">
        <v>51</v>
      </c>
      <c r="B58" s="59" t="s">
        <v>4</v>
      </c>
      <c r="C58" s="59" t="s">
        <v>242</v>
      </c>
      <c r="D58" s="59" t="s">
        <v>270</v>
      </c>
      <c r="E58" s="59" t="s">
        <v>0</v>
      </c>
      <c r="F58" s="60" t="s">
        <v>648</v>
      </c>
      <c r="G58" s="61">
        <v>18000</v>
      </c>
    </row>
    <row r="59" spans="1:7" ht="25.5">
      <c r="A59" s="58">
        <v>52</v>
      </c>
      <c r="B59" s="59" t="s">
        <v>4</v>
      </c>
      <c r="C59" s="59" t="s">
        <v>242</v>
      </c>
      <c r="D59" s="59" t="s">
        <v>270</v>
      </c>
      <c r="E59" s="59" t="s">
        <v>2</v>
      </c>
      <c r="F59" s="60" t="s">
        <v>625</v>
      </c>
      <c r="G59" s="61">
        <v>18000</v>
      </c>
    </row>
    <row r="60" spans="1:7" ht="38.25">
      <c r="A60" s="58">
        <v>53</v>
      </c>
      <c r="B60" s="59" t="s">
        <v>4</v>
      </c>
      <c r="C60" s="59" t="s">
        <v>242</v>
      </c>
      <c r="D60" s="59" t="s">
        <v>272</v>
      </c>
      <c r="E60" s="59" t="s">
        <v>0</v>
      </c>
      <c r="F60" s="60" t="s">
        <v>649</v>
      </c>
      <c r="G60" s="61">
        <v>1984046</v>
      </c>
    </row>
    <row r="61" spans="1:7" ht="25.5">
      <c r="A61" s="58">
        <v>54</v>
      </c>
      <c r="B61" s="59" t="s">
        <v>4</v>
      </c>
      <c r="C61" s="59" t="s">
        <v>242</v>
      </c>
      <c r="D61" s="59" t="s">
        <v>272</v>
      </c>
      <c r="E61" s="59" t="s">
        <v>274</v>
      </c>
      <c r="F61" s="60" t="s">
        <v>650</v>
      </c>
      <c r="G61" s="61">
        <v>1984046</v>
      </c>
    </row>
    <row r="62" spans="1:7">
      <c r="A62" s="58">
        <v>55</v>
      </c>
      <c r="B62" s="59" t="s">
        <v>4</v>
      </c>
      <c r="C62" s="59" t="s">
        <v>276</v>
      </c>
      <c r="D62" s="59" t="s">
        <v>208</v>
      </c>
      <c r="E62" s="59" t="s">
        <v>0</v>
      </c>
      <c r="F62" s="60" t="s">
        <v>651</v>
      </c>
      <c r="G62" s="61">
        <v>672900</v>
      </c>
    </row>
    <row r="63" spans="1:7">
      <c r="A63" s="58">
        <v>56</v>
      </c>
      <c r="B63" s="59" t="s">
        <v>4</v>
      </c>
      <c r="C63" s="59" t="s">
        <v>278</v>
      </c>
      <c r="D63" s="59" t="s">
        <v>208</v>
      </c>
      <c r="E63" s="59" t="s">
        <v>0</v>
      </c>
      <c r="F63" s="60" t="s">
        <v>652</v>
      </c>
      <c r="G63" s="61">
        <v>672900</v>
      </c>
    </row>
    <row r="64" spans="1:7">
      <c r="A64" s="58">
        <v>57</v>
      </c>
      <c r="B64" s="59" t="s">
        <v>4</v>
      </c>
      <c r="C64" s="59" t="s">
        <v>278</v>
      </c>
      <c r="D64" s="59" t="s">
        <v>212</v>
      </c>
      <c r="E64" s="59" t="s">
        <v>0</v>
      </c>
      <c r="F64" s="60" t="s">
        <v>620</v>
      </c>
      <c r="G64" s="61">
        <v>672900</v>
      </c>
    </row>
    <row r="65" spans="1:7" ht="51">
      <c r="A65" s="58">
        <v>58</v>
      </c>
      <c r="B65" s="59" t="s">
        <v>4</v>
      </c>
      <c r="C65" s="59" t="s">
        <v>278</v>
      </c>
      <c r="D65" s="59" t="s">
        <v>280</v>
      </c>
      <c r="E65" s="59" t="s">
        <v>0</v>
      </c>
      <c r="F65" s="60" t="s">
        <v>653</v>
      </c>
      <c r="G65" s="61">
        <v>672900</v>
      </c>
    </row>
    <row r="66" spans="1:7" ht="25.5">
      <c r="A66" s="58">
        <v>59</v>
      </c>
      <c r="B66" s="59" t="s">
        <v>4</v>
      </c>
      <c r="C66" s="59" t="s">
        <v>278</v>
      </c>
      <c r="D66" s="59" t="s">
        <v>280</v>
      </c>
      <c r="E66" s="59" t="s">
        <v>1</v>
      </c>
      <c r="F66" s="60" t="s">
        <v>622</v>
      </c>
      <c r="G66" s="61">
        <v>672900</v>
      </c>
    </row>
    <row r="67" spans="1:7" ht="25.5">
      <c r="A67" s="58">
        <v>60</v>
      </c>
      <c r="B67" s="59" t="s">
        <v>4</v>
      </c>
      <c r="C67" s="59" t="s">
        <v>282</v>
      </c>
      <c r="D67" s="59" t="s">
        <v>208</v>
      </c>
      <c r="E67" s="59" t="s">
        <v>0</v>
      </c>
      <c r="F67" s="60" t="s">
        <v>654</v>
      </c>
      <c r="G67" s="61">
        <v>8273916</v>
      </c>
    </row>
    <row r="68" spans="1:7">
      <c r="A68" s="58">
        <v>61</v>
      </c>
      <c r="B68" s="59" t="s">
        <v>4</v>
      </c>
      <c r="C68" s="59" t="s">
        <v>284</v>
      </c>
      <c r="D68" s="59" t="s">
        <v>208</v>
      </c>
      <c r="E68" s="59" t="s">
        <v>0</v>
      </c>
      <c r="F68" s="60" t="s">
        <v>655</v>
      </c>
      <c r="G68" s="61">
        <v>50000</v>
      </c>
    </row>
    <row r="69" spans="1:7" ht="51">
      <c r="A69" s="58">
        <v>62</v>
      </c>
      <c r="B69" s="59" t="s">
        <v>4</v>
      </c>
      <c r="C69" s="59" t="s">
        <v>284</v>
      </c>
      <c r="D69" s="59" t="s">
        <v>244</v>
      </c>
      <c r="E69" s="59" t="s">
        <v>0</v>
      </c>
      <c r="F69" s="60" t="s">
        <v>634</v>
      </c>
      <c r="G69" s="61">
        <v>50000</v>
      </c>
    </row>
    <row r="70" spans="1:7" ht="51">
      <c r="A70" s="58">
        <v>63</v>
      </c>
      <c r="B70" s="59" t="s">
        <v>4</v>
      </c>
      <c r="C70" s="59" t="s">
        <v>284</v>
      </c>
      <c r="D70" s="59" t="s">
        <v>286</v>
      </c>
      <c r="E70" s="59" t="s">
        <v>0</v>
      </c>
      <c r="F70" s="60" t="s">
        <v>656</v>
      </c>
      <c r="G70" s="61">
        <v>50000</v>
      </c>
    </row>
    <row r="71" spans="1:7">
      <c r="A71" s="58">
        <v>64</v>
      </c>
      <c r="B71" s="59" t="s">
        <v>4</v>
      </c>
      <c r="C71" s="59" t="s">
        <v>284</v>
      </c>
      <c r="D71" s="59" t="s">
        <v>288</v>
      </c>
      <c r="E71" s="59" t="s">
        <v>0</v>
      </c>
      <c r="F71" s="60" t="s">
        <v>657</v>
      </c>
      <c r="G71" s="61">
        <v>50000</v>
      </c>
    </row>
    <row r="72" spans="1:7" ht="25.5">
      <c r="A72" s="58">
        <v>65</v>
      </c>
      <c r="B72" s="59" t="s">
        <v>4</v>
      </c>
      <c r="C72" s="59" t="s">
        <v>284</v>
      </c>
      <c r="D72" s="59" t="s">
        <v>288</v>
      </c>
      <c r="E72" s="59" t="s">
        <v>2</v>
      </c>
      <c r="F72" s="60" t="s">
        <v>625</v>
      </c>
      <c r="G72" s="61">
        <v>50000</v>
      </c>
    </row>
    <row r="73" spans="1:7" ht="38.25">
      <c r="A73" s="58">
        <v>66</v>
      </c>
      <c r="B73" s="59" t="s">
        <v>4</v>
      </c>
      <c r="C73" s="59" t="s">
        <v>290</v>
      </c>
      <c r="D73" s="59" t="s">
        <v>208</v>
      </c>
      <c r="E73" s="59" t="s">
        <v>0</v>
      </c>
      <c r="F73" s="60" t="s">
        <v>658</v>
      </c>
      <c r="G73" s="61">
        <v>7909747</v>
      </c>
    </row>
    <row r="74" spans="1:7" ht="51">
      <c r="A74" s="58">
        <v>67</v>
      </c>
      <c r="B74" s="59" t="s">
        <v>4</v>
      </c>
      <c r="C74" s="59" t="s">
        <v>290</v>
      </c>
      <c r="D74" s="59" t="s">
        <v>244</v>
      </c>
      <c r="E74" s="59" t="s">
        <v>0</v>
      </c>
      <c r="F74" s="60" t="s">
        <v>634</v>
      </c>
      <c r="G74" s="61">
        <v>7909747</v>
      </c>
    </row>
    <row r="75" spans="1:7" ht="25.5">
      <c r="A75" s="58">
        <v>68</v>
      </c>
      <c r="B75" s="59" t="s">
        <v>4</v>
      </c>
      <c r="C75" s="59" t="s">
        <v>290</v>
      </c>
      <c r="D75" s="59" t="s">
        <v>292</v>
      </c>
      <c r="E75" s="59" t="s">
        <v>0</v>
      </c>
      <c r="F75" s="60" t="s">
        <v>659</v>
      </c>
      <c r="G75" s="61">
        <v>666804</v>
      </c>
    </row>
    <row r="76" spans="1:7" ht="25.5">
      <c r="A76" s="58">
        <v>69</v>
      </c>
      <c r="B76" s="59" t="s">
        <v>4</v>
      </c>
      <c r="C76" s="59" t="s">
        <v>290</v>
      </c>
      <c r="D76" s="59" t="s">
        <v>294</v>
      </c>
      <c r="E76" s="59" t="s">
        <v>0</v>
      </c>
      <c r="F76" s="60" t="s">
        <v>660</v>
      </c>
      <c r="G76" s="61">
        <v>25000</v>
      </c>
    </row>
    <row r="77" spans="1:7" ht="25.5">
      <c r="A77" s="58">
        <v>70</v>
      </c>
      <c r="B77" s="59" t="s">
        <v>4</v>
      </c>
      <c r="C77" s="59" t="s">
        <v>290</v>
      </c>
      <c r="D77" s="59" t="s">
        <v>294</v>
      </c>
      <c r="E77" s="59" t="s">
        <v>2</v>
      </c>
      <c r="F77" s="60" t="s">
        <v>625</v>
      </c>
      <c r="G77" s="61">
        <v>25000</v>
      </c>
    </row>
    <row r="78" spans="1:7" ht="25.5">
      <c r="A78" s="58">
        <v>71</v>
      </c>
      <c r="B78" s="59" t="s">
        <v>4</v>
      </c>
      <c r="C78" s="59" t="s">
        <v>290</v>
      </c>
      <c r="D78" s="59" t="s">
        <v>296</v>
      </c>
      <c r="E78" s="59" t="s">
        <v>0</v>
      </c>
      <c r="F78" s="60" t="s">
        <v>661</v>
      </c>
      <c r="G78" s="61">
        <v>541804</v>
      </c>
    </row>
    <row r="79" spans="1:7" ht="25.5">
      <c r="A79" s="58">
        <v>72</v>
      </c>
      <c r="B79" s="59" t="s">
        <v>4</v>
      </c>
      <c r="C79" s="59" t="s">
        <v>290</v>
      </c>
      <c r="D79" s="59" t="s">
        <v>296</v>
      </c>
      <c r="E79" s="59" t="s">
        <v>2</v>
      </c>
      <c r="F79" s="60" t="s">
        <v>625</v>
      </c>
      <c r="G79" s="61">
        <v>541804</v>
      </c>
    </row>
    <row r="80" spans="1:7" ht="25.5">
      <c r="A80" s="58">
        <v>73</v>
      </c>
      <c r="B80" s="59" t="s">
        <v>4</v>
      </c>
      <c r="C80" s="59" t="s">
        <v>290</v>
      </c>
      <c r="D80" s="59" t="s">
        <v>881</v>
      </c>
      <c r="E80" s="59" t="s">
        <v>0</v>
      </c>
      <c r="F80" s="60" t="s">
        <v>892</v>
      </c>
      <c r="G80" s="61">
        <v>100000</v>
      </c>
    </row>
    <row r="81" spans="1:7" ht="25.5">
      <c r="A81" s="58">
        <v>74</v>
      </c>
      <c r="B81" s="59" t="s">
        <v>4</v>
      </c>
      <c r="C81" s="59" t="s">
        <v>290</v>
      </c>
      <c r="D81" s="59" t="s">
        <v>881</v>
      </c>
      <c r="E81" s="59" t="s">
        <v>2</v>
      </c>
      <c r="F81" s="60" t="s">
        <v>625</v>
      </c>
      <c r="G81" s="61">
        <v>100000</v>
      </c>
    </row>
    <row r="82" spans="1:7" ht="51">
      <c r="A82" s="58">
        <v>75</v>
      </c>
      <c r="B82" s="59" t="s">
        <v>4</v>
      </c>
      <c r="C82" s="59" t="s">
        <v>290</v>
      </c>
      <c r="D82" s="59" t="s">
        <v>286</v>
      </c>
      <c r="E82" s="59" t="s">
        <v>0</v>
      </c>
      <c r="F82" s="60" t="s">
        <v>656</v>
      </c>
      <c r="G82" s="61">
        <v>127750</v>
      </c>
    </row>
    <row r="83" spans="1:7" ht="25.5">
      <c r="A83" s="58">
        <v>76</v>
      </c>
      <c r="B83" s="59" t="s">
        <v>4</v>
      </c>
      <c r="C83" s="59" t="s">
        <v>290</v>
      </c>
      <c r="D83" s="59" t="s">
        <v>298</v>
      </c>
      <c r="E83" s="59" t="s">
        <v>0</v>
      </c>
      <c r="F83" s="60" t="s">
        <v>662</v>
      </c>
      <c r="G83" s="61">
        <v>127750</v>
      </c>
    </row>
    <row r="84" spans="1:7" ht="25.5">
      <c r="A84" s="58">
        <v>77</v>
      </c>
      <c r="B84" s="59" t="s">
        <v>4</v>
      </c>
      <c r="C84" s="59" t="s">
        <v>290</v>
      </c>
      <c r="D84" s="59" t="s">
        <v>298</v>
      </c>
      <c r="E84" s="59" t="s">
        <v>2</v>
      </c>
      <c r="F84" s="60" t="s">
        <v>625</v>
      </c>
      <c r="G84" s="61">
        <v>127750</v>
      </c>
    </row>
    <row r="85" spans="1:7" ht="63.75">
      <c r="A85" s="58">
        <v>78</v>
      </c>
      <c r="B85" s="59" t="s">
        <v>4</v>
      </c>
      <c r="C85" s="59" t="s">
        <v>290</v>
      </c>
      <c r="D85" s="59" t="s">
        <v>300</v>
      </c>
      <c r="E85" s="59" t="s">
        <v>0</v>
      </c>
      <c r="F85" s="60" t="s">
        <v>663</v>
      </c>
      <c r="G85" s="61">
        <v>7115193</v>
      </c>
    </row>
    <row r="86" spans="1:7" ht="25.5">
      <c r="A86" s="58">
        <v>79</v>
      </c>
      <c r="B86" s="59" t="s">
        <v>4</v>
      </c>
      <c r="C86" s="59" t="s">
        <v>290</v>
      </c>
      <c r="D86" s="59" t="s">
        <v>302</v>
      </c>
      <c r="E86" s="59" t="s">
        <v>0</v>
      </c>
      <c r="F86" s="60" t="s">
        <v>664</v>
      </c>
      <c r="G86" s="61">
        <v>700000</v>
      </c>
    </row>
    <row r="87" spans="1:7" ht="25.5">
      <c r="A87" s="58">
        <v>80</v>
      </c>
      <c r="B87" s="59" t="s">
        <v>4</v>
      </c>
      <c r="C87" s="59" t="s">
        <v>290</v>
      </c>
      <c r="D87" s="59" t="s">
        <v>302</v>
      </c>
      <c r="E87" s="59" t="s">
        <v>2</v>
      </c>
      <c r="F87" s="60" t="s">
        <v>625</v>
      </c>
      <c r="G87" s="61">
        <v>700000</v>
      </c>
    </row>
    <row r="88" spans="1:7" ht="51">
      <c r="A88" s="58">
        <v>81</v>
      </c>
      <c r="B88" s="59" t="s">
        <v>4</v>
      </c>
      <c r="C88" s="59" t="s">
        <v>290</v>
      </c>
      <c r="D88" s="59" t="s">
        <v>304</v>
      </c>
      <c r="E88" s="59" t="s">
        <v>0</v>
      </c>
      <c r="F88" s="60" t="s">
        <v>665</v>
      </c>
      <c r="G88" s="61">
        <v>6415193</v>
      </c>
    </row>
    <row r="89" spans="1:7" ht="25.5">
      <c r="A89" s="58">
        <v>82</v>
      </c>
      <c r="B89" s="59" t="s">
        <v>4</v>
      </c>
      <c r="C89" s="59" t="s">
        <v>290</v>
      </c>
      <c r="D89" s="59" t="s">
        <v>304</v>
      </c>
      <c r="E89" s="59" t="s">
        <v>3</v>
      </c>
      <c r="F89" s="60" t="s">
        <v>645</v>
      </c>
      <c r="G89" s="61">
        <v>5790867</v>
      </c>
    </row>
    <row r="90" spans="1:7" ht="25.5">
      <c r="A90" s="58">
        <v>83</v>
      </c>
      <c r="B90" s="59" t="s">
        <v>4</v>
      </c>
      <c r="C90" s="59" t="s">
        <v>290</v>
      </c>
      <c r="D90" s="59" t="s">
        <v>304</v>
      </c>
      <c r="E90" s="59" t="s">
        <v>2</v>
      </c>
      <c r="F90" s="60" t="s">
        <v>625</v>
      </c>
      <c r="G90" s="61">
        <v>624326</v>
      </c>
    </row>
    <row r="91" spans="1:7" ht="25.5">
      <c r="A91" s="58">
        <v>84</v>
      </c>
      <c r="B91" s="59" t="s">
        <v>4</v>
      </c>
      <c r="C91" s="59" t="s">
        <v>306</v>
      </c>
      <c r="D91" s="59" t="s">
        <v>208</v>
      </c>
      <c r="E91" s="59" t="s">
        <v>0</v>
      </c>
      <c r="F91" s="60" t="s">
        <v>666</v>
      </c>
      <c r="G91" s="61">
        <v>314169</v>
      </c>
    </row>
    <row r="92" spans="1:7" ht="51">
      <c r="A92" s="58">
        <v>85</v>
      </c>
      <c r="B92" s="59" t="s">
        <v>4</v>
      </c>
      <c r="C92" s="59" t="s">
        <v>306</v>
      </c>
      <c r="D92" s="59" t="s">
        <v>244</v>
      </c>
      <c r="E92" s="59" t="s">
        <v>0</v>
      </c>
      <c r="F92" s="60" t="s">
        <v>634</v>
      </c>
      <c r="G92" s="61">
        <v>314169</v>
      </c>
    </row>
    <row r="93" spans="1:7" ht="38.25">
      <c r="A93" s="58">
        <v>86</v>
      </c>
      <c r="B93" s="59" t="s">
        <v>4</v>
      </c>
      <c r="C93" s="59" t="s">
        <v>306</v>
      </c>
      <c r="D93" s="59" t="s">
        <v>308</v>
      </c>
      <c r="E93" s="59" t="s">
        <v>0</v>
      </c>
      <c r="F93" s="60" t="s">
        <v>667</v>
      </c>
      <c r="G93" s="61">
        <v>314169</v>
      </c>
    </row>
    <row r="94" spans="1:7" ht="25.5">
      <c r="A94" s="58">
        <v>87</v>
      </c>
      <c r="B94" s="59" t="s">
        <v>4</v>
      </c>
      <c r="C94" s="59" t="s">
        <v>306</v>
      </c>
      <c r="D94" s="59" t="s">
        <v>310</v>
      </c>
      <c r="E94" s="59" t="s">
        <v>0</v>
      </c>
      <c r="F94" s="60" t="s">
        <v>668</v>
      </c>
      <c r="G94" s="61">
        <v>215969</v>
      </c>
    </row>
    <row r="95" spans="1:7" ht="25.5">
      <c r="A95" s="58">
        <v>88</v>
      </c>
      <c r="B95" s="59" t="s">
        <v>4</v>
      </c>
      <c r="C95" s="59" t="s">
        <v>306</v>
      </c>
      <c r="D95" s="59" t="s">
        <v>310</v>
      </c>
      <c r="E95" s="59" t="s">
        <v>2</v>
      </c>
      <c r="F95" s="60" t="s">
        <v>625</v>
      </c>
      <c r="G95" s="61">
        <v>215969</v>
      </c>
    </row>
    <row r="96" spans="1:7" ht="25.5">
      <c r="A96" s="58">
        <v>89</v>
      </c>
      <c r="B96" s="59" t="s">
        <v>4</v>
      </c>
      <c r="C96" s="59" t="s">
        <v>306</v>
      </c>
      <c r="D96" s="59" t="s">
        <v>312</v>
      </c>
      <c r="E96" s="59" t="s">
        <v>0</v>
      </c>
      <c r="F96" s="60" t="s">
        <v>669</v>
      </c>
      <c r="G96" s="61">
        <v>98200</v>
      </c>
    </row>
    <row r="97" spans="1:7" ht="51">
      <c r="A97" s="58">
        <v>90</v>
      </c>
      <c r="B97" s="59" t="s">
        <v>4</v>
      </c>
      <c r="C97" s="59" t="s">
        <v>306</v>
      </c>
      <c r="D97" s="59" t="s">
        <v>312</v>
      </c>
      <c r="E97" s="59" t="s">
        <v>314</v>
      </c>
      <c r="F97" s="60" t="s">
        <v>670</v>
      </c>
      <c r="G97" s="61">
        <v>98200</v>
      </c>
    </row>
    <row r="98" spans="1:7">
      <c r="A98" s="58">
        <v>91</v>
      </c>
      <c r="B98" s="59" t="s">
        <v>4</v>
      </c>
      <c r="C98" s="59" t="s">
        <v>316</v>
      </c>
      <c r="D98" s="59" t="s">
        <v>208</v>
      </c>
      <c r="E98" s="59" t="s">
        <v>0</v>
      </c>
      <c r="F98" s="60" t="s">
        <v>671</v>
      </c>
      <c r="G98" s="61">
        <v>172633650.08000001</v>
      </c>
    </row>
    <row r="99" spans="1:7">
      <c r="A99" s="58">
        <v>92</v>
      </c>
      <c r="B99" s="59" t="s">
        <v>4</v>
      </c>
      <c r="C99" s="59" t="s">
        <v>318</v>
      </c>
      <c r="D99" s="59" t="s">
        <v>208</v>
      </c>
      <c r="E99" s="59" t="s">
        <v>0</v>
      </c>
      <c r="F99" s="60" t="s">
        <v>672</v>
      </c>
      <c r="G99" s="61">
        <v>207300</v>
      </c>
    </row>
    <row r="100" spans="1:7">
      <c r="A100" s="58">
        <v>93</v>
      </c>
      <c r="B100" s="59" t="s">
        <v>4</v>
      </c>
      <c r="C100" s="59" t="s">
        <v>318</v>
      </c>
      <c r="D100" s="59" t="s">
        <v>212</v>
      </c>
      <c r="E100" s="59" t="s">
        <v>0</v>
      </c>
      <c r="F100" s="60" t="s">
        <v>620</v>
      </c>
      <c r="G100" s="61">
        <v>207300</v>
      </c>
    </row>
    <row r="101" spans="1:7" ht="51">
      <c r="A101" s="58">
        <v>94</v>
      </c>
      <c r="B101" s="59" t="s">
        <v>4</v>
      </c>
      <c r="C101" s="59" t="s">
        <v>318</v>
      </c>
      <c r="D101" s="59" t="s">
        <v>320</v>
      </c>
      <c r="E101" s="59" t="s">
        <v>0</v>
      </c>
      <c r="F101" s="60" t="s">
        <v>673</v>
      </c>
      <c r="G101" s="61">
        <v>199200</v>
      </c>
    </row>
    <row r="102" spans="1:7" ht="25.5">
      <c r="A102" s="58">
        <v>95</v>
      </c>
      <c r="B102" s="59" t="s">
        <v>4</v>
      </c>
      <c r="C102" s="59" t="s">
        <v>318</v>
      </c>
      <c r="D102" s="59" t="s">
        <v>320</v>
      </c>
      <c r="E102" s="59" t="s">
        <v>2</v>
      </c>
      <c r="F102" s="60" t="s">
        <v>625</v>
      </c>
      <c r="G102" s="61">
        <v>199200</v>
      </c>
    </row>
    <row r="103" spans="1:7" ht="51">
      <c r="A103" s="58">
        <v>96</v>
      </c>
      <c r="B103" s="59" t="s">
        <v>4</v>
      </c>
      <c r="C103" s="59" t="s">
        <v>318</v>
      </c>
      <c r="D103" s="59" t="s">
        <v>322</v>
      </c>
      <c r="E103" s="59" t="s">
        <v>0</v>
      </c>
      <c r="F103" s="60" t="s">
        <v>674</v>
      </c>
      <c r="G103" s="61">
        <v>8100</v>
      </c>
    </row>
    <row r="104" spans="1:7" ht="25.5">
      <c r="A104" s="58">
        <v>97</v>
      </c>
      <c r="B104" s="59" t="s">
        <v>4</v>
      </c>
      <c r="C104" s="59" t="s">
        <v>318</v>
      </c>
      <c r="D104" s="59" t="s">
        <v>322</v>
      </c>
      <c r="E104" s="59" t="s">
        <v>2</v>
      </c>
      <c r="F104" s="60" t="s">
        <v>625</v>
      </c>
      <c r="G104" s="61">
        <v>8100</v>
      </c>
    </row>
    <row r="105" spans="1:7">
      <c r="A105" s="58">
        <v>98</v>
      </c>
      <c r="B105" s="59" t="s">
        <v>4</v>
      </c>
      <c r="C105" s="59" t="s">
        <v>324</v>
      </c>
      <c r="D105" s="59" t="s">
        <v>208</v>
      </c>
      <c r="E105" s="59" t="s">
        <v>0</v>
      </c>
      <c r="F105" s="60" t="s">
        <v>675</v>
      </c>
      <c r="G105" s="61">
        <v>2725686</v>
      </c>
    </row>
    <row r="106" spans="1:7" ht="51">
      <c r="A106" s="58">
        <v>99</v>
      </c>
      <c r="B106" s="59" t="s">
        <v>4</v>
      </c>
      <c r="C106" s="59" t="s">
        <v>324</v>
      </c>
      <c r="D106" s="59" t="s">
        <v>244</v>
      </c>
      <c r="E106" s="59" t="s">
        <v>0</v>
      </c>
      <c r="F106" s="60" t="s">
        <v>634</v>
      </c>
      <c r="G106" s="61">
        <v>2725686</v>
      </c>
    </row>
    <row r="107" spans="1:7" ht="51">
      <c r="A107" s="58">
        <v>100</v>
      </c>
      <c r="B107" s="59" t="s">
        <v>4</v>
      </c>
      <c r="C107" s="59" t="s">
        <v>324</v>
      </c>
      <c r="D107" s="59" t="s">
        <v>326</v>
      </c>
      <c r="E107" s="59" t="s">
        <v>0</v>
      </c>
      <c r="F107" s="60" t="s">
        <v>676</v>
      </c>
      <c r="G107" s="61">
        <v>2725686</v>
      </c>
    </row>
    <row r="108" spans="1:7" ht="38.25">
      <c r="A108" s="58">
        <v>101</v>
      </c>
      <c r="B108" s="59" t="s">
        <v>4</v>
      </c>
      <c r="C108" s="59" t="s">
        <v>324</v>
      </c>
      <c r="D108" s="59" t="s">
        <v>328</v>
      </c>
      <c r="E108" s="59" t="s">
        <v>0</v>
      </c>
      <c r="F108" s="60" t="s">
        <v>677</v>
      </c>
      <c r="G108" s="61">
        <v>2725686</v>
      </c>
    </row>
    <row r="109" spans="1:7" ht="25.5">
      <c r="A109" s="58">
        <v>102</v>
      </c>
      <c r="B109" s="59" t="s">
        <v>4</v>
      </c>
      <c r="C109" s="59" t="s">
        <v>324</v>
      </c>
      <c r="D109" s="59" t="s">
        <v>328</v>
      </c>
      <c r="E109" s="59" t="s">
        <v>3</v>
      </c>
      <c r="F109" s="60" t="s">
        <v>645</v>
      </c>
      <c r="G109" s="61">
        <v>2503386</v>
      </c>
    </row>
    <row r="110" spans="1:7" ht="25.5">
      <c r="A110" s="58">
        <v>103</v>
      </c>
      <c r="B110" s="59" t="s">
        <v>4</v>
      </c>
      <c r="C110" s="59" t="s">
        <v>324</v>
      </c>
      <c r="D110" s="59" t="s">
        <v>328</v>
      </c>
      <c r="E110" s="59" t="s">
        <v>2</v>
      </c>
      <c r="F110" s="60" t="s">
        <v>625</v>
      </c>
      <c r="G110" s="61">
        <v>212800</v>
      </c>
    </row>
    <row r="111" spans="1:7">
      <c r="A111" s="58">
        <v>104</v>
      </c>
      <c r="B111" s="59" t="s">
        <v>4</v>
      </c>
      <c r="C111" s="59" t="s">
        <v>324</v>
      </c>
      <c r="D111" s="59" t="s">
        <v>328</v>
      </c>
      <c r="E111" s="59" t="s">
        <v>222</v>
      </c>
      <c r="F111" s="60" t="s">
        <v>627</v>
      </c>
      <c r="G111" s="61">
        <v>9500</v>
      </c>
    </row>
    <row r="112" spans="1:7">
      <c r="A112" s="58">
        <v>105</v>
      </c>
      <c r="B112" s="59" t="s">
        <v>4</v>
      </c>
      <c r="C112" s="59" t="s">
        <v>330</v>
      </c>
      <c r="D112" s="59" t="s">
        <v>208</v>
      </c>
      <c r="E112" s="59" t="s">
        <v>0</v>
      </c>
      <c r="F112" s="60" t="s">
        <v>678</v>
      </c>
      <c r="G112" s="61">
        <v>2042795</v>
      </c>
    </row>
    <row r="113" spans="1:7">
      <c r="A113" s="58">
        <v>106</v>
      </c>
      <c r="B113" s="59" t="s">
        <v>4</v>
      </c>
      <c r="C113" s="59" t="s">
        <v>330</v>
      </c>
      <c r="D113" s="59" t="s">
        <v>212</v>
      </c>
      <c r="E113" s="59" t="s">
        <v>0</v>
      </c>
      <c r="F113" s="60" t="s">
        <v>620</v>
      </c>
      <c r="G113" s="61">
        <v>2042795</v>
      </c>
    </row>
    <row r="114" spans="1:7" ht="25.5">
      <c r="A114" s="58">
        <v>107</v>
      </c>
      <c r="B114" s="59" t="s">
        <v>4</v>
      </c>
      <c r="C114" s="59" t="s">
        <v>330</v>
      </c>
      <c r="D114" s="59" t="s">
        <v>332</v>
      </c>
      <c r="E114" s="59" t="s">
        <v>0</v>
      </c>
      <c r="F114" s="60" t="s">
        <v>679</v>
      </c>
      <c r="G114" s="61">
        <v>2042795</v>
      </c>
    </row>
    <row r="115" spans="1:7" ht="25.5">
      <c r="A115" s="58">
        <v>108</v>
      </c>
      <c r="B115" s="59" t="s">
        <v>4</v>
      </c>
      <c r="C115" s="59" t="s">
        <v>330</v>
      </c>
      <c r="D115" s="59" t="s">
        <v>332</v>
      </c>
      <c r="E115" s="59" t="s">
        <v>2</v>
      </c>
      <c r="F115" s="60" t="s">
        <v>625</v>
      </c>
      <c r="G115" s="61">
        <v>2042795</v>
      </c>
    </row>
    <row r="116" spans="1:7">
      <c r="A116" s="58">
        <v>111</v>
      </c>
      <c r="B116" s="59" t="s">
        <v>4</v>
      </c>
      <c r="C116" s="59" t="s">
        <v>334</v>
      </c>
      <c r="D116" s="59" t="s">
        <v>208</v>
      </c>
      <c r="E116" s="59" t="s">
        <v>0</v>
      </c>
      <c r="F116" s="60" t="s">
        <v>680</v>
      </c>
      <c r="G116" s="61">
        <v>166426569.08000001</v>
      </c>
    </row>
    <row r="117" spans="1:7" ht="51">
      <c r="A117" s="58">
        <v>112</v>
      </c>
      <c r="B117" s="59" t="s">
        <v>4</v>
      </c>
      <c r="C117" s="59" t="s">
        <v>334</v>
      </c>
      <c r="D117" s="59" t="s">
        <v>336</v>
      </c>
      <c r="E117" s="59" t="s">
        <v>0</v>
      </c>
      <c r="F117" s="60" t="s">
        <v>681</v>
      </c>
      <c r="G117" s="61">
        <v>166426569.08000001</v>
      </c>
    </row>
    <row r="118" spans="1:7" ht="38.25">
      <c r="A118" s="58">
        <v>113</v>
      </c>
      <c r="B118" s="59" t="s">
        <v>4</v>
      </c>
      <c r="C118" s="59" t="s">
        <v>334</v>
      </c>
      <c r="D118" s="59" t="s">
        <v>338</v>
      </c>
      <c r="E118" s="59" t="s">
        <v>0</v>
      </c>
      <c r="F118" s="60" t="s">
        <v>682</v>
      </c>
      <c r="G118" s="61">
        <v>166426569.08000001</v>
      </c>
    </row>
    <row r="119" spans="1:7" ht="25.5">
      <c r="A119" s="58">
        <v>114</v>
      </c>
      <c r="B119" s="59" t="s">
        <v>4</v>
      </c>
      <c r="C119" s="59" t="s">
        <v>334</v>
      </c>
      <c r="D119" s="59" t="s">
        <v>340</v>
      </c>
      <c r="E119" s="59" t="s">
        <v>0</v>
      </c>
      <c r="F119" s="60" t="s">
        <v>683</v>
      </c>
      <c r="G119" s="61">
        <v>26037946</v>
      </c>
    </row>
    <row r="120" spans="1:7" ht="25.5">
      <c r="A120" s="58">
        <v>115</v>
      </c>
      <c r="B120" s="59" t="s">
        <v>4</v>
      </c>
      <c r="C120" s="59" t="s">
        <v>334</v>
      </c>
      <c r="D120" s="59" t="s">
        <v>340</v>
      </c>
      <c r="E120" s="59" t="s">
        <v>2</v>
      </c>
      <c r="F120" s="60" t="s">
        <v>625</v>
      </c>
      <c r="G120" s="61">
        <v>1022812</v>
      </c>
    </row>
    <row r="121" spans="1:7">
      <c r="A121" s="58">
        <v>116</v>
      </c>
      <c r="B121" s="59" t="s">
        <v>4</v>
      </c>
      <c r="C121" s="59" t="s">
        <v>334</v>
      </c>
      <c r="D121" s="59" t="s">
        <v>340</v>
      </c>
      <c r="E121" s="59" t="s">
        <v>342</v>
      </c>
      <c r="F121" s="60" t="s">
        <v>684</v>
      </c>
      <c r="G121" s="61">
        <v>25015134</v>
      </c>
    </row>
    <row r="122" spans="1:7" ht="38.25">
      <c r="A122" s="58">
        <v>117</v>
      </c>
      <c r="B122" s="59" t="s">
        <v>4</v>
      </c>
      <c r="C122" s="59" t="s">
        <v>334</v>
      </c>
      <c r="D122" s="59" t="s">
        <v>883</v>
      </c>
      <c r="E122" s="59" t="s">
        <v>0</v>
      </c>
      <c r="F122" s="60" t="s">
        <v>893</v>
      </c>
      <c r="G122" s="61">
        <v>21403094.059999999</v>
      </c>
    </row>
    <row r="123" spans="1:7">
      <c r="A123" s="58">
        <v>118</v>
      </c>
      <c r="B123" s="59" t="s">
        <v>4</v>
      </c>
      <c r="C123" s="59" t="s">
        <v>334</v>
      </c>
      <c r="D123" s="59" t="s">
        <v>883</v>
      </c>
      <c r="E123" s="59" t="s">
        <v>170</v>
      </c>
      <c r="F123" s="60" t="s">
        <v>647</v>
      </c>
      <c r="G123" s="61">
        <v>21403094.059999999</v>
      </c>
    </row>
    <row r="124" spans="1:7" ht="51">
      <c r="A124" s="58">
        <v>119</v>
      </c>
      <c r="B124" s="59" t="s">
        <v>4</v>
      </c>
      <c r="C124" s="59" t="s">
        <v>334</v>
      </c>
      <c r="D124" s="59" t="s">
        <v>344</v>
      </c>
      <c r="E124" s="59" t="s">
        <v>0</v>
      </c>
      <c r="F124" s="60" t="s">
        <v>685</v>
      </c>
      <c r="G124" s="61">
        <v>11853566.02</v>
      </c>
    </row>
    <row r="125" spans="1:7">
      <c r="A125" s="58">
        <v>120</v>
      </c>
      <c r="B125" s="59" t="s">
        <v>4</v>
      </c>
      <c r="C125" s="59" t="s">
        <v>334</v>
      </c>
      <c r="D125" s="59" t="s">
        <v>344</v>
      </c>
      <c r="E125" s="59" t="s">
        <v>170</v>
      </c>
      <c r="F125" s="60" t="s">
        <v>647</v>
      </c>
      <c r="G125" s="61">
        <v>11853566.02</v>
      </c>
    </row>
    <row r="126" spans="1:7" ht="51">
      <c r="A126" s="58">
        <v>121</v>
      </c>
      <c r="B126" s="59" t="s">
        <v>4</v>
      </c>
      <c r="C126" s="59" t="s">
        <v>334</v>
      </c>
      <c r="D126" s="59" t="s">
        <v>346</v>
      </c>
      <c r="E126" s="59" t="s">
        <v>0</v>
      </c>
      <c r="F126" s="60" t="s">
        <v>686</v>
      </c>
      <c r="G126" s="61">
        <v>100000000</v>
      </c>
    </row>
    <row r="127" spans="1:7">
      <c r="A127" s="58">
        <v>122</v>
      </c>
      <c r="B127" s="59" t="s">
        <v>4</v>
      </c>
      <c r="C127" s="59" t="s">
        <v>334</v>
      </c>
      <c r="D127" s="59" t="s">
        <v>346</v>
      </c>
      <c r="E127" s="59" t="s">
        <v>170</v>
      </c>
      <c r="F127" s="60" t="s">
        <v>647</v>
      </c>
      <c r="G127" s="61">
        <v>100000000</v>
      </c>
    </row>
    <row r="128" spans="1:7" ht="51">
      <c r="A128" s="58">
        <v>123</v>
      </c>
      <c r="B128" s="59" t="s">
        <v>4</v>
      </c>
      <c r="C128" s="59" t="s">
        <v>334</v>
      </c>
      <c r="D128" s="59" t="s">
        <v>348</v>
      </c>
      <c r="E128" s="59" t="s">
        <v>0</v>
      </c>
      <c r="F128" s="60" t="s">
        <v>686</v>
      </c>
      <c r="G128" s="61">
        <v>1868805</v>
      </c>
    </row>
    <row r="129" spans="1:7">
      <c r="A129" s="58">
        <v>124</v>
      </c>
      <c r="B129" s="59" t="s">
        <v>4</v>
      </c>
      <c r="C129" s="59" t="s">
        <v>334</v>
      </c>
      <c r="D129" s="59" t="s">
        <v>348</v>
      </c>
      <c r="E129" s="59" t="s">
        <v>170</v>
      </c>
      <c r="F129" s="60" t="s">
        <v>647</v>
      </c>
      <c r="G129" s="61">
        <v>1868805</v>
      </c>
    </row>
    <row r="130" spans="1:7" ht="51">
      <c r="A130" s="58">
        <v>125</v>
      </c>
      <c r="B130" s="59" t="s">
        <v>4</v>
      </c>
      <c r="C130" s="59" t="s">
        <v>334</v>
      </c>
      <c r="D130" s="59" t="s">
        <v>349</v>
      </c>
      <c r="E130" s="59" t="s">
        <v>0</v>
      </c>
      <c r="F130" s="60" t="s">
        <v>686</v>
      </c>
      <c r="G130" s="61">
        <v>5263158</v>
      </c>
    </row>
    <row r="131" spans="1:7">
      <c r="A131" s="58">
        <v>126</v>
      </c>
      <c r="B131" s="59" t="s">
        <v>4</v>
      </c>
      <c r="C131" s="59" t="s">
        <v>334</v>
      </c>
      <c r="D131" s="59" t="s">
        <v>349</v>
      </c>
      <c r="E131" s="59" t="s">
        <v>170</v>
      </c>
      <c r="F131" s="60" t="s">
        <v>647</v>
      </c>
      <c r="G131" s="61">
        <v>5263158</v>
      </c>
    </row>
    <row r="132" spans="1:7">
      <c r="A132" s="58">
        <v>127</v>
      </c>
      <c r="B132" s="59" t="s">
        <v>4</v>
      </c>
      <c r="C132" s="59" t="s">
        <v>350</v>
      </c>
      <c r="D132" s="59" t="s">
        <v>208</v>
      </c>
      <c r="E132" s="59" t="s">
        <v>0</v>
      </c>
      <c r="F132" s="60" t="s">
        <v>687</v>
      </c>
      <c r="G132" s="61">
        <v>1231300</v>
      </c>
    </row>
    <row r="133" spans="1:7" ht="51">
      <c r="A133" s="58">
        <v>128</v>
      </c>
      <c r="B133" s="59" t="s">
        <v>4</v>
      </c>
      <c r="C133" s="59" t="s">
        <v>350</v>
      </c>
      <c r="D133" s="59" t="s">
        <v>244</v>
      </c>
      <c r="E133" s="59" t="s">
        <v>0</v>
      </c>
      <c r="F133" s="60" t="s">
        <v>634</v>
      </c>
      <c r="G133" s="61">
        <v>1231300</v>
      </c>
    </row>
    <row r="134" spans="1:7" ht="38.25">
      <c r="A134" s="58">
        <v>129</v>
      </c>
      <c r="B134" s="59" t="s">
        <v>4</v>
      </c>
      <c r="C134" s="59" t="s">
        <v>350</v>
      </c>
      <c r="D134" s="59" t="s">
        <v>352</v>
      </c>
      <c r="E134" s="59" t="s">
        <v>0</v>
      </c>
      <c r="F134" s="60" t="s">
        <v>688</v>
      </c>
      <c r="G134" s="61">
        <v>70000</v>
      </c>
    </row>
    <row r="135" spans="1:7" ht="38.25">
      <c r="A135" s="58">
        <v>130</v>
      </c>
      <c r="B135" s="59" t="s">
        <v>4</v>
      </c>
      <c r="C135" s="59" t="s">
        <v>350</v>
      </c>
      <c r="D135" s="59" t="s">
        <v>354</v>
      </c>
      <c r="E135" s="59" t="s">
        <v>0</v>
      </c>
      <c r="F135" s="60" t="s">
        <v>689</v>
      </c>
      <c r="G135" s="61">
        <v>70000</v>
      </c>
    </row>
    <row r="136" spans="1:7" ht="25.5">
      <c r="A136" s="58">
        <v>131</v>
      </c>
      <c r="B136" s="59" t="s">
        <v>4</v>
      </c>
      <c r="C136" s="59" t="s">
        <v>350</v>
      </c>
      <c r="D136" s="59" t="s">
        <v>354</v>
      </c>
      <c r="E136" s="59" t="s">
        <v>2</v>
      </c>
      <c r="F136" s="60" t="s">
        <v>625</v>
      </c>
      <c r="G136" s="61">
        <v>70000</v>
      </c>
    </row>
    <row r="137" spans="1:7" ht="25.5">
      <c r="A137" s="58">
        <v>132</v>
      </c>
      <c r="B137" s="59" t="s">
        <v>4</v>
      </c>
      <c r="C137" s="59" t="s">
        <v>350</v>
      </c>
      <c r="D137" s="59" t="s">
        <v>356</v>
      </c>
      <c r="E137" s="59" t="s">
        <v>0</v>
      </c>
      <c r="F137" s="60" t="s">
        <v>690</v>
      </c>
      <c r="G137" s="61">
        <v>14000</v>
      </c>
    </row>
    <row r="138" spans="1:7" ht="38.25">
      <c r="A138" s="58">
        <v>133</v>
      </c>
      <c r="B138" s="59" t="s">
        <v>4</v>
      </c>
      <c r="C138" s="59" t="s">
        <v>350</v>
      </c>
      <c r="D138" s="59" t="s">
        <v>358</v>
      </c>
      <c r="E138" s="59" t="s">
        <v>0</v>
      </c>
      <c r="F138" s="60" t="s">
        <v>691</v>
      </c>
      <c r="G138" s="61">
        <v>14000</v>
      </c>
    </row>
    <row r="139" spans="1:7" ht="25.5">
      <c r="A139" s="58">
        <v>134</v>
      </c>
      <c r="B139" s="59" t="s">
        <v>4</v>
      </c>
      <c r="C139" s="59" t="s">
        <v>350</v>
      </c>
      <c r="D139" s="59" t="s">
        <v>358</v>
      </c>
      <c r="E139" s="59" t="s">
        <v>2</v>
      </c>
      <c r="F139" s="60" t="s">
        <v>625</v>
      </c>
      <c r="G139" s="61">
        <v>14000</v>
      </c>
    </row>
    <row r="140" spans="1:7" ht="38.25">
      <c r="A140" s="58">
        <v>135</v>
      </c>
      <c r="B140" s="59" t="s">
        <v>4</v>
      </c>
      <c r="C140" s="59" t="s">
        <v>350</v>
      </c>
      <c r="D140" s="59" t="s">
        <v>360</v>
      </c>
      <c r="E140" s="59" t="s">
        <v>0</v>
      </c>
      <c r="F140" s="60" t="s">
        <v>692</v>
      </c>
      <c r="G140" s="61">
        <v>827300</v>
      </c>
    </row>
    <row r="141" spans="1:7">
      <c r="A141" s="58">
        <v>136</v>
      </c>
      <c r="B141" s="59" t="s">
        <v>4</v>
      </c>
      <c r="C141" s="59" t="s">
        <v>350</v>
      </c>
      <c r="D141" s="59" t="s">
        <v>362</v>
      </c>
      <c r="E141" s="59" t="s">
        <v>0</v>
      </c>
      <c r="F141" s="60" t="s">
        <v>693</v>
      </c>
      <c r="G141" s="61">
        <v>313000</v>
      </c>
    </row>
    <row r="142" spans="1:7" ht="25.5">
      <c r="A142" s="58">
        <v>137</v>
      </c>
      <c r="B142" s="59" t="s">
        <v>4</v>
      </c>
      <c r="C142" s="59" t="s">
        <v>350</v>
      </c>
      <c r="D142" s="59" t="s">
        <v>362</v>
      </c>
      <c r="E142" s="59" t="s">
        <v>2</v>
      </c>
      <c r="F142" s="60" t="s">
        <v>625</v>
      </c>
      <c r="G142" s="61">
        <v>313000</v>
      </c>
    </row>
    <row r="143" spans="1:7">
      <c r="A143" s="58">
        <v>138</v>
      </c>
      <c r="B143" s="59" t="s">
        <v>4</v>
      </c>
      <c r="C143" s="59" t="s">
        <v>350</v>
      </c>
      <c r="D143" s="59" t="s">
        <v>364</v>
      </c>
      <c r="E143" s="59" t="s">
        <v>0</v>
      </c>
      <c r="F143" s="60" t="s">
        <v>694</v>
      </c>
      <c r="G143" s="61">
        <v>514300</v>
      </c>
    </row>
    <row r="144" spans="1:7" ht="25.5">
      <c r="A144" s="58">
        <v>139</v>
      </c>
      <c r="B144" s="59" t="s">
        <v>4</v>
      </c>
      <c r="C144" s="59" t="s">
        <v>350</v>
      </c>
      <c r="D144" s="59" t="s">
        <v>364</v>
      </c>
      <c r="E144" s="59" t="s">
        <v>2</v>
      </c>
      <c r="F144" s="60" t="s">
        <v>625</v>
      </c>
      <c r="G144" s="61">
        <v>514300</v>
      </c>
    </row>
    <row r="145" spans="1:7" ht="38.25">
      <c r="A145" s="58">
        <v>140</v>
      </c>
      <c r="B145" s="59" t="s">
        <v>4</v>
      </c>
      <c r="C145" s="59" t="s">
        <v>350</v>
      </c>
      <c r="D145" s="59" t="s">
        <v>366</v>
      </c>
      <c r="E145" s="59" t="s">
        <v>0</v>
      </c>
      <c r="F145" s="60" t="s">
        <v>695</v>
      </c>
      <c r="G145" s="61">
        <v>320000</v>
      </c>
    </row>
    <row r="146" spans="1:7" ht="25.5">
      <c r="A146" s="58">
        <v>141</v>
      </c>
      <c r="B146" s="59" t="s">
        <v>4</v>
      </c>
      <c r="C146" s="59" t="s">
        <v>350</v>
      </c>
      <c r="D146" s="59" t="s">
        <v>368</v>
      </c>
      <c r="E146" s="59" t="s">
        <v>0</v>
      </c>
      <c r="F146" s="60" t="s">
        <v>696</v>
      </c>
      <c r="G146" s="61">
        <v>320000</v>
      </c>
    </row>
    <row r="147" spans="1:7" ht="25.5">
      <c r="A147" s="58">
        <v>142</v>
      </c>
      <c r="B147" s="59" t="s">
        <v>4</v>
      </c>
      <c r="C147" s="59" t="s">
        <v>350</v>
      </c>
      <c r="D147" s="59" t="s">
        <v>368</v>
      </c>
      <c r="E147" s="59" t="s">
        <v>2</v>
      </c>
      <c r="F147" s="60" t="s">
        <v>625</v>
      </c>
      <c r="G147" s="61">
        <v>320000</v>
      </c>
    </row>
    <row r="148" spans="1:7">
      <c r="A148" s="58">
        <v>143</v>
      </c>
      <c r="B148" s="59" t="s">
        <v>4</v>
      </c>
      <c r="C148" s="59" t="s">
        <v>370</v>
      </c>
      <c r="D148" s="59" t="s">
        <v>208</v>
      </c>
      <c r="E148" s="59" t="s">
        <v>0</v>
      </c>
      <c r="F148" s="60" t="s">
        <v>697</v>
      </c>
      <c r="G148" s="61">
        <f>91557258.54-7666667</f>
        <v>83890591.540000007</v>
      </c>
    </row>
    <row r="149" spans="1:7">
      <c r="A149" s="58">
        <v>144</v>
      </c>
      <c r="B149" s="59" t="s">
        <v>4</v>
      </c>
      <c r="C149" s="59" t="s">
        <v>372</v>
      </c>
      <c r="D149" s="59" t="s">
        <v>208</v>
      </c>
      <c r="E149" s="59" t="s">
        <v>0</v>
      </c>
      <c r="F149" s="60" t="s">
        <v>698</v>
      </c>
      <c r="G149" s="61">
        <v>1233370.24</v>
      </c>
    </row>
    <row r="150" spans="1:7" ht="51">
      <c r="A150" s="58">
        <v>145</v>
      </c>
      <c r="B150" s="59" t="s">
        <v>4</v>
      </c>
      <c r="C150" s="59" t="s">
        <v>372</v>
      </c>
      <c r="D150" s="59" t="s">
        <v>244</v>
      </c>
      <c r="E150" s="59" t="s">
        <v>0</v>
      </c>
      <c r="F150" s="60" t="s">
        <v>634</v>
      </c>
      <c r="G150" s="61">
        <v>714978.24</v>
      </c>
    </row>
    <row r="151" spans="1:7" ht="38.25">
      <c r="A151" s="58">
        <v>146</v>
      </c>
      <c r="B151" s="59" t="s">
        <v>4</v>
      </c>
      <c r="C151" s="59" t="s">
        <v>372</v>
      </c>
      <c r="D151" s="59" t="s">
        <v>374</v>
      </c>
      <c r="E151" s="59" t="s">
        <v>0</v>
      </c>
      <c r="F151" s="60" t="s">
        <v>699</v>
      </c>
      <c r="G151" s="61">
        <v>714978.24</v>
      </c>
    </row>
    <row r="152" spans="1:7" ht="25.5">
      <c r="A152" s="58">
        <v>147</v>
      </c>
      <c r="B152" s="59" t="s">
        <v>4</v>
      </c>
      <c r="C152" s="59" t="s">
        <v>372</v>
      </c>
      <c r="D152" s="59" t="s">
        <v>376</v>
      </c>
      <c r="E152" s="59" t="s">
        <v>0</v>
      </c>
      <c r="F152" s="60" t="s">
        <v>700</v>
      </c>
      <c r="G152" s="61">
        <v>714978.24</v>
      </c>
    </row>
    <row r="153" spans="1:7" ht="25.5">
      <c r="A153" s="58">
        <v>148</v>
      </c>
      <c r="B153" s="59" t="s">
        <v>4</v>
      </c>
      <c r="C153" s="59" t="s">
        <v>372</v>
      </c>
      <c r="D153" s="59" t="s">
        <v>376</v>
      </c>
      <c r="E153" s="59" t="s">
        <v>2</v>
      </c>
      <c r="F153" s="60" t="s">
        <v>625</v>
      </c>
      <c r="G153" s="61">
        <v>714978.24</v>
      </c>
    </row>
    <row r="154" spans="1:7">
      <c r="A154" s="58">
        <v>149</v>
      </c>
      <c r="B154" s="59" t="s">
        <v>4</v>
      </c>
      <c r="C154" s="59" t="s">
        <v>372</v>
      </c>
      <c r="D154" s="59" t="s">
        <v>212</v>
      </c>
      <c r="E154" s="59" t="s">
        <v>0</v>
      </c>
      <c r="F154" s="60" t="s">
        <v>620</v>
      </c>
      <c r="G154" s="61">
        <v>518392</v>
      </c>
    </row>
    <row r="155" spans="1:7">
      <c r="A155" s="58">
        <v>150</v>
      </c>
      <c r="B155" s="59" t="s">
        <v>4</v>
      </c>
      <c r="C155" s="59" t="s">
        <v>372</v>
      </c>
      <c r="D155" s="59" t="s">
        <v>378</v>
      </c>
      <c r="E155" s="59" t="s">
        <v>0</v>
      </c>
      <c r="F155" s="60" t="s">
        <v>701</v>
      </c>
      <c r="G155" s="61">
        <v>518392</v>
      </c>
    </row>
    <row r="156" spans="1:7" ht="25.5">
      <c r="A156" s="58">
        <v>151</v>
      </c>
      <c r="B156" s="59" t="s">
        <v>4</v>
      </c>
      <c r="C156" s="59" t="s">
        <v>372</v>
      </c>
      <c r="D156" s="59" t="s">
        <v>378</v>
      </c>
      <c r="E156" s="59" t="s">
        <v>2</v>
      </c>
      <c r="F156" s="60" t="s">
        <v>625</v>
      </c>
      <c r="G156" s="61">
        <v>518392</v>
      </c>
    </row>
    <row r="157" spans="1:7">
      <c r="A157" s="58">
        <v>152</v>
      </c>
      <c r="B157" s="59" t="s">
        <v>4</v>
      </c>
      <c r="C157" s="59" t="s">
        <v>380</v>
      </c>
      <c r="D157" s="59" t="s">
        <v>208</v>
      </c>
      <c r="E157" s="59" t="s">
        <v>0</v>
      </c>
      <c r="F157" s="60" t="s">
        <v>702</v>
      </c>
      <c r="G157" s="61">
        <f>40111900.1-7666667</f>
        <v>32445233.100000001</v>
      </c>
    </row>
    <row r="158" spans="1:7" ht="51">
      <c r="A158" s="58">
        <v>153</v>
      </c>
      <c r="B158" s="59" t="s">
        <v>4</v>
      </c>
      <c r="C158" s="59" t="s">
        <v>380</v>
      </c>
      <c r="D158" s="59" t="s">
        <v>244</v>
      </c>
      <c r="E158" s="59" t="s">
        <v>0</v>
      </c>
      <c r="F158" s="60" t="s">
        <v>634</v>
      </c>
      <c r="G158" s="61">
        <v>30189233.100000001</v>
      </c>
    </row>
    <row r="159" spans="1:7" ht="38.25">
      <c r="A159" s="58">
        <v>154</v>
      </c>
      <c r="B159" s="59" t="s">
        <v>4</v>
      </c>
      <c r="C159" s="59" t="s">
        <v>380</v>
      </c>
      <c r="D159" s="59" t="s">
        <v>382</v>
      </c>
      <c r="E159" s="59" t="s">
        <v>0</v>
      </c>
      <c r="F159" s="60" t="s">
        <v>703</v>
      </c>
      <c r="G159" s="61">
        <v>351643.29</v>
      </c>
    </row>
    <row r="160" spans="1:7" ht="38.25">
      <c r="A160" s="58">
        <v>155</v>
      </c>
      <c r="B160" s="59" t="s">
        <v>4</v>
      </c>
      <c r="C160" s="59" t="s">
        <v>380</v>
      </c>
      <c r="D160" s="59" t="s">
        <v>384</v>
      </c>
      <c r="E160" s="59" t="s">
        <v>0</v>
      </c>
      <c r="F160" s="60" t="s">
        <v>704</v>
      </c>
      <c r="G160" s="61">
        <v>351643.29</v>
      </c>
    </row>
    <row r="161" spans="1:7" ht="25.5">
      <c r="A161" s="58">
        <v>156</v>
      </c>
      <c r="B161" s="59" t="s">
        <v>4</v>
      </c>
      <c r="C161" s="59" t="s">
        <v>380</v>
      </c>
      <c r="D161" s="59" t="s">
        <v>384</v>
      </c>
      <c r="E161" s="59" t="s">
        <v>2</v>
      </c>
      <c r="F161" s="60" t="s">
        <v>625</v>
      </c>
      <c r="G161" s="61">
        <v>351643.29</v>
      </c>
    </row>
    <row r="162" spans="1:7" ht="38.25">
      <c r="A162" s="58">
        <v>157</v>
      </c>
      <c r="B162" s="59" t="s">
        <v>4</v>
      </c>
      <c r="C162" s="59" t="s">
        <v>380</v>
      </c>
      <c r="D162" s="59" t="s">
        <v>386</v>
      </c>
      <c r="E162" s="59" t="s">
        <v>0</v>
      </c>
      <c r="F162" s="60" t="s">
        <v>705</v>
      </c>
      <c r="G162" s="61">
        <v>29837589.809999999</v>
      </c>
    </row>
    <row r="163" spans="1:7" ht="25.5">
      <c r="A163" s="58">
        <v>158</v>
      </c>
      <c r="B163" s="59" t="s">
        <v>4</v>
      </c>
      <c r="C163" s="59" t="s">
        <v>380</v>
      </c>
      <c r="D163" s="59" t="s">
        <v>388</v>
      </c>
      <c r="E163" s="59" t="s">
        <v>0</v>
      </c>
      <c r="F163" s="60" t="s">
        <v>706</v>
      </c>
      <c r="G163" s="61">
        <v>2221344</v>
      </c>
    </row>
    <row r="164" spans="1:7">
      <c r="A164" s="58">
        <v>159</v>
      </c>
      <c r="B164" s="59" t="s">
        <v>4</v>
      </c>
      <c r="C164" s="59" t="s">
        <v>380</v>
      </c>
      <c r="D164" s="59" t="s">
        <v>388</v>
      </c>
      <c r="E164" s="59" t="s">
        <v>170</v>
      </c>
      <c r="F164" s="60" t="s">
        <v>647</v>
      </c>
      <c r="G164" s="61">
        <v>2221344</v>
      </c>
    </row>
    <row r="165" spans="1:7" ht="38.25">
      <c r="A165" s="58">
        <v>160</v>
      </c>
      <c r="B165" s="59" t="s">
        <v>4</v>
      </c>
      <c r="C165" s="59" t="s">
        <v>380</v>
      </c>
      <c r="D165" s="59" t="s">
        <v>390</v>
      </c>
      <c r="E165" s="59" t="s">
        <v>0</v>
      </c>
      <c r="F165" s="60" t="s">
        <v>707</v>
      </c>
      <c r="G165" s="61">
        <v>27013300</v>
      </c>
    </row>
    <row r="166" spans="1:7">
      <c r="A166" s="58">
        <v>161</v>
      </c>
      <c r="B166" s="59" t="s">
        <v>4</v>
      </c>
      <c r="C166" s="59" t="s">
        <v>380</v>
      </c>
      <c r="D166" s="59" t="s">
        <v>390</v>
      </c>
      <c r="E166" s="59" t="s">
        <v>170</v>
      </c>
      <c r="F166" s="60" t="s">
        <v>647</v>
      </c>
      <c r="G166" s="61">
        <v>27013300</v>
      </c>
    </row>
    <row r="167" spans="1:7" ht="38.25">
      <c r="A167" s="58">
        <v>162</v>
      </c>
      <c r="B167" s="59" t="s">
        <v>4</v>
      </c>
      <c r="C167" s="59" t="s">
        <v>380</v>
      </c>
      <c r="D167" s="59" t="s">
        <v>392</v>
      </c>
      <c r="E167" s="59" t="s">
        <v>0</v>
      </c>
      <c r="F167" s="60" t="s">
        <v>707</v>
      </c>
      <c r="G167" s="61">
        <v>602945.81000000006</v>
      </c>
    </row>
    <row r="168" spans="1:7">
      <c r="A168" s="58">
        <v>163</v>
      </c>
      <c r="B168" s="59" t="s">
        <v>4</v>
      </c>
      <c r="C168" s="59" t="s">
        <v>380</v>
      </c>
      <c r="D168" s="59" t="s">
        <v>392</v>
      </c>
      <c r="E168" s="59" t="s">
        <v>170</v>
      </c>
      <c r="F168" s="60" t="s">
        <v>647</v>
      </c>
      <c r="G168" s="61">
        <v>602945.81000000006</v>
      </c>
    </row>
    <row r="169" spans="1:7" ht="51">
      <c r="A169" s="58">
        <v>164</v>
      </c>
      <c r="B169" s="59" t="s">
        <v>4</v>
      </c>
      <c r="C169" s="59" t="s">
        <v>380</v>
      </c>
      <c r="D169" s="59" t="s">
        <v>336</v>
      </c>
      <c r="E169" s="59" t="s">
        <v>0</v>
      </c>
      <c r="F169" s="60" t="s">
        <v>681</v>
      </c>
      <c r="G169" s="61">
        <f>9666667-7666667</f>
        <v>2000000</v>
      </c>
    </row>
    <row r="170" spans="1:7" ht="25.5">
      <c r="A170" s="58">
        <v>165</v>
      </c>
      <c r="B170" s="59" t="s">
        <v>4</v>
      </c>
      <c r="C170" s="59" t="s">
        <v>380</v>
      </c>
      <c r="D170" s="59" t="s">
        <v>393</v>
      </c>
      <c r="E170" s="59" t="s">
        <v>0</v>
      </c>
      <c r="F170" s="60" t="s">
        <v>708</v>
      </c>
      <c r="G170" s="61">
        <v>2000000</v>
      </c>
    </row>
    <row r="171" spans="1:7" ht="66" customHeight="1">
      <c r="A171" s="58">
        <v>166</v>
      </c>
      <c r="B171" s="59" t="s">
        <v>4</v>
      </c>
      <c r="C171" s="59" t="s">
        <v>380</v>
      </c>
      <c r="D171" s="59" t="s">
        <v>395</v>
      </c>
      <c r="E171" s="59" t="s">
        <v>0</v>
      </c>
      <c r="F171" s="90" t="s">
        <v>709</v>
      </c>
      <c r="G171" s="61">
        <v>2000000</v>
      </c>
    </row>
    <row r="172" spans="1:7">
      <c r="A172" s="58">
        <v>167</v>
      </c>
      <c r="B172" s="59" t="s">
        <v>4</v>
      </c>
      <c r="C172" s="59" t="s">
        <v>380</v>
      </c>
      <c r="D172" s="59" t="s">
        <v>395</v>
      </c>
      <c r="E172" s="59" t="s">
        <v>170</v>
      </c>
      <c r="F172" s="60" t="s">
        <v>647</v>
      </c>
      <c r="G172" s="61">
        <v>2000000</v>
      </c>
    </row>
    <row r="173" spans="1:7">
      <c r="A173" s="58">
        <v>168</v>
      </c>
      <c r="B173" s="59" t="s">
        <v>4</v>
      </c>
      <c r="C173" s="59" t="s">
        <v>380</v>
      </c>
      <c r="D173" s="59" t="s">
        <v>212</v>
      </c>
      <c r="E173" s="59" t="s">
        <v>0</v>
      </c>
      <c r="F173" s="60" t="s">
        <v>620</v>
      </c>
      <c r="G173" s="61">
        <v>256000</v>
      </c>
    </row>
    <row r="174" spans="1:7" ht="77.45" customHeight="1">
      <c r="A174" s="58">
        <v>169</v>
      </c>
      <c r="B174" s="59" t="s">
        <v>4</v>
      </c>
      <c r="C174" s="59" t="s">
        <v>380</v>
      </c>
      <c r="D174" s="59" t="s">
        <v>400</v>
      </c>
      <c r="E174" s="59" t="s">
        <v>0</v>
      </c>
      <c r="F174" s="90" t="s">
        <v>711</v>
      </c>
      <c r="G174" s="61">
        <v>256000</v>
      </c>
    </row>
    <row r="175" spans="1:7" ht="51">
      <c r="A175" s="58">
        <v>170</v>
      </c>
      <c r="B175" s="59" t="s">
        <v>4</v>
      </c>
      <c r="C175" s="59" t="s">
        <v>380</v>
      </c>
      <c r="D175" s="59" t="s">
        <v>400</v>
      </c>
      <c r="E175" s="59" t="s">
        <v>402</v>
      </c>
      <c r="F175" s="60" t="s">
        <v>712</v>
      </c>
      <c r="G175" s="61">
        <v>256000</v>
      </c>
    </row>
    <row r="176" spans="1:7">
      <c r="A176" s="58">
        <v>171</v>
      </c>
      <c r="B176" s="59" t="s">
        <v>4</v>
      </c>
      <c r="C176" s="59" t="s">
        <v>404</v>
      </c>
      <c r="D176" s="59" t="s">
        <v>208</v>
      </c>
      <c r="E176" s="59" t="s">
        <v>0</v>
      </c>
      <c r="F176" s="60" t="s">
        <v>713</v>
      </c>
      <c r="G176" s="61">
        <v>42338443.200000003</v>
      </c>
    </row>
    <row r="177" spans="1:7" ht="51">
      <c r="A177" s="58">
        <v>172</v>
      </c>
      <c r="B177" s="59" t="s">
        <v>4</v>
      </c>
      <c r="C177" s="59" t="s">
        <v>404</v>
      </c>
      <c r="D177" s="59" t="s">
        <v>244</v>
      </c>
      <c r="E177" s="59" t="s">
        <v>0</v>
      </c>
      <c r="F177" s="60" t="s">
        <v>634</v>
      </c>
      <c r="G177" s="61">
        <v>4411660</v>
      </c>
    </row>
    <row r="178" spans="1:7" ht="38.25">
      <c r="A178" s="58">
        <v>173</v>
      </c>
      <c r="B178" s="59" t="s">
        <v>4</v>
      </c>
      <c r="C178" s="59" t="s">
        <v>404</v>
      </c>
      <c r="D178" s="59" t="s">
        <v>374</v>
      </c>
      <c r="E178" s="59" t="s">
        <v>0</v>
      </c>
      <c r="F178" s="60" t="s">
        <v>699</v>
      </c>
      <c r="G178" s="61">
        <v>1203000</v>
      </c>
    </row>
    <row r="179" spans="1:7">
      <c r="A179" s="58">
        <v>174</v>
      </c>
      <c r="B179" s="59" t="s">
        <v>4</v>
      </c>
      <c r="C179" s="59" t="s">
        <v>404</v>
      </c>
      <c r="D179" s="59" t="s">
        <v>406</v>
      </c>
      <c r="E179" s="59" t="s">
        <v>0</v>
      </c>
      <c r="F179" s="60" t="s">
        <v>714</v>
      </c>
      <c r="G179" s="61">
        <v>1203000</v>
      </c>
    </row>
    <row r="180" spans="1:7" ht="25.5">
      <c r="A180" s="58">
        <v>175</v>
      </c>
      <c r="B180" s="59" t="s">
        <v>4</v>
      </c>
      <c r="C180" s="59" t="s">
        <v>404</v>
      </c>
      <c r="D180" s="59" t="s">
        <v>406</v>
      </c>
      <c r="E180" s="59" t="s">
        <v>2</v>
      </c>
      <c r="F180" s="60" t="s">
        <v>625</v>
      </c>
      <c r="G180" s="61">
        <v>1203000</v>
      </c>
    </row>
    <row r="181" spans="1:7" ht="38.25">
      <c r="A181" s="58">
        <v>176</v>
      </c>
      <c r="B181" s="59" t="s">
        <v>4</v>
      </c>
      <c r="C181" s="59" t="s">
        <v>404</v>
      </c>
      <c r="D181" s="59" t="s">
        <v>386</v>
      </c>
      <c r="E181" s="59" t="s">
        <v>0</v>
      </c>
      <c r="F181" s="60" t="s">
        <v>705</v>
      </c>
      <c r="G181" s="61">
        <v>3208660</v>
      </c>
    </row>
    <row r="182" spans="1:7" ht="51">
      <c r="A182" s="58">
        <v>177</v>
      </c>
      <c r="B182" s="59" t="s">
        <v>4</v>
      </c>
      <c r="C182" s="59" t="s">
        <v>404</v>
      </c>
      <c r="D182" s="59" t="s">
        <v>408</v>
      </c>
      <c r="E182" s="59" t="s">
        <v>0</v>
      </c>
      <c r="F182" s="60" t="s">
        <v>715</v>
      </c>
      <c r="G182" s="61">
        <v>3037400</v>
      </c>
    </row>
    <row r="183" spans="1:7" ht="25.5">
      <c r="A183" s="58">
        <v>178</v>
      </c>
      <c r="B183" s="59" t="s">
        <v>4</v>
      </c>
      <c r="C183" s="59" t="s">
        <v>404</v>
      </c>
      <c r="D183" s="59" t="s">
        <v>408</v>
      </c>
      <c r="E183" s="59" t="s">
        <v>2</v>
      </c>
      <c r="F183" s="60" t="s">
        <v>625</v>
      </c>
      <c r="G183" s="61">
        <v>3037400</v>
      </c>
    </row>
    <row r="184" spans="1:7" ht="51">
      <c r="A184" s="58">
        <v>179</v>
      </c>
      <c r="B184" s="59" t="s">
        <v>4</v>
      </c>
      <c r="C184" s="59" t="s">
        <v>404</v>
      </c>
      <c r="D184" s="59" t="s">
        <v>410</v>
      </c>
      <c r="E184" s="59" t="s">
        <v>0</v>
      </c>
      <c r="F184" s="60" t="s">
        <v>715</v>
      </c>
      <c r="G184" s="61">
        <v>171260</v>
      </c>
    </row>
    <row r="185" spans="1:7" ht="25.5">
      <c r="A185" s="58">
        <v>180</v>
      </c>
      <c r="B185" s="59" t="s">
        <v>4</v>
      </c>
      <c r="C185" s="59" t="s">
        <v>404</v>
      </c>
      <c r="D185" s="59" t="s">
        <v>410</v>
      </c>
      <c r="E185" s="59" t="s">
        <v>2</v>
      </c>
      <c r="F185" s="60" t="s">
        <v>625</v>
      </c>
      <c r="G185" s="61">
        <v>171260</v>
      </c>
    </row>
    <row r="186" spans="1:7" ht="51">
      <c r="A186" s="58">
        <v>181</v>
      </c>
      <c r="B186" s="59" t="s">
        <v>4</v>
      </c>
      <c r="C186" s="59" t="s">
        <v>404</v>
      </c>
      <c r="D186" s="59" t="s">
        <v>336</v>
      </c>
      <c r="E186" s="59" t="s">
        <v>0</v>
      </c>
      <c r="F186" s="60" t="s">
        <v>681</v>
      </c>
      <c r="G186" s="61">
        <v>5983239</v>
      </c>
    </row>
    <row r="187" spans="1:7" ht="38.25">
      <c r="A187" s="58">
        <v>182</v>
      </c>
      <c r="B187" s="59" t="s">
        <v>4</v>
      </c>
      <c r="C187" s="59" t="s">
        <v>404</v>
      </c>
      <c r="D187" s="59" t="s">
        <v>411</v>
      </c>
      <c r="E187" s="59" t="s">
        <v>0</v>
      </c>
      <c r="F187" s="60" t="s">
        <v>716</v>
      </c>
      <c r="G187" s="61">
        <v>5983239</v>
      </c>
    </row>
    <row r="188" spans="1:7" ht="25.5">
      <c r="A188" s="58">
        <v>183</v>
      </c>
      <c r="B188" s="59" t="s">
        <v>4</v>
      </c>
      <c r="C188" s="59" t="s">
        <v>404</v>
      </c>
      <c r="D188" s="59" t="s">
        <v>413</v>
      </c>
      <c r="E188" s="59" t="s">
        <v>0</v>
      </c>
      <c r="F188" s="60" t="s">
        <v>717</v>
      </c>
      <c r="G188" s="61">
        <v>5983239</v>
      </c>
    </row>
    <row r="189" spans="1:7" ht="25.5">
      <c r="A189" s="58">
        <v>184</v>
      </c>
      <c r="B189" s="59" t="s">
        <v>4</v>
      </c>
      <c r="C189" s="59" t="s">
        <v>404</v>
      </c>
      <c r="D189" s="59" t="s">
        <v>413</v>
      </c>
      <c r="E189" s="59" t="s">
        <v>2</v>
      </c>
      <c r="F189" s="60" t="s">
        <v>625</v>
      </c>
      <c r="G189" s="61">
        <v>289558</v>
      </c>
    </row>
    <row r="190" spans="1:7">
      <c r="A190" s="58">
        <v>185</v>
      </c>
      <c r="B190" s="59" t="s">
        <v>4</v>
      </c>
      <c r="C190" s="59" t="s">
        <v>404</v>
      </c>
      <c r="D190" s="59" t="s">
        <v>413</v>
      </c>
      <c r="E190" s="59" t="s">
        <v>342</v>
      </c>
      <c r="F190" s="60" t="s">
        <v>684</v>
      </c>
      <c r="G190" s="61">
        <v>5693681</v>
      </c>
    </row>
    <row r="191" spans="1:7" ht="38.25">
      <c r="A191" s="58">
        <v>186</v>
      </c>
      <c r="B191" s="59" t="s">
        <v>4</v>
      </c>
      <c r="C191" s="59" t="s">
        <v>404</v>
      </c>
      <c r="D191" s="59" t="s">
        <v>415</v>
      </c>
      <c r="E191" s="59" t="s">
        <v>0</v>
      </c>
      <c r="F191" s="60" t="s">
        <v>718</v>
      </c>
      <c r="G191" s="61">
        <v>26884801.199999999</v>
      </c>
    </row>
    <row r="192" spans="1:7" ht="38.25">
      <c r="A192" s="58">
        <v>187</v>
      </c>
      <c r="B192" s="59" t="s">
        <v>4</v>
      </c>
      <c r="C192" s="59" t="s">
        <v>404</v>
      </c>
      <c r="D192" s="59" t="s">
        <v>417</v>
      </c>
      <c r="E192" s="59" t="s">
        <v>0</v>
      </c>
      <c r="F192" s="60" t="s">
        <v>719</v>
      </c>
      <c r="G192" s="61">
        <v>6250578.7699999996</v>
      </c>
    </row>
    <row r="193" spans="1:7" ht="25.5">
      <c r="A193" s="58">
        <v>188</v>
      </c>
      <c r="B193" s="59" t="s">
        <v>4</v>
      </c>
      <c r="C193" s="59" t="s">
        <v>404</v>
      </c>
      <c r="D193" s="59" t="s">
        <v>417</v>
      </c>
      <c r="E193" s="59" t="s">
        <v>2</v>
      </c>
      <c r="F193" s="60" t="s">
        <v>625</v>
      </c>
      <c r="G193" s="61">
        <v>6250578.7699999996</v>
      </c>
    </row>
    <row r="194" spans="1:7" ht="38.25">
      <c r="A194" s="58">
        <v>189</v>
      </c>
      <c r="B194" s="59" t="s">
        <v>4</v>
      </c>
      <c r="C194" s="59" t="s">
        <v>404</v>
      </c>
      <c r="D194" s="59" t="s">
        <v>419</v>
      </c>
      <c r="E194" s="59" t="s">
        <v>0</v>
      </c>
      <c r="F194" s="60" t="s">
        <v>720</v>
      </c>
      <c r="G194" s="61">
        <v>42080.23</v>
      </c>
    </row>
    <row r="195" spans="1:7" ht="25.5">
      <c r="A195" s="58">
        <v>190</v>
      </c>
      <c r="B195" s="59" t="s">
        <v>4</v>
      </c>
      <c r="C195" s="59" t="s">
        <v>404</v>
      </c>
      <c r="D195" s="59" t="s">
        <v>419</v>
      </c>
      <c r="E195" s="59" t="s">
        <v>2</v>
      </c>
      <c r="F195" s="60" t="s">
        <v>625</v>
      </c>
      <c r="G195" s="61">
        <v>42080.23</v>
      </c>
    </row>
    <row r="196" spans="1:7" ht="38.25">
      <c r="A196" s="58">
        <v>191</v>
      </c>
      <c r="B196" s="59" t="s">
        <v>4</v>
      </c>
      <c r="C196" s="59" t="s">
        <v>404</v>
      </c>
      <c r="D196" s="59" t="s">
        <v>421</v>
      </c>
      <c r="E196" s="59" t="s">
        <v>0</v>
      </c>
      <c r="F196" s="60" t="s">
        <v>721</v>
      </c>
      <c r="G196" s="61">
        <v>16841205</v>
      </c>
    </row>
    <row r="197" spans="1:7" ht="25.5">
      <c r="A197" s="58">
        <v>192</v>
      </c>
      <c r="B197" s="59" t="s">
        <v>4</v>
      </c>
      <c r="C197" s="59" t="s">
        <v>404</v>
      </c>
      <c r="D197" s="59" t="s">
        <v>421</v>
      </c>
      <c r="E197" s="59" t="s">
        <v>2</v>
      </c>
      <c r="F197" s="60" t="s">
        <v>625</v>
      </c>
      <c r="G197" s="61">
        <v>16841205</v>
      </c>
    </row>
    <row r="198" spans="1:7" ht="38.25">
      <c r="A198" s="58">
        <v>193</v>
      </c>
      <c r="B198" s="59" t="s">
        <v>4</v>
      </c>
      <c r="C198" s="59" t="s">
        <v>404</v>
      </c>
      <c r="D198" s="59" t="s">
        <v>423</v>
      </c>
      <c r="E198" s="59" t="s">
        <v>0</v>
      </c>
      <c r="F198" s="60" t="s">
        <v>722</v>
      </c>
      <c r="G198" s="61">
        <v>3750937.2</v>
      </c>
    </row>
    <row r="199" spans="1:7" ht="25.5">
      <c r="A199" s="58">
        <v>194</v>
      </c>
      <c r="B199" s="59" t="s">
        <v>4</v>
      </c>
      <c r="C199" s="59" t="s">
        <v>404</v>
      </c>
      <c r="D199" s="59" t="s">
        <v>423</v>
      </c>
      <c r="E199" s="59" t="s">
        <v>2</v>
      </c>
      <c r="F199" s="60" t="s">
        <v>625</v>
      </c>
      <c r="G199" s="61">
        <v>3750937.2</v>
      </c>
    </row>
    <row r="200" spans="1:7">
      <c r="A200" s="58">
        <v>195</v>
      </c>
      <c r="B200" s="59" t="s">
        <v>4</v>
      </c>
      <c r="C200" s="59" t="s">
        <v>404</v>
      </c>
      <c r="D200" s="59" t="s">
        <v>212</v>
      </c>
      <c r="E200" s="59" t="s">
        <v>0</v>
      </c>
      <c r="F200" s="60" t="s">
        <v>620</v>
      </c>
      <c r="G200" s="61">
        <v>5058743</v>
      </c>
    </row>
    <row r="201" spans="1:7">
      <c r="A201" s="58">
        <v>196</v>
      </c>
      <c r="B201" s="59" t="s">
        <v>4</v>
      </c>
      <c r="C201" s="59" t="s">
        <v>404</v>
      </c>
      <c r="D201" s="59" t="s">
        <v>425</v>
      </c>
      <c r="E201" s="59" t="s">
        <v>0</v>
      </c>
      <c r="F201" s="60" t="s">
        <v>723</v>
      </c>
      <c r="G201" s="61">
        <v>5058743</v>
      </c>
    </row>
    <row r="202" spans="1:7" ht="25.5">
      <c r="A202" s="58">
        <v>197</v>
      </c>
      <c r="B202" s="59" t="s">
        <v>4</v>
      </c>
      <c r="C202" s="59" t="s">
        <v>404</v>
      </c>
      <c r="D202" s="59" t="s">
        <v>425</v>
      </c>
      <c r="E202" s="59" t="s">
        <v>2</v>
      </c>
      <c r="F202" s="60" t="s">
        <v>625</v>
      </c>
      <c r="G202" s="61">
        <v>5058743</v>
      </c>
    </row>
    <row r="203" spans="1:7" ht="25.5">
      <c r="A203" s="58">
        <v>198</v>
      </c>
      <c r="B203" s="59" t="s">
        <v>4</v>
      </c>
      <c r="C203" s="59" t="s">
        <v>427</v>
      </c>
      <c r="D203" s="59" t="s">
        <v>208</v>
      </c>
      <c r="E203" s="59" t="s">
        <v>0</v>
      </c>
      <c r="F203" s="60" t="s">
        <v>724</v>
      </c>
      <c r="G203" s="61">
        <v>7873545</v>
      </c>
    </row>
    <row r="204" spans="1:7">
      <c r="A204" s="58">
        <v>199</v>
      </c>
      <c r="B204" s="59" t="s">
        <v>4</v>
      </c>
      <c r="C204" s="59" t="s">
        <v>427</v>
      </c>
      <c r="D204" s="59" t="s">
        <v>212</v>
      </c>
      <c r="E204" s="59" t="s">
        <v>0</v>
      </c>
      <c r="F204" s="60" t="s">
        <v>620</v>
      </c>
      <c r="G204" s="61">
        <v>7873545</v>
      </c>
    </row>
    <row r="205" spans="1:7" ht="25.5">
      <c r="A205" s="58">
        <v>200</v>
      </c>
      <c r="B205" s="59" t="s">
        <v>4</v>
      </c>
      <c r="C205" s="59" t="s">
        <v>427</v>
      </c>
      <c r="D205" s="59" t="s">
        <v>264</v>
      </c>
      <c r="E205" s="59" t="s">
        <v>0</v>
      </c>
      <c r="F205" s="60" t="s">
        <v>644</v>
      </c>
      <c r="G205" s="61">
        <v>7019455</v>
      </c>
    </row>
    <row r="206" spans="1:7" ht="25.5">
      <c r="A206" s="58">
        <v>201</v>
      </c>
      <c r="B206" s="59" t="s">
        <v>4</v>
      </c>
      <c r="C206" s="59" t="s">
        <v>427</v>
      </c>
      <c r="D206" s="59" t="s">
        <v>264</v>
      </c>
      <c r="E206" s="59" t="s">
        <v>3</v>
      </c>
      <c r="F206" s="60" t="s">
        <v>645</v>
      </c>
      <c r="G206" s="61">
        <v>6127286</v>
      </c>
    </row>
    <row r="207" spans="1:7" ht="25.5">
      <c r="A207" s="58">
        <v>202</v>
      </c>
      <c r="B207" s="59" t="s">
        <v>4</v>
      </c>
      <c r="C207" s="59" t="s">
        <v>427</v>
      </c>
      <c r="D207" s="59" t="s">
        <v>264</v>
      </c>
      <c r="E207" s="59" t="s">
        <v>2</v>
      </c>
      <c r="F207" s="60" t="s">
        <v>625</v>
      </c>
      <c r="G207" s="61">
        <v>842169</v>
      </c>
    </row>
    <row r="208" spans="1:7">
      <c r="A208" s="58">
        <v>203</v>
      </c>
      <c r="B208" s="59" t="s">
        <v>4</v>
      </c>
      <c r="C208" s="59" t="s">
        <v>427</v>
      </c>
      <c r="D208" s="59" t="s">
        <v>264</v>
      </c>
      <c r="E208" s="59" t="s">
        <v>222</v>
      </c>
      <c r="F208" s="60" t="s">
        <v>627</v>
      </c>
      <c r="G208" s="61">
        <v>50000</v>
      </c>
    </row>
    <row r="209" spans="1:7" ht="25.5">
      <c r="A209" s="58">
        <v>204</v>
      </c>
      <c r="B209" s="59" t="s">
        <v>4</v>
      </c>
      <c r="C209" s="59" t="s">
        <v>427</v>
      </c>
      <c r="D209" s="59" t="s">
        <v>885</v>
      </c>
      <c r="E209" s="59" t="s">
        <v>0</v>
      </c>
      <c r="F209" s="60" t="s">
        <v>894</v>
      </c>
      <c r="G209" s="61">
        <v>854090</v>
      </c>
    </row>
    <row r="210" spans="1:7">
      <c r="A210" s="58">
        <v>205</v>
      </c>
      <c r="B210" s="59" t="s">
        <v>4</v>
      </c>
      <c r="C210" s="59" t="s">
        <v>427</v>
      </c>
      <c r="D210" s="59" t="s">
        <v>885</v>
      </c>
      <c r="E210" s="59" t="s">
        <v>342</v>
      </c>
      <c r="F210" s="60" t="s">
        <v>684</v>
      </c>
      <c r="G210" s="61">
        <v>854090</v>
      </c>
    </row>
    <row r="211" spans="1:7">
      <c r="A211" s="58">
        <v>206</v>
      </c>
      <c r="B211" s="59" t="s">
        <v>4</v>
      </c>
      <c r="C211" s="59" t="s">
        <v>429</v>
      </c>
      <c r="D211" s="59" t="s">
        <v>208</v>
      </c>
      <c r="E211" s="59" t="s">
        <v>0</v>
      </c>
      <c r="F211" s="60" t="s">
        <v>725</v>
      </c>
      <c r="G211" s="61">
        <v>15079800</v>
      </c>
    </row>
    <row r="212" spans="1:7" ht="25.5">
      <c r="A212" s="58">
        <v>207</v>
      </c>
      <c r="B212" s="59" t="s">
        <v>4</v>
      </c>
      <c r="C212" s="59" t="s">
        <v>431</v>
      </c>
      <c r="D212" s="59" t="s">
        <v>208</v>
      </c>
      <c r="E212" s="59" t="s">
        <v>0</v>
      </c>
      <c r="F212" s="60" t="s">
        <v>726</v>
      </c>
      <c r="G212" s="61">
        <v>300000</v>
      </c>
    </row>
    <row r="213" spans="1:7" ht="51">
      <c r="A213" s="58">
        <v>208</v>
      </c>
      <c r="B213" s="59" t="s">
        <v>4</v>
      </c>
      <c r="C213" s="59" t="s">
        <v>431</v>
      </c>
      <c r="D213" s="59" t="s">
        <v>244</v>
      </c>
      <c r="E213" s="59" t="s">
        <v>0</v>
      </c>
      <c r="F213" s="60" t="s">
        <v>634</v>
      </c>
      <c r="G213" s="61">
        <v>300000</v>
      </c>
    </row>
    <row r="214" spans="1:7" ht="25.5">
      <c r="A214" s="58">
        <v>209</v>
      </c>
      <c r="B214" s="59" t="s">
        <v>4</v>
      </c>
      <c r="C214" s="59" t="s">
        <v>431</v>
      </c>
      <c r="D214" s="59" t="s">
        <v>433</v>
      </c>
      <c r="E214" s="59" t="s">
        <v>0</v>
      </c>
      <c r="F214" s="60" t="s">
        <v>727</v>
      </c>
      <c r="G214" s="61">
        <v>300000</v>
      </c>
    </row>
    <row r="215" spans="1:7" ht="25.5">
      <c r="A215" s="58">
        <v>210</v>
      </c>
      <c r="B215" s="59" t="s">
        <v>4</v>
      </c>
      <c r="C215" s="59" t="s">
        <v>431</v>
      </c>
      <c r="D215" s="59" t="s">
        <v>435</v>
      </c>
      <c r="E215" s="59" t="s">
        <v>0</v>
      </c>
      <c r="F215" s="60" t="s">
        <v>728</v>
      </c>
      <c r="G215" s="61">
        <v>300000</v>
      </c>
    </row>
    <row r="216" spans="1:7" ht="25.5">
      <c r="A216" s="58">
        <v>211</v>
      </c>
      <c r="B216" s="59" t="s">
        <v>4</v>
      </c>
      <c r="C216" s="59" t="s">
        <v>431</v>
      </c>
      <c r="D216" s="59" t="s">
        <v>435</v>
      </c>
      <c r="E216" s="59" t="s">
        <v>2</v>
      </c>
      <c r="F216" s="60" t="s">
        <v>625</v>
      </c>
      <c r="G216" s="61">
        <v>300000</v>
      </c>
    </row>
    <row r="217" spans="1:7" ht="25.5">
      <c r="A217" s="58">
        <v>212</v>
      </c>
      <c r="B217" s="59" t="s">
        <v>4</v>
      </c>
      <c r="C217" s="59" t="s">
        <v>437</v>
      </c>
      <c r="D217" s="59" t="s">
        <v>208</v>
      </c>
      <c r="E217" s="59" t="s">
        <v>0</v>
      </c>
      <c r="F217" s="60" t="s">
        <v>729</v>
      </c>
      <c r="G217" s="61">
        <v>14779800</v>
      </c>
    </row>
    <row r="218" spans="1:7" ht="51">
      <c r="A218" s="58">
        <v>213</v>
      </c>
      <c r="B218" s="59" t="s">
        <v>4</v>
      </c>
      <c r="C218" s="59" t="s">
        <v>437</v>
      </c>
      <c r="D218" s="59" t="s">
        <v>336</v>
      </c>
      <c r="E218" s="59" t="s">
        <v>0</v>
      </c>
      <c r="F218" s="60" t="s">
        <v>681</v>
      </c>
      <c r="G218" s="61">
        <v>14779800</v>
      </c>
    </row>
    <row r="219" spans="1:7">
      <c r="A219" s="58">
        <v>214</v>
      </c>
      <c r="B219" s="59" t="s">
        <v>4</v>
      </c>
      <c r="C219" s="59" t="s">
        <v>437</v>
      </c>
      <c r="D219" s="59" t="s">
        <v>439</v>
      </c>
      <c r="E219" s="59" t="s">
        <v>0</v>
      </c>
      <c r="F219" s="60" t="s">
        <v>730</v>
      </c>
      <c r="G219" s="61">
        <v>14779800</v>
      </c>
    </row>
    <row r="220" spans="1:7" ht="25.5">
      <c r="A220" s="58">
        <v>215</v>
      </c>
      <c r="B220" s="59" t="s">
        <v>4</v>
      </c>
      <c r="C220" s="59" t="s">
        <v>437</v>
      </c>
      <c r="D220" s="59" t="s">
        <v>441</v>
      </c>
      <c r="E220" s="59" t="s">
        <v>0</v>
      </c>
      <c r="F220" s="60" t="s">
        <v>731</v>
      </c>
      <c r="G220" s="61">
        <v>14779800</v>
      </c>
    </row>
    <row r="221" spans="1:7" ht="25.5">
      <c r="A221" s="58">
        <v>216</v>
      </c>
      <c r="B221" s="59" t="s">
        <v>4</v>
      </c>
      <c r="C221" s="59" t="s">
        <v>437</v>
      </c>
      <c r="D221" s="59" t="s">
        <v>441</v>
      </c>
      <c r="E221" s="59" t="s">
        <v>2</v>
      </c>
      <c r="F221" s="60" t="s">
        <v>625</v>
      </c>
      <c r="G221" s="61">
        <v>14779800</v>
      </c>
    </row>
    <row r="222" spans="1:7">
      <c r="A222" s="58">
        <v>217</v>
      </c>
      <c r="B222" s="59" t="s">
        <v>4</v>
      </c>
      <c r="C222" s="59" t="s">
        <v>443</v>
      </c>
      <c r="D222" s="59" t="s">
        <v>208</v>
      </c>
      <c r="E222" s="59" t="s">
        <v>0</v>
      </c>
      <c r="F222" s="60" t="s">
        <v>732</v>
      </c>
      <c r="G222" s="61">
        <v>348376689</v>
      </c>
    </row>
    <row r="223" spans="1:7">
      <c r="A223" s="58">
        <v>218</v>
      </c>
      <c r="B223" s="59" t="s">
        <v>4</v>
      </c>
      <c r="C223" s="59" t="s">
        <v>445</v>
      </c>
      <c r="D223" s="59" t="s">
        <v>208</v>
      </c>
      <c r="E223" s="59" t="s">
        <v>0</v>
      </c>
      <c r="F223" s="60" t="s">
        <v>733</v>
      </c>
      <c r="G223" s="61">
        <v>128199031</v>
      </c>
    </row>
    <row r="224" spans="1:7" ht="38.25">
      <c r="A224" s="58">
        <v>219</v>
      </c>
      <c r="B224" s="59" t="s">
        <v>4</v>
      </c>
      <c r="C224" s="59" t="s">
        <v>445</v>
      </c>
      <c r="D224" s="59" t="s">
        <v>447</v>
      </c>
      <c r="E224" s="59" t="s">
        <v>0</v>
      </c>
      <c r="F224" s="60" t="s">
        <v>734</v>
      </c>
      <c r="G224" s="61">
        <v>128199031</v>
      </c>
    </row>
    <row r="225" spans="1:7" ht="25.5">
      <c r="A225" s="58">
        <v>220</v>
      </c>
      <c r="B225" s="59" t="s">
        <v>4</v>
      </c>
      <c r="C225" s="59" t="s">
        <v>445</v>
      </c>
      <c r="D225" s="59" t="s">
        <v>449</v>
      </c>
      <c r="E225" s="59" t="s">
        <v>0</v>
      </c>
      <c r="F225" s="60" t="s">
        <v>735</v>
      </c>
      <c r="G225" s="61">
        <v>120104616</v>
      </c>
    </row>
    <row r="226" spans="1:7" ht="77.45" customHeight="1">
      <c r="A226" s="58">
        <v>221</v>
      </c>
      <c r="B226" s="59" t="s">
        <v>4</v>
      </c>
      <c r="C226" s="59" t="s">
        <v>445</v>
      </c>
      <c r="D226" s="59" t="s">
        <v>451</v>
      </c>
      <c r="E226" s="59" t="s">
        <v>0</v>
      </c>
      <c r="F226" s="90" t="s">
        <v>736</v>
      </c>
      <c r="G226" s="61">
        <v>76080000</v>
      </c>
    </row>
    <row r="227" spans="1:7">
      <c r="A227" s="58">
        <v>222</v>
      </c>
      <c r="B227" s="59" t="s">
        <v>4</v>
      </c>
      <c r="C227" s="59" t="s">
        <v>445</v>
      </c>
      <c r="D227" s="59" t="s">
        <v>451</v>
      </c>
      <c r="E227" s="59" t="s">
        <v>342</v>
      </c>
      <c r="F227" s="60" t="s">
        <v>684</v>
      </c>
      <c r="G227" s="61">
        <v>76080000</v>
      </c>
    </row>
    <row r="228" spans="1:7" ht="77.45" customHeight="1">
      <c r="A228" s="58">
        <v>223</v>
      </c>
      <c r="B228" s="59" t="s">
        <v>4</v>
      </c>
      <c r="C228" s="59" t="s">
        <v>445</v>
      </c>
      <c r="D228" s="59" t="s">
        <v>453</v>
      </c>
      <c r="E228" s="59" t="s">
        <v>0</v>
      </c>
      <c r="F228" s="90" t="s">
        <v>737</v>
      </c>
      <c r="G228" s="61">
        <v>749000</v>
      </c>
    </row>
    <row r="229" spans="1:7">
      <c r="A229" s="58">
        <v>224</v>
      </c>
      <c r="B229" s="59" t="s">
        <v>4</v>
      </c>
      <c r="C229" s="59" t="s">
        <v>445</v>
      </c>
      <c r="D229" s="59" t="s">
        <v>453</v>
      </c>
      <c r="E229" s="59" t="s">
        <v>342</v>
      </c>
      <c r="F229" s="60" t="s">
        <v>684</v>
      </c>
      <c r="G229" s="61">
        <v>749000</v>
      </c>
    </row>
    <row r="230" spans="1:7" ht="51">
      <c r="A230" s="58">
        <v>225</v>
      </c>
      <c r="B230" s="59" t="s">
        <v>4</v>
      </c>
      <c r="C230" s="59" t="s">
        <v>445</v>
      </c>
      <c r="D230" s="59" t="s">
        <v>455</v>
      </c>
      <c r="E230" s="59" t="s">
        <v>0</v>
      </c>
      <c r="F230" s="60" t="s">
        <v>738</v>
      </c>
      <c r="G230" s="61">
        <v>43275616</v>
      </c>
    </row>
    <row r="231" spans="1:7">
      <c r="A231" s="58">
        <v>226</v>
      </c>
      <c r="B231" s="59" t="s">
        <v>4</v>
      </c>
      <c r="C231" s="59" t="s">
        <v>445</v>
      </c>
      <c r="D231" s="59" t="s">
        <v>455</v>
      </c>
      <c r="E231" s="59" t="s">
        <v>342</v>
      </c>
      <c r="F231" s="60" t="s">
        <v>684</v>
      </c>
      <c r="G231" s="61">
        <v>43275616</v>
      </c>
    </row>
    <row r="232" spans="1:7" ht="38.25">
      <c r="A232" s="58">
        <v>227</v>
      </c>
      <c r="B232" s="59" t="s">
        <v>4</v>
      </c>
      <c r="C232" s="59" t="s">
        <v>445</v>
      </c>
      <c r="D232" s="59" t="s">
        <v>457</v>
      </c>
      <c r="E232" s="59" t="s">
        <v>0</v>
      </c>
      <c r="F232" s="60" t="s">
        <v>739</v>
      </c>
      <c r="G232" s="61">
        <v>8094415</v>
      </c>
    </row>
    <row r="233" spans="1:7" ht="51">
      <c r="A233" s="58">
        <v>228</v>
      </c>
      <c r="B233" s="59" t="s">
        <v>4</v>
      </c>
      <c r="C233" s="59" t="s">
        <v>445</v>
      </c>
      <c r="D233" s="59" t="s">
        <v>459</v>
      </c>
      <c r="E233" s="59" t="s">
        <v>0</v>
      </c>
      <c r="F233" s="60" t="s">
        <v>740</v>
      </c>
      <c r="G233" s="61">
        <v>8094415</v>
      </c>
    </row>
    <row r="234" spans="1:7">
      <c r="A234" s="58">
        <v>229</v>
      </c>
      <c r="B234" s="59" t="s">
        <v>4</v>
      </c>
      <c r="C234" s="59" t="s">
        <v>445</v>
      </c>
      <c r="D234" s="59" t="s">
        <v>459</v>
      </c>
      <c r="E234" s="59" t="s">
        <v>342</v>
      </c>
      <c r="F234" s="60" t="s">
        <v>684</v>
      </c>
      <c r="G234" s="61">
        <v>8094415</v>
      </c>
    </row>
    <row r="235" spans="1:7">
      <c r="A235" s="58">
        <v>230</v>
      </c>
      <c r="B235" s="59" t="s">
        <v>4</v>
      </c>
      <c r="C235" s="59" t="s">
        <v>461</v>
      </c>
      <c r="D235" s="59" t="s">
        <v>208</v>
      </c>
      <c r="E235" s="59" t="s">
        <v>0</v>
      </c>
      <c r="F235" s="60" t="s">
        <v>741</v>
      </c>
      <c r="G235" s="61">
        <v>132898530</v>
      </c>
    </row>
    <row r="236" spans="1:7" ht="38.25">
      <c r="A236" s="58">
        <v>231</v>
      </c>
      <c r="B236" s="59" t="s">
        <v>4</v>
      </c>
      <c r="C236" s="59" t="s">
        <v>461</v>
      </c>
      <c r="D236" s="59" t="s">
        <v>447</v>
      </c>
      <c r="E236" s="59" t="s">
        <v>0</v>
      </c>
      <c r="F236" s="60" t="s">
        <v>734</v>
      </c>
      <c r="G236" s="61">
        <v>132898530</v>
      </c>
    </row>
    <row r="237" spans="1:7" ht="25.5">
      <c r="A237" s="58">
        <v>232</v>
      </c>
      <c r="B237" s="59" t="s">
        <v>4</v>
      </c>
      <c r="C237" s="59" t="s">
        <v>461</v>
      </c>
      <c r="D237" s="59" t="s">
        <v>463</v>
      </c>
      <c r="E237" s="59" t="s">
        <v>0</v>
      </c>
      <c r="F237" s="60" t="s">
        <v>742</v>
      </c>
      <c r="G237" s="61">
        <v>122600590</v>
      </c>
    </row>
    <row r="238" spans="1:7" ht="102" customHeight="1">
      <c r="A238" s="58">
        <v>233</v>
      </c>
      <c r="B238" s="59" t="s">
        <v>4</v>
      </c>
      <c r="C238" s="59" t="s">
        <v>461</v>
      </c>
      <c r="D238" s="59" t="s">
        <v>465</v>
      </c>
      <c r="E238" s="59" t="s">
        <v>0</v>
      </c>
      <c r="F238" s="90" t="s">
        <v>743</v>
      </c>
      <c r="G238" s="61">
        <v>73140000</v>
      </c>
    </row>
    <row r="239" spans="1:7">
      <c r="A239" s="58">
        <v>234</v>
      </c>
      <c r="B239" s="59" t="s">
        <v>4</v>
      </c>
      <c r="C239" s="59" t="s">
        <v>461</v>
      </c>
      <c r="D239" s="59" t="s">
        <v>465</v>
      </c>
      <c r="E239" s="59" t="s">
        <v>342</v>
      </c>
      <c r="F239" s="60" t="s">
        <v>684</v>
      </c>
      <c r="G239" s="61">
        <v>73140000</v>
      </c>
    </row>
    <row r="240" spans="1:7" ht="105" customHeight="1">
      <c r="A240" s="58">
        <v>235</v>
      </c>
      <c r="B240" s="59" t="s">
        <v>4</v>
      </c>
      <c r="C240" s="59" t="s">
        <v>461</v>
      </c>
      <c r="D240" s="59" t="s">
        <v>467</v>
      </c>
      <c r="E240" s="59" t="s">
        <v>0</v>
      </c>
      <c r="F240" s="90" t="s">
        <v>744</v>
      </c>
      <c r="G240" s="61">
        <v>4183000</v>
      </c>
    </row>
    <row r="241" spans="1:7">
      <c r="A241" s="58">
        <v>236</v>
      </c>
      <c r="B241" s="59" t="s">
        <v>4</v>
      </c>
      <c r="C241" s="59" t="s">
        <v>461</v>
      </c>
      <c r="D241" s="59" t="s">
        <v>467</v>
      </c>
      <c r="E241" s="59" t="s">
        <v>342</v>
      </c>
      <c r="F241" s="60" t="s">
        <v>684</v>
      </c>
      <c r="G241" s="61">
        <v>4183000</v>
      </c>
    </row>
    <row r="242" spans="1:7" ht="38.25">
      <c r="A242" s="58">
        <v>237</v>
      </c>
      <c r="B242" s="59" t="s">
        <v>4</v>
      </c>
      <c r="C242" s="59" t="s">
        <v>461</v>
      </c>
      <c r="D242" s="59" t="s">
        <v>469</v>
      </c>
      <c r="E242" s="59" t="s">
        <v>0</v>
      </c>
      <c r="F242" s="60" t="s">
        <v>745</v>
      </c>
      <c r="G242" s="61">
        <v>10042000</v>
      </c>
    </row>
    <row r="243" spans="1:7">
      <c r="A243" s="58">
        <v>238</v>
      </c>
      <c r="B243" s="59" t="s">
        <v>4</v>
      </c>
      <c r="C243" s="59" t="s">
        <v>461</v>
      </c>
      <c r="D243" s="59" t="s">
        <v>469</v>
      </c>
      <c r="E243" s="59" t="s">
        <v>342</v>
      </c>
      <c r="F243" s="60" t="s">
        <v>684</v>
      </c>
      <c r="G243" s="61">
        <v>10042000</v>
      </c>
    </row>
    <row r="244" spans="1:7" ht="38.25">
      <c r="A244" s="58">
        <v>239</v>
      </c>
      <c r="B244" s="59" t="s">
        <v>4</v>
      </c>
      <c r="C244" s="59" t="s">
        <v>461</v>
      </c>
      <c r="D244" s="59" t="s">
        <v>471</v>
      </c>
      <c r="E244" s="59" t="s">
        <v>0</v>
      </c>
      <c r="F244" s="60" t="s">
        <v>746</v>
      </c>
      <c r="G244" s="61">
        <v>551324</v>
      </c>
    </row>
    <row r="245" spans="1:7">
      <c r="A245" s="58">
        <v>240</v>
      </c>
      <c r="B245" s="59" t="s">
        <v>4</v>
      </c>
      <c r="C245" s="59" t="s">
        <v>461</v>
      </c>
      <c r="D245" s="59" t="s">
        <v>471</v>
      </c>
      <c r="E245" s="59" t="s">
        <v>342</v>
      </c>
      <c r="F245" s="60" t="s">
        <v>684</v>
      </c>
      <c r="G245" s="61">
        <v>551324</v>
      </c>
    </row>
    <row r="246" spans="1:7" ht="38.25">
      <c r="A246" s="58">
        <v>241</v>
      </c>
      <c r="B246" s="59" t="s">
        <v>4</v>
      </c>
      <c r="C246" s="59" t="s">
        <v>461</v>
      </c>
      <c r="D246" s="59" t="s">
        <v>473</v>
      </c>
      <c r="E246" s="59" t="s">
        <v>0</v>
      </c>
      <c r="F246" s="60" t="s">
        <v>747</v>
      </c>
      <c r="G246" s="61">
        <v>21610266</v>
      </c>
    </row>
    <row r="247" spans="1:7">
      <c r="A247" s="58">
        <v>242</v>
      </c>
      <c r="B247" s="59" t="s">
        <v>4</v>
      </c>
      <c r="C247" s="59" t="s">
        <v>461</v>
      </c>
      <c r="D247" s="59" t="s">
        <v>473</v>
      </c>
      <c r="E247" s="59" t="s">
        <v>342</v>
      </c>
      <c r="F247" s="60" t="s">
        <v>684</v>
      </c>
      <c r="G247" s="61">
        <v>21610266</v>
      </c>
    </row>
    <row r="248" spans="1:7" ht="91.9" customHeight="1">
      <c r="A248" s="58">
        <v>243</v>
      </c>
      <c r="B248" s="59" t="s">
        <v>4</v>
      </c>
      <c r="C248" s="59" t="s">
        <v>461</v>
      </c>
      <c r="D248" s="59" t="s">
        <v>475</v>
      </c>
      <c r="E248" s="59" t="s">
        <v>0</v>
      </c>
      <c r="F248" s="90" t="s">
        <v>748</v>
      </c>
      <c r="G248" s="61">
        <v>6019000</v>
      </c>
    </row>
    <row r="249" spans="1:7">
      <c r="A249" s="58">
        <v>244</v>
      </c>
      <c r="B249" s="59" t="s">
        <v>4</v>
      </c>
      <c r="C249" s="59" t="s">
        <v>461</v>
      </c>
      <c r="D249" s="59" t="s">
        <v>475</v>
      </c>
      <c r="E249" s="59" t="s">
        <v>342</v>
      </c>
      <c r="F249" s="60" t="s">
        <v>684</v>
      </c>
      <c r="G249" s="61">
        <v>6019000</v>
      </c>
    </row>
    <row r="250" spans="1:7" ht="51">
      <c r="A250" s="58">
        <v>245</v>
      </c>
      <c r="B250" s="59" t="s">
        <v>4</v>
      </c>
      <c r="C250" s="59" t="s">
        <v>461</v>
      </c>
      <c r="D250" s="59" t="s">
        <v>477</v>
      </c>
      <c r="E250" s="59" t="s">
        <v>0</v>
      </c>
      <c r="F250" s="60" t="s">
        <v>749</v>
      </c>
      <c r="G250" s="61">
        <v>6382000</v>
      </c>
    </row>
    <row r="251" spans="1:7">
      <c r="A251" s="58">
        <v>246</v>
      </c>
      <c r="B251" s="59" t="s">
        <v>4</v>
      </c>
      <c r="C251" s="59" t="s">
        <v>461</v>
      </c>
      <c r="D251" s="59" t="s">
        <v>477</v>
      </c>
      <c r="E251" s="59" t="s">
        <v>342</v>
      </c>
      <c r="F251" s="60" t="s">
        <v>684</v>
      </c>
      <c r="G251" s="61">
        <v>6382000</v>
      </c>
    </row>
    <row r="252" spans="1:7" ht="38.25">
      <c r="A252" s="58">
        <v>247</v>
      </c>
      <c r="B252" s="59" t="s">
        <v>4</v>
      </c>
      <c r="C252" s="59" t="s">
        <v>461</v>
      </c>
      <c r="D252" s="59" t="s">
        <v>479</v>
      </c>
      <c r="E252" s="59" t="s">
        <v>0</v>
      </c>
      <c r="F252" s="60" t="s">
        <v>750</v>
      </c>
      <c r="G252" s="61">
        <v>336500</v>
      </c>
    </row>
    <row r="253" spans="1:7">
      <c r="A253" s="58">
        <v>248</v>
      </c>
      <c r="B253" s="59" t="s">
        <v>4</v>
      </c>
      <c r="C253" s="59" t="s">
        <v>461</v>
      </c>
      <c r="D253" s="59" t="s">
        <v>479</v>
      </c>
      <c r="E253" s="59" t="s">
        <v>342</v>
      </c>
      <c r="F253" s="60" t="s">
        <v>684</v>
      </c>
      <c r="G253" s="61">
        <v>336500</v>
      </c>
    </row>
    <row r="254" spans="1:7" ht="38.25">
      <c r="A254" s="58">
        <v>249</v>
      </c>
      <c r="B254" s="59" t="s">
        <v>4</v>
      </c>
      <c r="C254" s="59" t="s">
        <v>461</v>
      </c>
      <c r="D254" s="59" t="s">
        <v>481</v>
      </c>
      <c r="E254" s="59" t="s">
        <v>0</v>
      </c>
      <c r="F254" s="60" t="s">
        <v>750</v>
      </c>
      <c r="G254" s="61">
        <v>336500</v>
      </c>
    </row>
    <row r="255" spans="1:7">
      <c r="A255" s="58">
        <v>250</v>
      </c>
      <c r="B255" s="59" t="s">
        <v>4</v>
      </c>
      <c r="C255" s="59" t="s">
        <v>461</v>
      </c>
      <c r="D255" s="59" t="s">
        <v>481</v>
      </c>
      <c r="E255" s="59" t="s">
        <v>342</v>
      </c>
      <c r="F255" s="60" t="s">
        <v>684</v>
      </c>
      <c r="G255" s="61">
        <v>336500</v>
      </c>
    </row>
    <row r="256" spans="1:7" ht="38.25">
      <c r="A256" s="58">
        <v>251</v>
      </c>
      <c r="B256" s="59" t="s">
        <v>4</v>
      </c>
      <c r="C256" s="59" t="s">
        <v>461</v>
      </c>
      <c r="D256" s="59" t="s">
        <v>457</v>
      </c>
      <c r="E256" s="59" t="s">
        <v>0</v>
      </c>
      <c r="F256" s="60" t="s">
        <v>739</v>
      </c>
      <c r="G256" s="61">
        <v>10297940</v>
      </c>
    </row>
    <row r="257" spans="1:7" ht="51">
      <c r="A257" s="58">
        <v>252</v>
      </c>
      <c r="B257" s="59" t="s">
        <v>4</v>
      </c>
      <c r="C257" s="59" t="s">
        <v>461</v>
      </c>
      <c r="D257" s="59" t="s">
        <v>482</v>
      </c>
      <c r="E257" s="59" t="s">
        <v>0</v>
      </c>
      <c r="F257" s="60" t="s">
        <v>751</v>
      </c>
      <c r="G257" s="61">
        <v>10297940</v>
      </c>
    </row>
    <row r="258" spans="1:7">
      <c r="A258" s="58">
        <v>253</v>
      </c>
      <c r="B258" s="59" t="s">
        <v>4</v>
      </c>
      <c r="C258" s="59" t="s">
        <v>461</v>
      </c>
      <c r="D258" s="59" t="s">
        <v>482</v>
      </c>
      <c r="E258" s="59" t="s">
        <v>342</v>
      </c>
      <c r="F258" s="60" t="s">
        <v>684</v>
      </c>
      <c r="G258" s="61">
        <v>10297940</v>
      </c>
    </row>
    <row r="259" spans="1:7">
      <c r="A259" s="58">
        <v>254</v>
      </c>
      <c r="B259" s="59" t="s">
        <v>4</v>
      </c>
      <c r="C259" s="59" t="s">
        <v>484</v>
      </c>
      <c r="D259" s="59" t="s">
        <v>208</v>
      </c>
      <c r="E259" s="59" t="s">
        <v>0</v>
      </c>
      <c r="F259" s="60" t="s">
        <v>752</v>
      </c>
      <c r="G259" s="61">
        <v>52627475</v>
      </c>
    </row>
    <row r="260" spans="1:7" ht="38.25">
      <c r="A260" s="58">
        <v>255</v>
      </c>
      <c r="B260" s="59" t="s">
        <v>4</v>
      </c>
      <c r="C260" s="59" t="s">
        <v>484</v>
      </c>
      <c r="D260" s="59" t="s">
        <v>447</v>
      </c>
      <c r="E260" s="59" t="s">
        <v>0</v>
      </c>
      <c r="F260" s="60" t="s">
        <v>734</v>
      </c>
      <c r="G260" s="61">
        <v>52627475</v>
      </c>
    </row>
    <row r="261" spans="1:7" ht="38.25">
      <c r="A261" s="58">
        <v>256</v>
      </c>
      <c r="B261" s="59" t="s">
        <v>4</v>
      </c>
      <c r="C261" s="59" t="s">
        <v>484</v>
      </c>
      <c r="D261" s="59" t="s">
        <v>486</v>
      </c>
      <c r="E261" s="59" t="s">
        <v>0</v>
      </c>
      <c r="F261" s="60" t="s">
        <v>753</v>
      </c>
      <c r="G261" s="61">
        <v>47401935</v>
      </c>
    </row>
    <row r="262" spans="1:7" ht="93.6" customHeight="1">
      <c r="A262" s="58">
        <v>257</v>
      </c>
      <c r="B262" s="59" t="s">
        <v>4</v>
      </c>
      <c r="C262" s="59" t="s">
        <v>484</v>
      </c>
      <c r="D262" s="59" t="s">
        <v>488</v>
      </c>
      <c r="E262" s="59" t="s">
        <v>0</v>
      </c>
      <c r="F262" s="90" t="s">
        <v>754</v>
      </c>
      <c r="G262" s="61">
        <v>1812800</v>
      </c>
    </row>
    <row r="263" spans="1:7">
      <c r="A263" s="58">
        <v>258</v>
      </c>
      <c r="B263" s="59" t="s">
        <v>4</v>
      </c>
      <c r="C263" s="59" t="s">
        <v>484</v>
      </c>
      <c r="D263" s="59" t="s">
        <v>488</v>
      </c>
      <c r="E263" s="59" t="s">
        <v>342</v>
      </c>
      <c r="F263" s="60" t="s">
        <v>684</v>
      </c>
      <c r="G263" s="61">
        <v>1812800</v>
      </c>
    </row>
    <row r="264" spans="1:7" ht="38.25">
      <c r="A264" s="58">
        <v>259</v>
      </c>
      <c r="B264" s="59" t="s">
        <v>4</v>
      </c>
      <c r="C264" s="59" t="s">
        <v>484</v>
      </c>
      <c r="D264" s="59" t="s">
        <v>490</v>
      </c>
      <c r="E264" s="59" t="s">
        <v>0</v>
      </c>
      <c r="F264" s="60" t="s">
        <v>755</v>
      </c>
      <c r="G264" s="61">
        <v>45589135</v>
      </c>
    </row>
    <row r="265" spans="1:7">
      <c r="A265" s="58">
        <v>260</v>
      </c>
      <c r="B265" s="59" t="s">
        <v>4</v>
      </c>
      <c r="C265" s="59" t="s">
        <v>484</v>
      </c>
      <c r="D265" s="59" t="s">
        <v>490</v>
      </c>
      <c r="E265" s="59" t="s">
        <v>342</v>
      </c>
      <c r="F265" s="60" t="s">
        <v>684</v>
      </c>
      <c r="G265" s="61">
        <v>45589135</v>
      </c>
    </row>
    <row r="266" spans="1:7" ht="38.25">
      <c r="A266" s="58">
        <v>261</v>
      </c>
      <c r="B266" s="59" t="s">
        <v>4</v>
      </c>
      <c r="C266" s="59" t="s">
        <v>484</v>
      </c>
      <c r="D266" s="59" t="s">
        <v>457</v>
      </c>
      <c r="E266" s="59" t="s">
        <v>0</v>
      </c>
      <c r="F266" s="60" t="s">
        <v>739</v>
      </c>
      <c r="G266" s="61">
        <v>5225540</v>
      </c>
    </row>
    <row r="267" spans="1:7" ht="38.25">
      <c r="A267" s="58">
        <v>262</v>
      </c>
      <c r="B267" s="59" t="s">
        <v>4</v>
      </c>
      <c r="C267" s="59" t="s">
        <v>484</v>
      </c>
      <c r="D267" s="59" t="s">
        <v>492</v>
      </c>
      <c r="E267" s="59" t="s">
        <v>0</v>
      </c>
      <c r="F267" s="60" t="s">
        <v>756</v>
      </c>
      <c r="G267" s="61">
        <v>5225540</v>
      </c>
    </row>
    <row r="268" spans="1:7">
      <c r="A268" s="58">
        <v>263</v>
      </c>
      <c r="B268" s="59" t="s">
        <v>4</v>
      </c>
      <c r="C268" s="59" t="s">
        <v>484</v>
      </c>
      <c r="D268" s="59" t="s">
        <v>492</v>
      </c>
      <c r="E268" s="59" t="s">
        <v>342</v>
      </c>
      <c r="F268" s="60" t="s">
        <v>684</v>
      </c>
      <c r="G268" s="61">
        <v>5225540</v>
      </c>
    </row>
    <row r="269" spans="1:7">
      <c r="A269" s="58">
        <v>264</v>
      </c>
      <c r="B269" s="59" t="s">
        <v>4</v>
      </c>
      <c r="C269" s="59" t="s">
        <v>494</v>
      </c>
      <c r="D269" s="59" t="s">
        <v>208</v>
      </c>
      <c r="E269" s="59" t="s">
        <v>0</v>
      </c>
      <c r="F269" s="60" t="s">
        <v>757</v>
      </c>
      <c r="G269" s="61">
        <v>7552487</v>
      </c>
    </row>
    <row r="270" spans="1:7" ht="38.25">
      <c r="A270" s="58">
        <v>265</v>
      </c>
      <c r="B270" s="59" t="s">
        <v>4</v>
      </c>
      <c r="C270" s="59" t="s">
        <v>494</v>
      </c>
      <c r="D270" s="59" t="s">
        <v>447</v>
      </c>
      <c r="E270" s="59" t="s">
        <v>0</v>
      </c>
      <c r="F270" s="60" t="s">
        <v>734</v>
      </c>
      <c r="G270" s="61">
        <v>7552487</v>
      </c>
    </row>
    <row r="271" spans="1:7" ht="25.5">
      <c r="A271" s="58">
        <v>266</v>
      </c>
      <c r="B271" s="59" t="s">
        <v>4</v>
      </c>
      <c r="C271" s="59" t="s">
        <v>494</v>
      </c>
      <c r="D271" s="59" t="s">
        <v>496</v>
      </c>
      <c r="E271" s="59" t="s">
        <v>0</v>
      </c>
      <c r="F271" s="60" t="s">
        <v>758</v>
      </c>
      <c r="G271" s="61">
        <v>7552487</v>
      </c>
    </row>
    <row r="272" spans="1:7" ht="38.25">
      <c r="A272" s="58">
        <v>267</v>
      </c>
      <c r="B272" s="59" t="s">
        <v>4</v>
      </c>
      <c r="C272" s="59" t="s">
        <v>494</v>
      </c>
      <c r="D272" s="59" t="s">
        <v>498</v>
      </c>
      <c r="E272" s="59" t="s">
        <v>0</v>
      </c>
      <c r="F272" s="60" t="s">
        <v>759</v>
      </c>
      <c r="G272" s="61">
        <v>5639224</v>
      </c>
    </row>
    <row r="273" spans="1:7">
      <c r="A273" s="58">
        <v>268</v>
      </c>
      <c r="B273" s="59" t="s">
        <v>4</v>
      </c>
      <c r="C273" s="59" t="s">
        <v>494</v>
      </c>
      <c r="D273" s="59" t="s">
        <v>498</v>
      </c>
      <c r="E273" s="59" t="s">
        <v>342</v>
      </c>
      <c r="F273" s="60" t="s">
        <v>684</v>
      </c>
      <c r="G273" s="61">
        <v>5639224</v>
      </c>
    </row>
    <row r="274" spans="1:7">
      <c r="A274" s="58">
        <v>269</v>
      </c>
      <c r="B274" s="59" t="s">
        <v>4</v>
      </c>
      <c r="C274" s="59" t="s">
        <v>494</v>
      </c>
      <c r="D274" s="59" t="s">
        <v>500</v>
      </c>
      <c r="E274" s="59" t="s">
        <v>0</v>
      </c>
      <c r="F274" s="60" t="s">
        <v>760</v>
      </c>
      <c r="G274" s="61">
        <v>780463</v>
      </c>
    </row>
    <row r="275" spans="1:7">
      <c r="A275" s="58">
        <v>270</v>
      </c>
      <c r="B275" s="59" t="s">
        <v>4</v>
      </c>
      <c r="C275" s="59" t="s">
        <v>494</v>
      </c>
      <c r="D275" s="59" t="s">
        <v>500</v>
      </c>
      <c r="E275" s="59" t="s">
        <v>342</v>
      </c>
      <c r="F275" s="60" t="s">
        <v>684</v>
      </c>
      <c r="G275" s="61">
        <v>780463</v>
      </c>
    </row>
    <row r="276" spans="1:7" ht="63.75">
      <c r="A276" s="58">
        <v>271</v>
      </c>
      <c r="B276" s="59" t="s">
        <v>4</v>
      </c>
      <c r="C276" s="59" t="s">
        <v>494</v>
      </c>
      <c r="D276" s="59" t="s">
        <v>502</v>
      </c>
      <c r="E276" s="59" t="s">
        <v>0</v>
      </c>
      <c r="F276" s="60" t="s">
        <v>761</v>
      </c>
      <c r="G276" s="61">
        <v>50000</v>
      </c>
    </row>
    <row r="277" spans="1:7">
      <c r="A277" s="58">
        <v>272</v>
      </c>
      <c r="B277" s="59" t="s">
        <v>4</v>
      </c>
      <c r="C277" s="59" t="s">
        <v>494</v>
      </c>
      <c r="D277" s="59" t="s">
        <v>502</v>
      </c>
      <c r="E277" s="59" t="s">
        <v>342</v>
      </c>
      <c r="F277" s="60" t="s">
        <v>684</v>
      </c>
      <c r="G277" s="61">
        <v>50000</v>
      </c>
    </row>
    <row r="278" spans="1:7" ht="25.5">
      <c r="A278" s="58">
        <v>273</v>
      </c>
      <c r="B278" s="59" t="s">
        <v>4</v>
      </c>
      <c r="C278" s="59" t="s">
        <v>494</v>
      </c>
      <c r="D278" s="59" t="s">
        <v>504</v>
      </c>
      <c r="E278" s="59" t="s">
        <v>0</v>
      </c>
      <c r="F278" s="60" t="s">
        <v>762</v>
      </c>
      <c r="G278" s="61">
        <v>50000</v>
      </c>
    </row>
    <row r="279" spans="1:7">
      <c r="A279" s="58">
        <v>274</v>
      </c>
      <c r="B279" s="59" t="s">
        <v>4</v>
      </c>
      <c r="C279" s="59" t="s">
        <v>494</v>
      </c>
      <c r="D279" s="59" t="s">
        <v>504</v>
      </c>
      <c r="E279" s="59" t="s">
        <v>342</v>
      </c>
      <c r="F279" s="60" t="s">
        <v>684</v>
      </c>
      <c r="G279" s="61">
        <v>50000</v>
      </c>
    </row>
    <row r="280" spans="1:7" ht="38.25">
      <c r="A280" s="58">
        <v>275</v>
      </c>
      <c r="B280" s="59" t="s">
        <v>4</v>
      </c>
      <c r="C280" s="59" t="s">
        <v>494</v>
      </c>
      <c r="D280" s="59" t="s">
        <v>506</v>
      </c>
      <c r="E280" s="59" t="s">
        <v>0</v>
      </c>
      <c r="F280" s="60" t="s">
        <v>763</v>
      </c>
      <c r="G280" s="61">
        <v>75500</v>
      </c>
    </row>
    <row r="281" spans="1:7" ht="25.5">
      <c r="A281" s="58">
        <v>276</v>
      </c>
      <c r="B281" s="59" t="s">
        <v>4</v>
      </c>
      <c r="C281" s="59" t="s">
        <v>494</v>
      </c>
      <c r="D281" s="59" t="s">
        <v>506</v>
      </c>
      <c r="E281" s="59" t="s">
        <v>2</v>
      </c>
      <c r="F281" s="60" t="s">
        <v>625</v>
      </c>
      <c r="G281" s="61">
        <v>75500</v>
      </c>
    </row>
    <row r="282" spans="1:7" ht="38.25">
      <c r="A282" s="58">
        <v>277</v>
      </c>
      <c r="B282" s="59" t="s">
        <v>4</v>
      </c>
      <c r="C282" s="59" t="s">
        <v>494</v>
      </c>
      <c r="D282" s="59" t="s">
        <v>508</v>
      </c>
      <c r="E282" s="59" t="s">
        <v>0</v>
      </c>
      <c r="F282" s="60" t="s">
        <v>764</v>
      </c>
      <c r="G282" s="61">
        <v>957300</v>
      </c>
    </row>
    <row r="283" spans="1:7">
      <c r="A283" s="58">
        <v>278</v>
      </c>
      <c r="B283" s="59" t="s">
        <v>4</v>
      </c>
      <c r="C283" s="59" t="s">
        <v>494</v>
      </c>
      <c r="D283" s="59" t="s">
        <v>508</v>
      </c>
      <c r="E283" s="59" t="s">
        <v>342</v>
      </c>
      <c r="F283" s="60" t="s">
        <v>684</v>
      </c>
      <c r="G283" s="61">
        <v>957300</v>
      </c>
    </row>
    <row r="284" spans="1:7">
      <c r="A284" s="58">
        <v>279</v>
      </c>
      <c r="B284" s="59" t="s">
        <v>4</v>
      </c>
      <c r="C284" s="59" t="s">
        <v>510</v>
      </c>
      <c r="D284" s="59" t="s">
        <v>208</v>
      </c>
      <c r="E284" s="59" t="s">
        <v>0</v>
      </c>
      <c r="F284" s="60" t="s">
        <v>765</v>
      </c>
      <c r="G284" s="61">
        <v>27099166</v>
      </c>
    </row>
    <row r="285" spans="1:7" ht="38.25">
      <c r="A285" s="58">
        <v>280</v>
      </c>
      <c r="B285" s="59" t="s">
        <v>4</v>
      </c>
      <c r="C285" s="59" t="s">
        <v>510</v>
      </c>
      <c r="D285" s="59" t="s">
        <v>447</v>
      </c>
      <c r="E285" s="59" t="s">
        <v>0</v>
      </c>
      <c r="F285" s="60" t="s">
        <v>734</v>
      </c>
      <c r="G285" s="61">
        <v>11273359</v>
      </c>
    </row>
    <row r="286" spans="1:7" ht="25.5">
      <c r="A286" s="58">
        <v>281</v>
      </c>
      <c r="B286" s="59" t="s">
        <v>4</v>
      </c>
      <c r="C286" s="59" t="s">
        <v>510</v>
      </c>
      <c r="D286" s="59" t="s">
        <v>463</v>
      </c>
      <c r="E286" s="59" t="s">
        <v>0</v>
      </c>
      <c r="F286" s="60" t="s">
        <v>742</v>
      </c>
      <c r="G286" s="61">
        <v>1390900</v>
      </c>
    </row>
    <row r="287" spans="1:7" ht="80.45" customHeight="1">
      <c r="A287" s="58">
        <v>282</v>
      </c>
      <c r="B287" s="59" t="s">
        <v>4</v>
      </c>
      <c r="C287" s="59" t="s">
        <v>510</v>
      </c>
      <c r="D287" s="59" t="s">
        <v>512</v>
      </c>
      <c r="E287" s="59" t="s">
        <v>0</v>
      </c>
      <c r="F287" s="90" t="s">
        <v>766</v>
      </c>
      <c r="G287" s="61">
        <v>281200</v>
      </c>
    </row>
    <row r="288" spans="1:7">
      <c r="A288" s="58">
        <v>283</v>
      </c>
      <c r="B288" s="59" t="s">
        <v>4</v>
      </c>
      <c r="C288" s="59" t="s">
        <v>510</v>
      </c>
      <c r="D288" s="59" t="s">
        <v>512</v>
      </c>
      <c r="E288" s="59" t="s">
        <v>342</v>
      </c>
      <c r="F288" s="60" t="s">
        <v>684</v>
      </c>
      <c r="G288" s="61">
        <v>281200</v>
      </c>
    </row>
    <row r="289" spans="1:7" ht="90" customHeight="1">
      <c r="A289" s="58">
        <v>284</v>
      </c>
      <c r="B289" s="59" t="s">
        <v>4</v>
      </c>
      <c r="C289" s="59" t="s">
        <v>510</v>
      </c>
      <c r="D289" s="59" t="s">
        <v>514</v>
      </c>
      <c r="E289" s="59" t="s">
        <v>0</v>
      </c>
      <c r="F289" s="90" t="s">
        <v>767</v>
      </c>
      <c r="G289" s="61">
        <v>422800</v>
      </c>
    </row>
    <row r="290" spans="1:7">
      <c r="A290" s="58">
        <v>285</v>
      </c>
      <c r="B290" s="59" t="s">
        <v>4</v>
      </c>
      <c r="C290" s="59" t="s">
        <v>510</v>
      </c>
      <c r="D290" s="59" t="s">
        <v>514</v>
      </c>
      <c r="E290" s="59" t="s">
        <v>342</v>
      </c>
      <c r="F290" s="60" t="s">
        <v>684</v>
      </c>
      <c r="G290" s="61">
        <v>422800</v>
      </c>
    </row>
    <row r="291" spans="1:7" ht="79.150000000000006" customHeight="1">
      <c r="A291" s="58">
        <v>286</v>
      </c>
      <c r="B291" s="59" t="s">
        <v>4</v>
      </c>
      <c r="C291" s="59" t="s">
        <v>510</v>
      </c>
      <c r="D291" s="59" t="s">
        <v>516</v>
      </c>
      <c r="E291" s="59" t="s">
        <v>0</v>
      </c>
      <c r="F291" s="90" t="s">
        <v>768</v>
      </c>
      <c r="G291" s="61">
        <v>686900</v>
      </c>
    </row>
    <row r="292" spans="1:7">
      <c r="A292" s="58">
        <v>287</v>
      </c>
      <c r="B292" s="59" t="s">
        <v>4</v>
      </c>
      <c r="C292" s="59" t="s">
        <v>510</v>
      </c>
      <c r="D292" s="59" t="s">
        <v>516</v>
      </c>
      <c r="E292" s="59" t="s">
        <v>342</v>
      </c>
      <c r="F292" s="60" t="s">
        <v>684</v>
      </c>
      <c r="G292" s="61">
        <v>686900</v>
      </c>
    </row>
    <row r="293" spans="1:7" ht="25.5">
      <c r="A293" s="58">
        <v>288</v>
      </c>
      <c r="B293" s="59" t="s">
        <v>4</v>
      </c>
      <c r="C293" s="59" t="s">
        <v>510</v>
      </c>
      <c r="D293" s="59" t="s">
        <v>518</v>
      </c>
      <c r="E293" s="59" t="s">
        <v>0</v>
      </c>
      <c r="F293" s="60" t="s">
        <v>769</v>
      </c>
      <c r="G293" s="61">
        <v>9882459</v>
      </c>
    </row>
    <row r="294" spans="1:7" ht="25.5">
      <c r="A294" s="58">
        <v>289</v>
      </c>
      <c r="B294" s="59" t="s">
        <v>4</v>
      </c>
      <c r="C294" s="59" t="s">
        <v>510</v>
      </c>
      <c r="D294" s="59" t="s">
        <v>520</v>
      </c>
      <c r="E294" s="59" t="s">
        <v>0</v>
      </c>
      <c r="F294" s="60" t="s">
        <v>770</v>
      </c>
      <c r="G294" s="61">
        <v>3631800</v>
      </c>
    </row>
    <row r="295" spans="1:7">
      <c r="A295" s="58">
        <v>290</v>
      </c>
      <c r="B295" s="59" t="s">
        <v>4</v>
      </c>
      <c r="C295" s="59" t="s">
        <v>510</v>
      </c>
      <c r="D295" s="59" t="s">
        <v>520</v>
      </c>
      <c r="E295" s="59" t="s">
        <v>342</v>
      </c>
      <c r="F295" s="60" t="s">
        <v>684</v>
      </c>
      <c r="G295" s="61">
        <v>3631800</v>
      </c>
    </row>
    <row r="296" spans="1:7" ht="25.5">
      <c r="A296" s="58">
        <v>291</v>
      </c>
      <c r="B296" s="59" t="s">
        <v>4</v>
      </c>
      <c r="C296" s="59" t="s">
        <v>510</v>
      </c>
      <c r="D296" s="59" t="s">
        <v>522</v>
      </c>
      <c r="E296" s="59" t="s">
        <v>0</v>
      </c>
      <c r="F296" s="60" t="s">
        <v>770</v>
      </c>
      <c r="G296" s="61">
        <v>5462659</v>
      </c>
    </row>
    <row r="297" spans="1:7">
      <c r="A297" s="58">
        <v>292</v>
      </c>
      <c r="B297" s="59" t="s">
        <v>4</v>
      </c>
      <c r="C297" s="59" t="s">
        <v>510</v>
      </c>
      <c r="D297" s="59" t="s">
        <v>522</v>
      </c>
      <c r="E297" s="59" t="s">
        <v>342</v>
      </c>
      <c r="F297" s="60" t="s">
        <v>684</v>
      </c>
      <c r="G297" s="61">
        <v>5462659</v>
      </c>
    </row>
    <row r="298" spans="1:7" ht="51">
      <c r="A298" s="58">
        <v>293</v>
      </c>
      <c r="B298" s="59" t="s">
        <v>4</v>
      </c>
      <c r="C298" s="59" t="s">
        <v>510</v>
      </c>
      <c r="D298" s="59" t="s">
        <v>523</v>
      </c>
      <c r="E298" s="59" t="s">
        <v>0</v>
      </c>
      <c r="F298" s="60" t="s">
        <v>771</v>
      </c>
      <c r="G298" s="61">
        <v>788000</v>
      </c>
    </row>
    <row r="299" spans="1:7">
      <c r="A299" s="58">
        <v>294</v>
      </c>
      <c r="B299" s="59" t="s">
        <v>4</v>
      </c>
      <c r="C299" s="59" t="s">
        <v>510</v>
      </c>
      <c r="D299" s="59" t="s">
        <v>523</v>
      </c>
      <c r="E299" s="59" t="s">
        <v>342</v>
      </c>
      <c r="F299" s="60" t="s">
        <v>684</v>
      </c>
      <c r="G299" s="61">
        <v>788000</v>
      </c>
    </row>
    <row r="300" spans="1:7">
      <c r="A300" s="58">
        <v>295</v>
      </c>
      <c r="B300" s="59" t="s">
        <v>4</v>
      </c>
      <c r="C300" s="59" t="s">
        <v>510</v>
      </c>
      <c r="D300" s="59" t="s">
        <v>212</v>
      </c>
      <c r="E300" s="59" t="s">
        <v>0</v>
      </c>
      <c r="F300" s="60" t="s">
        <v>620</v>
      </c>
      <c r="G300" s="61">
        <v>15825807</v>
      </c>
    </row>
    <row r="301" spans="1:7" ht="25.5">
      <c r="A301" s="58">
        <v>296</v>
      </c>
      <c r="B301" s="59" t="s">
        <v>4</v>
      </c>
      <c r="C301" s="59" t="s">
        <v>510</v>
      </c>
      <c r="D301" s="59" t="s">
        <v>264</v>
      </c>
      <c r="E301" s="59" t="s">
        <v>0</v>
      </c>
      <c r="F301" s="60" t="s">
        <v>644</v>
      </c>
      <c r="G301" s="61">
        <v>15825807</v>
      </c>
    </row>
    <row r="302" spans="1:7" ht="25.5">
      <c r="A302" s="58">
        <v>297</v>
      </c>
      <c r="B302" s="59" t="s">
        <v>4</v>
      </c>
      <c r="C302" s="59" t="s">
        <v>510</v>
      </c>
      <c r="D302" s="59" t="s">
        <v>264</v>
      </c>
      <c r="E302" s="59" t="s">
        <v>3</v>
      </c>
      <c r="F302" s="60" t="s">
        <v>645</v>
      </c>
      <c r="G302" s="61">
        <v>15284206.99</v>
      </c>
    </row>
    <row r="303" spans="1:7" ht="25.5">
      <c r="A303" s="58">
        <v>298</v>
      </c>
      <c r="B303" s="59" t="s">
        <v>4</v>
      </c>
      <c r="C303" s="59" t="s">
        <v>510</v>
      </c>
      <c r="D303" s="59" t="s">
        <v>264</v>
      </c>
      <c r="E303" s="59" t="s">
        <v>2</v>
      </c>
      <c r="F303" s="60" t="s">
        <v>625</v>
      </c>
      <c r="G303" s="61">
        <v>538265</v>
      </c>
    </row>
    <row r="304" spans="1:7" ht="25.5">
      <c r="A304" s="58">
        <v>299</v>
      </c>
      <c r="B304" s="59" t="s">
        <v>4</v>
      </c>
      <c r="C304" s="59" t="s">
        <v>510</v>
      </c>
      <c r="D304" s="59" t="s">
        <v>264</v>
      </c>
      <c r="E304" s="59" t="s">
        <v>274</v>
      </c>
      <c r="F304" s="60" t="s">
        <v>650</v>
      </c>
      <c r="G304" s="61">
        <v>3335.01</v>
      </c>
    </row>
    <row r="305" spans="1:7">
      <c r="A305" s="58">
        <v>300</v>
      </c>
      <c r="B305" s="59" t="s">
        <v>4</v>
      </c>
      <c r="C305" s="59" t="s">
        <v>525</v>
      </c>
      <c r="D305" s="59" t="s">
        <v>208</v>
      </c>
      <c r="E305" s="59" t="s">
        <v>0</v>
      </c>
      <c r="F305" s="60" t="s">
        <v>772</v>
      </c>
      <c r="G305" s="61">
        <v>194407647.33000001</v>
      </c>
    </row>
    <row r="306" spans="1:7">
      <c r="A306" s="58">
        <v>301</v>
      </c>
      <c r="B306" s="59" t="s">
        <v>4</v>
      </c>
      <c r="C306" s="59" t="s">
        <v>527</v>
      </c>
      <c r="D306" s="59" t="s">
        <v>208</v>
      </c>
      <c r="E306" s="59" t="s">
        <v>0</v>
      </c>
      <c r="F306" s="60" t="s">
        <v>773</v>
      </c>
      <c r="G306" s="61">
        <v>188216107.33000001</v>
      </c>
    </row>
    <row r="307" spans="1:7" ht="51">
      <c r="A307" s="58">
        <v>302</v>
      </c>
      <c r="B307" s="59" t="s">
        <v>4</v>
      </c>
      <c r="C307" s="59" t="s">
        <v>527</v>
      </c>
      <c r="D307" s="59" t="s">
        <v>336</v>
      </c>
      <c r="E307" s="59" t="s">
        <v>0</v>
      </c>
      <c r="F307" s="60" t="s">
        <v>681</v>
      </c>
      <c r="G307" s="61">
        <v>154625250.33000001</v>
      </c>
    </row>
    <row r="308" spans="1:7" ht="25.5">
      <c r="A308" s="58">
        <v>303</v>
      </c>
      <c r="B308" s="59" t="s">
        <v>4</v>
      </c>
      <c r="C308" s="59" t="s">
        <v>527</v>
      </c>
      <c r="D308" s="59" t="s">
        <v>529</v>
      </c>
      <c r="E308" s="59" t="s">
        <v>0</v>
      </c>
      <c r="F308" s="60" t="s">
        <v>774</v>
      </c>
      <c r="G308" s="61">
        <v>154625250.33000001</v>
      </c>
    </row>
    <row r="309" spans="1:7" ht="38.25">
      <c r="A309" s="58">
        <v>304</v>
      </c>
      <c r="B309" s="59" t="s">
        <v>4</v>
      </c>
      <c r="C309" s="59" t="s">
        <v>527</v>
      </c>
      <c r="D309" s="59" t="s">
        <v>531</v>
      </c>
      <c r="E309" s="59" t="s">
        <v>0</v>
      </c>
      <c r="F309" s="60" t="s">
        <v>775</v>
      </c>
      <c r="G309" s="61">
        <v>5028400</v>
      </c>
    </row>
    <row r="310" spans="1:7">
      <c r="A310" s="58">
        <v>305</v>
      </c>
      <c r="B310" s="59" t="s">
        <v>4</v>
      </c>
      <c r="C310" s="59" t="s">
        <v>527</v>
      </c>
      <c r="D310" s="59" t="s">
        <v>531</v>
      </c>
      <c r="E310" s="59" t="s">
        <v>170</v>
      </c>
      <c r="F310" s="60" t="s">
        <v>647</v>
      </c>
      <c r="G310" s="61">
        <v>5028400</v>
      </c>
    </row>
    <row r="311" spans="1:7" ht="57" customHeight="1">
      <c r="A311" s="58">
        <v>306</v>
      </c>
      <c r="B311" s="59" t="s">
        <v>4</v>
      </c>
      <c r="C311" s="59" t="s">
        <v>527</v>
      </c>
      <c r="D311" s="59" t="s">
        <v>533</v>
      </c>
      <c r="E311" s="59" t="s">
        <v>0</v>
      </c>
      <c r="F311" s="90" t="s">
        <v>903</v>
      </c>
      <c r="G311" s="61">
        <v>69997300</v>
      </c>
    </row>
    <row r="312" spans="1:7">
      <c r="A312" s="58">
        <v>307</v>
      </c>
      <c r="B312" s="59" t="s">
        <v>4</v>
      </c>
      <c r="C312" s="59" t="s">
        <v>527</v>
      </c>
      <c r="D312" s="59" t="s">
        <v>533</v>
      </c>
      <c r="E312" s="59" t="s">
        <v>170</v>
      </c>
      <c r="F312" s="60" t="s">
        <v>647</v>
      </c>
      <c r="G312" s="61">
        <v>69997300</v>
      </c>
    </row>
    <row r="313" spans="1:7" ht="51">
      <c r="A313" s="58">
        <v>308</v>
      </c>
      <c r="B313" s="59" t="s">
        <v>4</v>
      </c>
      <c r="C313" s="59" t="s">
        <v>527</v>
      </c>
      <c r="D313" s="59" t="s">
        <v>534</v>
      </c>
      <c r="E313" s="59" t="s">
        <v>0</v>
      </c>
      <c r="F313" s="60" t="s">
        <v>902</v>
      </c>
      <c r="G313" s="61">
        <v>71263250.329999998</v>
      </c>
    </row>
    <row r="314" spans="1:7">
      <c r="A314" s="58">
        <v>309</v>
      </c>
      <c r="B314" s="59" t="s">
        <v>4</v>
      </c>
      <c r="C314" s="59" t="s">
        <v>527</v>
      </c>
      <c r="D314" s="59" t="s">
        <v>534</v>
      </c>
      <c r="E314" s="59" t="s">
        <v>170</v>
      </c>
      <c r="F314" s="60" t="s">
        <v>647</v>
      </c>
      <c r="G314" s="61">
        <v>71263250.329999998</v>
      </c>
    </row>
    <row r="315" spans="1:7" ht="51">
      <c r="A315" s="58">
        <v>310</v>
      </c>
      <c r="B315" s="59" t="s">
        <v>4</v>
      </c>
      <c r="C315" s="59" t="s">
        <v>527</v>
      </c>
      <c r="D315" s="59" t="s">
        <v>535</v>
      </c>
      <c r="E315" s="59" t="s">
        <v>0</v>
      </c>
      <c r="F315" s="60" t="s">
        <v>776</v>
      </c>
      <c r="G315" s="61">
        <v>7777500</v>
      </c>
    </row>
    <row r="316" spans="1:7">
      <c r="A316" s="58">
        <v>311</v>
      </c>
      <c r="B316" s="59" t="s">
        <v>4</v>
      </c>
      <c r="C316" s="59" t="s">
        <v>527</v>
      </c>
      <c r="D316" s="59" t="s">
        <v>535</v>
      </c>
      <c r="E316" s="59" t="s">
        <v>170</v>
      </c>
      <c r="F316" s="60" t="s">
        <v>647</v>
      </c>
      <c r="G316" s="61">
        <v>7777500</v>
      </c>
    </row>
    <row r="317" spans="1:7" ht="51">
      <c r="A317" s="58">
        <v>312</v>
      </c>
      <c r="B317" s="59" t="s">
        <v>4</v>
      </c>
      <c r="C317" s="59" t="s">
        <v>527</v>
      </c>
      <c r="D317" s="59" t="s">
        <v>537</v>
      </c>
      <c r="E317" s="59" t="s">
        <v>0</v>
      </c>
      <c r="F317" s="60" t="s">
        <v>777</v>
      </c>
      <c r="G317" s="61">
        <v>558800</v>
      </c>
    </row>
    <row r="318" spans="1:7">
      <c r="A318" s="58">
        <v>313</v>
      </c>
      <c r="B318" s="59" t="s">
        <v>4</v>
      </c>
      <c r="C318" s="59" t="s">
        <v>527</v>
      </c>
      <c r="D318" s="59" t="s">
        <v>537</v>
      </c>
      <c r="E318" s="59" t="s">
        <v>170</v>
      </c>
      <c r="F318" s="60" t="s">
        <v>647</v>
      </c>
      <c r="G318" s="61">
        <v>558800</v>
      </c>
    </row>
    <row r="319" spans="1:7" ht="38.25">
      <c r="A319" s="58">
        <v>314</v>
      </c>
      <c r="B319" s="59" t="s">
        <v>4</v>
      </c>
      <c r="C319" s="59" t="s">
        <v>527</v>
      </c>
      <c r="D319" s="59" t="s">
        <v>539</v>
      </c>
      <c r="E319" s="59" t="s">
        <v>0</v>
      </c>
      <c r="F319" s="60" t="s">
        <v>778</v>
      </c>
      <c r="G319" s="61">
        <v>33590857</v>
      </c>
    </row>
    <row r="320" spans="1:7" ht="25.5">
      <c r="A320" s="58">
        <v>315</v>
      </c>
      <c r="B320" s="59" t="s">
        <v>4</v>
      </c>
      <c r="C320" s="59" t="s">
        <v>527</v>
      </c>
      <c r="D320" s="59" t="s">
        <v>541</v>
      </c>
      <c r="E320" s="59" t="s">
        <v>0</v>
      </c>
      <c r="F320" s="60" t="s">
        <v>779</v>
      </c>
      <c r="G320" s="61">
        <v>33590857</v>
      </c>
    </row>
    <row r="321" spans="1:7" ht="38.25">
      <c r="A321" s="58">
        <v>316</v>
      </c>
      <c r="B321" s="59" t="s">
        <v>4</v>
      </c>
      <c r="C321" s="59" t="s">
        <v>527</v>
      </c>
      <c r="D321" s="59" t="s">
        <v>543</v>
      </c>
      <c r="E321" s="59" t="s">
        <v>0</v>
      </c>
      <c r="F321" s="60" t="s">
        <v>780</v>
      </c>
      <c r="G321" s="61">
        <v>8089690</v>
      </c>
    </row>
    <row r="322" spans="1:7">
      <c r="A322" s="58">
        <v>317</v>
      </c>
      <c r="B322" s="59" t="s">
        <v>4</v>
      </c>
      <c r="C322" s="59" t="s">
        <v>527</v>
      </c>
      <c r="D322" s="59" t="s">
        <v>543</v>
      </c>
      <c r="E322" s="59" t="s">
        <v>342</v>
      </c>
      <c r="F322" s="60" t="s">
        <v>684</v>
      </c>
      <c r="G322" s="61">
        <v>8089690</v>
      </c>
    </row>
    <row r="323" spans="1:7" ht="25.5">
      <c r="A323" s="58">
        <v>318</v>
      </c>
      <c r="B323" s="59" t="s">
        <v>4</v>
      </c>
      <c r="C323" s="59" t="s">
        <v>527</v>
      </c>
      <c r="D323" s="59" t="s">
        <v>545</v>
      </c>
      <c r="E323" s="59" t="s">
        <v>0</v>
      </c>
      <c r="F323" s="60" t="s">
        <v>781</v>
      </c>
      <c r="G323" s="61">
        <v>21025154</v>
      </c>
    </row>
    <row r="324" spans="1:7">
      <c r="A324" s="58">
        <v>319</v>
      </c>
      <c r="B324" s="59" t="s">
        <v>4</v>
      </c>
      <c r="C324" s="59" t="s">
        <v>527</v>
      </c>
      <c r="D324" s="59" t="s">
        <v>545</v>
      </c>
      <c r="E324" s="59" t="s">
        <v>342</v>
      </c>
      <c r="F324" s="60" t="s">
        <v>684</v>
      </c>
      <c r="G324" s="61">
        <v>21025154</v>
      </c>
    </row>
    <row r="325" spans="1:7" ht="38.25">
      <c r="A325" s="58">
        <v>320</v>
      </c>
      <c r="B325" s="59" t="s">
        <v>4</v>
      </c>
      <c r="C325" s="59" t="s">
        <v>527</v>
      </c>
      <c r="D325" s="59" t="s">
        <v>547</v>
      </c>
      <c r="E325" s="59" t="s">
        <v>0</v>
      </c>
      <c r="F325" s="60" t="s">
        <v>782</v>
      </c>
      <c r="G325" s="61">
        <v>1108013</v>
      </c>
    </row>
    <row r="326" spans="1:7">
      <c r="A326" s="58">
        <v>321</v>
      </c>
      <c r="B326" s="59" t="s">
        <v>4</v>
      </c>
      <c r="C326" s="59" t="s">
        <v>527</v>
      </c>
      <c r="D326" s="59" t="s">
        <v>547</v>
      </c>
      <c r="E326" s="59" t="s">
        <v>342</v>
      </c>
      <c r="F326" s="60" t="s">
        <v>684</v>
      </c>
      <c r="G326" s="61">
        <v>1108013</v>
      </c>
    </row>
    <row r="327" spans="1:7">
      <c r="A327" s="58">
        <v>322</v>
      </c>
      <c r="B327" s="59" t="s">
        <v>4</v>
      </c>
      <c r="C327" s="59" t="s">
        <v>527</v>
      </c>
      <c r="D327" s="59" t="s">
        <v>549</v>
      </c>
      <c r="E327" s="59" t="s">
        <v>0</v>
      </c>
      <c r="F327" s="60" t="s">
        <v>783</v>
      </c>
      <c r="G327" s="61">
        <v>3118000</v>
      </c>
    </row>
    <row r="328" spans="1:7" ht="25.5">
      <c r="A328" s="58">
        <v>323</v>
      </c>
      <c r="B328" s="59" t="s">
        <v>4</v>
      </c>
      <c r="C328" s="59" t="s">
        <v>527</v>
      </c>
      <c r="D328" s="59" t="s">
        <v>549</v>
      </c>
      <c r="E328" s="59" t="s">
        <v>2</v>
      </c>
      <c r="F328" s="60" t="s">
        <v>625</v>
      </c>
      <c r="G328" s="61">
        <v>3118000</v>
      </c>
    </row>
    <row r="329" spans="1:7" ht="84" customHeight="1">
      <c r="A329" s="58">
        <v>324</v>
      </c>
      <c r="B329" s="59" t="s">
        <v>4</v>
      </c>
      <c r="C329" s="59" t="s">
        <v>527</v>
      </c>
      <c r="D329" s="59" t="s">
        <v>551</v>
      </c>
      <c r="E329" s="59" t="s">
        <v>0</v>
      </c>
      <c r="F329" s="90" t="s">
        <v>784</v>
      </c>
      <c r="G329" s="61">
        <v>250000</v>
      </c>
    </row>
    <row r="330" spans="1:7">
      <c r="A330" s="58">
        <v>325</v>
      </c>
      <c r="B330" s="59" t="s">
        <v>4</v>
      </c>
      <c r="C330" s="59" t="s">
        <v>527</v>
      </c>
      <c r="D330" s="59" t="s">
        <v>551</v>
      </c>
      <c r="E330" s="59" t="s">
        <v>342</v>
      </c>
      <c r="F330" s="60" t="s">
        <v>684</v>
      </c>
      <c r="G330" s="61">
        <v>250000</v>
      </c>
    </row>
    <row r="331" spans="1:7" ht="25.5">
      <c r="A331" s="58">
        <v>326</v>
      </c>
      <c r="B331" s="59" t="s">
        <v>4</v>
      </c>
      <c r="C331" s="59" t="s">
        <v>553</v>
      </c>
      <c r="D331" s="59" t="s">
        <v>208</v>
      </c>
      <c r="E331" s="59" t="s">
        <v>0</v>
      </c>
      <c r="F331" s="60" t="s">
        <v>785</v>
      </c>
      <c r="G331" s="61">
        <v>6191540</v>
      </c>
    </row>
    <row r="332" spans="1:7">
      <c r="A332" s="58">
        <v>327</v>
      </c>
      <c r="B332" s="59" t="s">
        <v>4</v>
      </c>
      <c r="C332" s="59" t="s">
        <v>553</v>
      </c>
      <c r="D332" s="59" t="s">
        <v>212</v>
      </c>
      <c r="E332" s="59" t="s">
        <v>0</v>
      </c>
      <c r="F332" s="60" t="s">
        <v>620</v>
      </c>
      <c r="G332" s="61">
        <v>6191540</v>
      </c>
    </row>
    <row r="333" spans="1:7" ht="25.5">
      <c r="A333" s="58">
        <v>328</v>
      </c>
      <c r="B333" s="59" t="s">
        <v>4</v>
      </c>
      <c r="C333" s="59" t="s">
        <v>553</v>
      </c>
      <c r="D333" s="59" t="s">
        <v>264</v>
      </c>
      <c r="E333" s="59" t="s">
        <v>0</v>
      </c>
      <c r="F333" s="60" t="s">
        <v>644</v>
      </c>
      <c r="G333" s="61">
        <v>6191540</v>
      </c>
    </row>
    <row r="334" spans="1:7" ht="25.5">
      <c r="A334" s="58">
        <v>329</v>
      </c>
      <c r="B334" s="59" t="s">
        <v>4</v>
      </c>
      <c r="C334" s="59" t="s">
        <v>553</v>
      </c>
      <c r="D334" s="59" t="s">
        <v>264</v>
      </c>
      <c r="E334" s="59" t="s">
        <v>3</v>
      </c>
      <c r="F334" s="60" t="s">
        <v>645</v>
      </c>
      <c r="G334" s="61">
        <v>6191540</v>
      </c>
    </row>
    <row r="335" spans="1:7">
      <c r="A335" s="58">
        <v>330</v>
      </c>
      <c r="B335" s="59" t="s">
        <v>4</v>
      </c>
      <c r="C335" s="59" t="s">
        <v>555</v>
      </c>
      <c r="D335" s="59" t="s">
        <v>208</v>
      </c>
      <c r="E335" s="59" t="s">
        <v>0</v>
      </c>
      <c r="F335" s="60" t="s">
        <v>786</v>
      </c>
      <c r="G335" s="61">
        <v>40595216</v>
      </c>
    </row>
    <row r="336" spans="1:7">
      <c r="A336" s="58">
        <v>331</v>
      </c>
      <c r="B336" s="59" t="s">
        <v>4</v>
      </c>
      <c r="C336" s="59" t="s">
        <v>557</v>
      </c>
      <c r="D336" s="59" t="s">
        <v>208</v>
      </c>
      <c r="E336" s="59" t="s">
        <v>0</v>
      </c>
      <c r="F336" s="60" t="s">
        <v>787</v>
      </c>
      <c r="G336" s="61">
        <v>33276035</v>
      </c>
    </row>
    <row r="337" spans="1:7" ht="51">
      <c r="A337" s="58">
        <v>332</v>
      </c>
      <c r="B337" s="59" t="s">
        <v>4</v>
      </c>
      <c r="C337" s="59" t="s">
        <v>557</v>
      </c>
      <c r="D337" s="59" t="s">
        <v>244</v>
      </c>
      <c r="E337" s="59" t="s">
        <v>0</v>
      </c>
      <c r="F337" s="60" t="s">
        <v>634</v>
      </c>
      <c r="G337" s="61">
        <v>56035</v>
      </c>
    </row>
    <row r="338" spans="1:7" s="62" customFormat="1" ht="38.25">
      <c r="A338" s="58">
        <v>333</v>
      </c>
      <c r="B338" s="59" t="s">
        <v>4</v>
      </c>
      <c r="C338" s="59" t="s">
        <v>557</v>
      </c>
      <c r="D338" s="59" t="s">
        <v>559</v>
      </c>
      <c r="E338" s="59" t="s">
        <v>0</v>
      </c>
      <c r="F338" s="60" t="s">
        <v>788</v>
      </c>
      <c r="G338" s="61">
        <v>56035</v>
      </c>
    </row>
    <row r="339" spans="1:7" ht="38.25">
      <c r="A339" s="58">
        <v>334</v>
      </c>
      <c r="B339" s="59" t="s">
        <v>4</v>
      </c>
      <c r="C339" s="59" t="s">
        <v>557</v>
      </c>
      <c r="D339" s="59" t="s">
        <v>561</v>
      </c>
      <c r="E339" s="59" t="s">
        <v>0</v>
      </c>
      <c r="F339" s="60" t="s">
        <v>789</v>
      </c>
      <c r="G339" s="61">
        <v>56035</v>
      </c>
    </row>
    <row r="340" spans="1:7" ht="25.5">
      <c r="A340" s="58">
        <v>335</v>
      </c>
      <c r="B340" s="59" t="s">
        <v>4</v>
      </c>
      <c r="C340" s="59" t="s">
        <v>557</v>
      </c>
      <c r="D340" s="59" t="s">
        <v>561</v>
      </c>
      <c r="E340" s="59" t="s">
        <v>274</v>
      </c>
      <c r="F340" s="60" t="s">
        <v>650</v>
      </c>
      <c r="G340" s="61">
        <v>56035</v>
      </c>
    </row>
    <row r="341" spans="1:7" s="62" customFormat="1" ht="51">
      <c r="A341" s="58">
        <v>336</v>
      </c>
      <c r="B341" s="59" t="s">
        <v>4</v>
      </c>
      <c r="C341" s="59" t="s">
        <v>557</v>
      </c>
      <c r="D341" s="59" t="s">
        <v>336</v>
      </c>
      <c r="E341" s="59" t="s">
        <v>0</v>
      </c>
      <c r="F341" s="60" t="s">
        <v>681</v>
      </c>
      <c r="G341" s="61">
        <v>33175000</v>
      </c>
    </row>
    <row r="342" spans="1:7" ht="38.25">
      <c r="A342" s="58">
        <v>337</v>
      </c>
      <c r="B342" s="59" t="s">
        <v>4</v>
      </c>
      <c r="C342" s="59" t="s">
        <v>557</v>
      </c>
      <c r="D342" s="59" t="s">
        <v>563</v>
      </c>
      <c r="E342" s="59" t="s">
        <v>0</v>
      </c>
      <c r="F342" s="60" t="s">
        <v>790</v>
      </c>
      <c r="G342" s="61">
        <v>33175000</v>
      </c>
    </row>
    <row r="343" spans="1:7" ht="114" customHeight="1">
      <c r="A343" s="58">
        <v>338</v>
      </c>
      <c r="B343" s="59" t="s">
        <v>4</v>
      </c>
      <c r="C343" s="59" t="s">
        <v>557</v>
      </c>
      <c r="D343" s="59" t="s">
        <v>565</v>
      </c>
      <c r="E343" s="59" t="s">
        <v>0</v>
      </c>
      <c r="F343" s="90" t="s">
        <v>791</v>
      </c>
      <c r="G343" s="61">
        <v>13652500</v>
      </c>
    </row>
    <row r="344" spans="1:7" ht="25.5">
      <c r="A344" s="58">
        <v>339</v>
      </c>
      <c r="B344" s="59" t="s">
        <v>4</v>
      </c>
      <c r="C344" s="59" t="s">
        <v>557</v>
      </c>
      <c r="D344" s="59" t="s">
        <v>565</v>
      </c>
      <c r="E344" s="59" t="s">
        <v>2</v>
      </c>
      <c r="F344" s="60" t="s">
        <v>625</v>
      </c>
      <c r="G344" s="61">
        <v>30000</v>
      </c>
    </row>
    <row r="345" spans="1:7" ht="25.5">
      <c r="A345" s="58">
        <v>340</v>
      </c>
      <c r="B345" s="59" t="s">
        <v>4</v>
      </c>
      <c r="C345" s="59" t="s">
        <v>557</v>
      </c>
      <c r="D345" s="59" t="s">
        <v>565</v>
      </c>
      <c r="E345" s="59" t="s">
        <v>274</v>
      </c>
      <c r="F345" s="60" t="s">
        <v>650</v>
      </c>
      <c r="G345" s="61">
        <v>13622500</v>
      </c>
    </row>
    <row r="346" spans="1:7" s="62" customFormat="1" ht="128.44999999999999" customHeight="1">
      <c r="A346" s="58">
        <v>341</v>
      </c>
      <c r="B346" s="59" t="s">
        <v>4</v>
      </c>
      <c r="C346" s="59" t="s">
        <v>557</v>
      </c>
      <c r="D346" s="59" t="s">
        <v>567</v>
      </c>
      <c r="E346" s="59" t="s">
        <v>0</v>
      </c>
      <c r="F346" s="90" t="s">
        <v>792</v>
      </c>
      <c r="G346" s="61">
        <v>12551900</v>
      </c>
    </row>
    <row r="347" spans="1:7" ht="25.5">
      <c r="A347" s="58">
        <v>342</v>
      </c>
      <c r="B347" s="59" t="s">
        <v>4</v>
      </c>
      <c r="C347" s="59" t="s">
        <v>557</v>
      </c>
      <c r="D347" s="59" t="s">
        <v>567</v>
      </c>
      <c r="E347" s="59" t="s">
        <v>2</v>
      </c>
      <c r="F347" s="60" t="s">
        <v>625</v>
      </c>
      <c r="G347" s="61">
        <v>80000</v>
      </c>
    </row>
    <row r="348" spans="1:7" ht="25.5">
      <c r="A348" s="58">
        <v>343</v>
      </c>
      <c r="B348" s="59" t="s">
        <v>4</v>
      </c>
      <c r="C348" s="59" t="s">
        <v>557</v>
      </c>
      <c r="D348" s="59" t="s">
        <v>567</v>
      </c>
      <c r="E348" s="59" t="s">
        <v>274</v>
      </c>
      <c r="F348" s="60" t="s">
        <v>650</v>
      </c>
      <c r="G348" s="61">
        <v>12471900</v>
      </c>
    </row>
    <row r="349" spans="1:7" s="62" customFormat="1" ht="123" customHeight="1">
      <c r="A349" s="58">
        <v>344</v>
      </c>
      <c r="B349" s="59" t="s">
        <v>4</v>
      </c>
      <c r="C349" s="59" t="s">
        <v>557</v>
      </c>
      <c r="D349" s="59" t="s">
        <v>569</v>
      </c>
      <c r="E349" s="59" t="s">
        <v>0</v>
      </c>
      <c r="F349" s="90" t="s">
        <v>793</v>
      </c>
      <c r="G349" s="61">
        <v>6760800</v>
      </c>
    </row>
    <row r="350" spans="1:7" ht="25.5">
      <c r="A350" s="58">
        <v>345</v>
      </c>
      <c r="B350" s="59" t="s">
        <v>4</v>
      </c>
      <c r="C350" s="59" t="s">
        <v>557</v>
      </c>
      <c r="D350" s="59" t="s">
        <v>569</v>
      </c>
      <c r="E350" s="59" t="s">
        <v>2</v>
      </c>
      <c r="F350" s="60" t="s">
        <v>625</v>
      </c>
      <c r="G350" s="61">
        <v>50000</v>
      </c>
    </row>
    <row r="351" spans="1:7" ht="25.5">
      <c r="A351" s="58">
        <v>346</v>
      </c>
      <c r="B351" s="59" t="s">
        <v>4</v>
      </c>
      <c r="C351" s="59" t="s">
        <v>557</v>
      </c>
      <c r="D351" s="59" t="s">
        <v>569</v>
      </c>
      <c r="E351" s="59" t="s">
        <v>274</v>
      </c>
      <c r="F351" s="60" t="s">
        <v>650</v>
      </c>
      <c r="G351" s="61">
        <v>6710800</v>
      </c>
    </row>
    <row r="352" spans="1:7" ht="38.25">
      <c r="A352" s="58">
        <v>347</v>
      </c>
      <c r="B352" s="59" t="s">
        <v>4</v>
      </c>
      <c r="C352" s="59" t="s">
        <v>557</v>
      </c>
      <c r="D352" s="59" t="s">
        <v>571</v>
      </c>
      <c r="E352" s="59" t="s">
        <v>0</v>
      </c>
      <c r="F352" s="60" t="s">
        <v>794</v>
      </c>
      <c r="G352" s="61">
        <v>165000</v>
      </c>
    </row>
    <row r="353" spans="1:7" ht="25.5">
      <c r="A353" s="58">
        <v>348</v>
      </c>
      <c r="B353" s="59" t="s">
        <v>4</v>
      </c>
      <c r="C353" s="59" t="s">
        <v>557</v>
      </c>
      <c r="D353" s="59" t="s">
        <v>571</v>
      </c>
      <c r="E353" s="59" t="s">
        <v>2</v>
      </c>
      <c r="F353" s="60" t="s">
        <v>625</v>
      </c>
      <c r="G353" s="61">
        <v>5000</v>
      </c>
    </row>
    <row r="354" spans="1:7" ht="25.5">
      <c r="A354" s="58">
        <v>349</v>
      </c>
      <c r="B354" s="59" t="s">
        <v>4</v>
      </c>
      <c r="C354" s="59" t="s">
        <v>557</v>
      </c>
      <c r="D354" s="59" t="s">
        <v>571</v>
      </c>
      <c r="E354" s="59" t="s">
        <v>274</v>
      </c>
      <c r="F354" s="60" t="s">
        <v>650</v>
      </c>
      <c r="G354" s="61">
        <v>160000</v>
      </c>
    </row>
    <row r="355" spans="1:7" ht="135.6" customHeight="1">
      <c r="A355" s="58">
        <v>350</v>
      </c>
      <c r="B355" s="59" t="s">
        <v>4</v>
      </c>
      <c r="C355" s="59" t="s">
        <v>557</v>
      </c>
      <c r="D355" s="59" t="s">
        <v>573</v>
      </c>
      <c r="E355" s="59" t="s">
        <v>0</v>
      </c>
      <c r="F355" s="90" t="s">
        <v>795</v>
      </c>
      <c r="G355" s="61">
        <v>44800</v>
      </c>
    </row>
    <row r="356" spans="1:7" s="62" customFormat="1" ht="25.5">
      <c r="A356" s="58">
        <v>351</v>
      </c>
      <c r="B356" s="59" t="s">
        <v>4</v>
      </c>
      <c r="C356" s="59" t="s">
        <v>557</v>
      </c>
      <c r="D356" s="59" t="s">
        <v>573</v>
      </c>
      <c r="E356" s="59" t="s">
        <v>274</v>
      </c>
      <c r="F356" s="60" t="s">
        <v>650</v>
      </c>
      <c r="G356" s="61">
        <v>44800</v>
      </c>
    </row>
    <row r="357" spans="1:7">
      <c r="A357" s="58">
        <v>352</v>
      </c>
      <c r="B357" s="59" t="s">
        <v>4</v>
      </c>
      <c r="C357" s="59" t="s">
        <v>557</v>
      </c>
      <c r="D357" s="59" t="s">
        <v>212</v>
      </c>
      <c r="E357" s="59" t="s">
        <v>0</v>
      </c>
      <c r="F357" s="60" t="s">
        <v>620</v>
      </c>
      <c r="G357" s="61">
        <v>45000</v>
      </c>
    </row>
    <row r="358" spans="1:7" ht="25.5">
      <c r="A358" s="58">
        <v>353</v>
      </c>
      <c r="B358" s="59" t="s">
        <v>4</v>
      </c>
      <c r="C358" s="59" t="s">
        <v>557</v>
      </c>
      <c r="D358" s="59" t="s">
        <v>238</v>
      </c>
      <c r="E358" s="59" t="s">
        <v>0</v>
      </c>
      <c r="F358" s="60" t="s">
        <v>631</v>
      </c>
      <c r="G358" s="61">
        <v>45000</v>
      </c>
    </row>
    <row r="359" spans="1:7" s="62" customFormat="1" ht="25.5">
      <c r="A359" s="58">
        <v>354</v>
      </c>
      <c r="B359" s="59" t="s">
        <v>4</v>
      </c>
      <c r="C359" s="59" t="s">
        <v>557</v>
      </c>
      <c r="D359" s="59" t="s">
        <v>238</v>
      </c>
      <c r="E359" s="59" t="s">
        <v>274</v>
      </c>
      <c r="F359" s="60" t="s">
        <v>650</v>
      </c>
      <c r="G359" s="61">
        <v>45000</v>
      </c>
    </row>
    <row r="360" spans="1:7">
      <c r="A360" s="58">
        <v>355</v>
      </c>
      <c r="B360" s="59" t="s">
        <v>4</v>
      </c>
      <c r="C360" s="59" t="s">
        <v>575</v>
      </c>
      <c r="D360" s="59" t="s">
        <v>208</v>
      </c>
      <c r="E360" s="59" t="s">
        <v>0</v>
      </c>
      <c r="F360" s="60" t="s">
        <v>796</v>
      </c>
      <c r="G360" s="61">
        <v>4839881</v>
      </c>
    </row>
    <row r="361" spans="1:7" ht="38.25">
      <c r="A361" s="58">
        <v>356</v>
      </c>
      <c r="B361" s="59" t="s">
        <v>4</v>
      </c>
      <c r="C361" s="59" t="s">
        <v>575</v>
      </c>
      <c r="D361" s="59" t="s">
        <v>447</v>
      </c>
      <c r="E361" s="59" t="s">
        <v>0</v>
      </c>
      <c r="F361" s="60" t="s">
        <v>734</v>
      </c>
      <c r="G361" s="61">
        <v>400000</v>
      </c>
    </row>
    <row r="362" spans="1:7" ht="25.5">
      <c r="A362" s="58">
        <v>357</v>
      </c>
      <c r="B362" s="59" t="s">
        <v>4</v>
      </c>
      <c r="C362" s="59" t="s">
        <v>575</v>
      </c>
      <c r="D362" s="59" t="s">
        <v>463</v>
      </c>
      <c r="E362" s="59" t="s">
        <v>0</v>
      </c>
      <c r="F362" s="60" t="s">
        <v>742</v>
      </c>
      <c r="G362" s="61">
        <v>400000</v>
      </c>
    </row>
    <row r="363" spans="1:7" ht="38.25">
      <c r="A363" s="58">
        <v>358</v>
      </c>
      <c r="B363" s="59" t="s">
        <v>4</v>
      </c>
      <c r="C363" s="59" t="s">
        <v>575</v>
      </c>
      <c r="D363" s="59" t="s">
        <v>469</v>
      </c>
      <c r="E363" s="59" t="s">
        <v>0</v>
      </c>
      <c r="F363" s="60" t="s">
        <v>745</v>
      </c>
      <c r="G363" s="61">
        <v>400000</v>
      </c>
    </row>
    <row r="364" spans="1:7" s="62" customFormat="1">
      <c r="A364" s="58">
        <v>359</v>
      </c>
      <c r="B364" s="59" t="s">
        <v>4</v>
      </c>
      <c r="C364" s="59" t="s">
        <v>575</v>
      </c>
      <c r="D364" s="59" t="s">
        <v>469</v>
      </c>
      <c r="E364" s="59" t="s">
        <v>342</v>
      </c>
      <c r="F364" s="60" t="s">
        <v>684</v>
      </c>
      <c r="G364" s="61">
        <v>400000</v>
      </c>
    </row>
    <row r="365" spans="1:7" ht="38.25">
      <c r="A365" s="58">
        <v>360</v>
      </c>
      <c r="B365" s="59" t="s">
        <v>4</v>
      </c>
      <c r="C365" s="59" t="s">
        <v>575</v>
      </c>
      <c r="D365" s="59" t="s">
        <v>539</v>
      </c>
      <c r="E365" s="59" t="s">
        <v>0</v>
      </c>
      <c r="F365" s="60" t="s">
        <v>778</v>
      </c>
      <c r="G365" s="61">
        <v>4439881</v>
      </c>
    </row>
    <row r="366" spans="1:7" ht="25.5">
      <c r="A366" s="58">
        <v>361</v>
      </c>
      <c r="B366" s="59" t="s">
        <v>4</v>
      </c>
      <c r="C366" s="59" t="s">
        <v>575</v>
      </c>
      <c r="D366" s="59" t="s">
        <v>577</v>
      </c>
      <c r="E366" s="59" t="s">
        <v>0</v>
      </c>
      <c r="F366" s="60" t="s">
        <v>797</v>
      </c>
      <c r="G366" s="61">
        <v>4439881</v>
      </c>
    </row>
    <row r="367" spans="1:7" s="62" customFormat="1" ht="38.25">
      <c r="A367" s="58">
        <v>362</v>
      </c>
      <c r="B367" s="59" t="s">
        <v>4</v>
      </c>
      <c r="C367" s="59" t="s">
        <v>575</v>
      </c>
      <c r="D367" s="59" t="s">
        <v>579</v>
      </c>
      <c r="E367" s="59" t="s">
        <v>0</v>
      </c>
      <c r="F367" s="60" t="s">
        <v>798</v>
      </c>
      <c r="G367" s="61">
        <v>4439881</v>
      </c>
    </row>
    <row r="368" spans="1:7" ht="25.5">
      <c r="A368" s="58">
        <v>363</v>
      </c>
      <c r="B368" s="59" t="s">
        <v>4</v>
      </c>
      <c r="C368" s="59" t="s">
        <v>575</v>
      </c>
      <c r="D368" s="59" t="s">
        <v>579</v>
      </c>
      <c r="E368" s="59" t="s">
        <v>274</v>
      </c>
      <c r="F368" s="60" t="s">
        <v>650</v>
      </c>
      <c r="G368" s="61">
        <v>4439881</v>
      </c>
    </row>
    <row r="369" spans="1:7">
      <c r="A369" s="58">
        <v>364</v>
      </c>
      <c r="B369" s="59" t="s">
        <v>4</v>
      </c>
      <c r="C369" s="59" t="s">
        <v>581</v>
      </c>
      <c r="D369" s="59" t="s">
        <v>208</v>
      </c>
      <c r="E369" s="59" t="s">
        <v>0</v>
      </c>
      <c r="F369" s="60" t="s">
        <v>799</v>
      </c>
      <c r="G369" s="61">
        <v>2479300</v>
      </c>
    </row>
    <row r="370" spans="1:7" ht="51">
      <c r="A370" s="58">
        <v>365</v>
      </c>
      <c r="B370" s="59" t="s">
        <v>4</v>
      </c>
      <c r="C370" s="59" t="s">
        <v>581</v>
      </c>
      <c r="D370" s="59" t="s">
        <v>244</v>
      </c>
      <c r="E370" s="59" t="s">
        <v>0</v>
      </c>
      <c r="F370" s="60" t="s">
        <v>634</v>
      </c>
      <c r="G370" s="61">
        <v>210000</v>
      </c>
    </row>
    <row r="371" spans="1:7" ht="38.25">
      <c r="A371" s="58">
        <v>366</v>
      </c>
      <c r="B371" s="59" t="s">
        <v>4</v>
      </c>
      <c r="C371" s="59" t="s">
        <v>581</v>
      </c>
      <c r="D371" s="59" t="s">
        <v>559</v>
      </c>
      <c r="E371" s="59" t="s">
        <v>0</v>
      </c>
      <c r="F371" s="60" t="s">
        <v>788</v>
      </c>
      <c r="G371" s="61">
        <v>210000</v>
      </c>
    </row>
    <row r="372" spans="1:7" ht="25.5">
      <c r="A372" s="58">
        <v>367</v>
      </c>
      <c r="B372" s="59" t="s">
        <v>4</v>
      </c>
      <c r="C372" s="59" t="s">
        <v>581</v>
      </c>
      <c r="D372" s="59" t="s">
        <v>583</v>
      </c>
      <c r="E372" s="59" t="s">
        <v>0</v>
      </c>
      <c r="F372" s="60" t="s">
        <v>800</v>
      </c>
      <c r="G372" s="61">
        <v>210000</v>
      </c>
    </row>
    <row r="373" spans="1:7" ht="51">
      <c r="A373" s="58">
        <v>368</v>
      </c>
      <c r="B373" s="59" t="s">
        <v>4</v>
      </c>
      <c r="C373" s="59" t="s">
        <v>581</v>
      </c>
      <c r="D373" s="59" t="s">
        <v>583</v>
      </c>
      <c r="E373" s="59" t="s">
        <v>314</v>
      </c>
      <c r="F373" s="60" t="s">
        <v>670</v>
      </c>
      <c r="G373" s="61">
        <v>210000</v>
      </c>
    </row>
    <row r="374" spans="1:7" ht="51">
      <c r="A374" s="58">
        <v>369</v>
      </c>
      <c r="B374" s="59" t="s">
        <v>4</v>
      </c>
      <c r="C374" s="59" t="s">
        <v>581</v>
      </c>
      <c r="D374" s="59" t="s">
        <v>336</v>
      </c>
      <c r="E374" s="59" t="s">
        <v>0</v>
      </c>
      <c r="F374" s="60" t="s">
        <v>681</v>
      </c>
      <c r="G374" s="61">
        <v>2269300</v>
      </c>
    </row>
    <row r="375" spans="1:7" ht="38.25">
      <c r="A375" s="58">
        <v>370</v>
      </c>
      <c r="B375" s="59" t="s">
        <v>4</v>
      </c>
      <c r="C375" s="59" t="s">
        <v>581</v>
      </c>
      <c r="D375" s="59" t="s">
        <v>563</v>
      </c>
      <c r="E375" s="59" t="s">
        <v>0</v>
      </c>
      <c r="F375" s="60" t="s">
        <v>790</v>
      </c>
      <c r="G375" s="61">
        <v>2269300</v>
      </c>
    </row>
    <row r="376" spans="1:7" ht="114.6" customHeight="1">
      <c r="A376" s="58">
        <v>371</v>
      </c>
      <c r="B376" s="59" t="s">
        <v>4</v>
      </c>
      <c r="C376" s="59" t="s">
        <v>581</v>
      </c>
      <c r="D376" s="59" t="s">
        <v>565</v>
      </c>
      <c r="E376" s="59" t="s">
        <v>0</v>
      </c>
      <c r="F376" s="90" t="s">
        <v>791</v>
      </c>
      <c r="G376" s="61">
        <v>977500</v>
      </c>
    </row>
    <row r="377" spans="1:7" ht="25.5">
      <c r="A377" s="58">
        <v>372</v>
      </c>
      <c r="B377" s="59" t="s">
        <v>4</v>
      </c>
      <c r="C377" s="59" t="s">
        <v>581</v>
      </c>
      <c r="D377" s="59" t="s">
        <v>565</v>
      </c>
      <c r="E377" s="59" t="s">
        <v>3</v>
      </c>
      <c r="F377" s="60" t="s">
        <v>645</v>
      </c>
      <c r="G377" s="61">
        <v>945511</v>
      </c>
    </row>
    <row r="378" spans="1:7" ht="25.5">
      <c r="A378" s="58">
        <v>373</v>
      </c>
      <c r="B378" s="59" t="s">
        <v>4</v>
      </c>
      <c r="C378" s="59" t="s">
        <v>581</v>
      </c>
      <c r="D378" s="59" t="s">
        <v>565</v>
      </c>
      <c r="E378" s="59" t="s">
        <v>2</v>
      </c>
      <c r="F378" s="60" t="s">
        <v>625</v>
      </c>
      <c r="G378" s="61">
        <v>31989</v>
      </c>
    </row>
    <row r="379" spans="1:7" ht="124.15" customHeight="1">
      <c r="A379" s="58">
        <v>374</v>
      </c>
      <c r="B379" s="59" t="s">
        <v>4</v>
      </c>
      <c r="C379" s="59" t="s">
        <v>581</v>
      </c>
      <c r="D379" s="59" t="s">
        <v>567</v>
      </c>
      <c r="E379" s="59" t="s">
        <v>0</v>
      </c>
      <c r="F379" s="90" t="s">
        <v>792</v>
      </c>
      <c r="G379" s="61">
        <v>1291800</v>
      </c>
    </row>
    <row r="380" spans="1:7" ht="25.5">
      <c r="A380" s="58">
        <v>375</v>
      </c>
      <c r="B380" s="59" t="s">
        <v>4</v>
      </c>
      <c r="C380" s="59" t="s">
        <v>581</v>
      </c>
      <c r="D380" s="59" t="s">
        <v>567</v>
      </c>
      <c r="E380" s="59" t="s">
        <v>3</v>
      </c>
      <c r="F380" s="60" t="s">
        <v>645</v>
      </c>
      <c r="G380" s="61">
        <v>1114927</v>
      </c>
    </row>
    <row r="381" spans="1:7" ht="25.5">
      <c r="A381" s="58">
        <v>376</v>
      </c>
      <c r="B381" s="59" t="s">
        <v>4</v>
      </c>
      <c r="C381" s="59" t="s">
        <v>581</v>
      </c>
      <c r="D381" s="59" t="s">
        <v>567</v>
      </c>
      <c r="E381" s="59" t="s">
        <v>2</v>
      </c>
      <c r="F381" s="60" t="s">
        <v>625</v>
      </c>
      <c r="G381" s="61">
        <v>176873</v>
      </c>
    </row>
    <row r="382" spans="1:7">
      <c r="A382" s="58">
        <v>377</v>
      </c>
      <c r="B382" s="59" t="s">
        <v>4</v>
      </c>
      <c r="C382" s="59" t="s">
        <v>585</v>
      </c>
      <c r="D382" s="59" t="s">
        <v>208</v>
      </c>
      <c r="E382" s="59" t="s">
        <v>0</v>
      </c>
      <c r="F382" s="60" t="s">
        <v>801</v>
      </c>
      <c r="G382" s="61">
        <v>15498888</v>
      </c>
    </row>
    <row r="383" spans="1:7" s="62" customFormat="1">
      <c r="A383" s="58">
        <v>378</v>
      </c>
      <c r="B383" s="59" t="s">
        <v>4</v>
      </c>
      <c r="C383" s="59" t="s">
        <v>587</v>
      </c>
      <c r="D383" s="59" t="s">
        <v>208</v>
      </c>
      <c r="E383" s="59" t="s">
        <v>0</v>
      </c>
      <c r="F383" s="60" t="s">
        <v>802</v>
      </c>
      <c r="G383" s="61">
        <v>15498888</v>
      </c>
    </row>
    <row r="384" spans="1:7" ht="51">
      <c r="A384" s="58">
        <v>379</v>
      </c>
      <c r="B384" s="59" t="s">
        <v>4</v>
      </c>
      <c r="C384" s="59" t="s">
        <v>587</v>
      </c>
      <c r="D384" s="59" t="s">
        <v>336</v>
      </c>
      <c r="E384" s="59" t="s">
        <v>0</v>
      </c>
      <c r="F384" s="60" t="s">
        <v>681</v>
      </c>
      <c r="G384" s="61">
        <v>3844218</v>
      </c>
    </row>
    <row r="385" spans="1:7" ht="38.25">
      <c r="A385" s="58">
        <v>380</v>
      </c>
      <c r="B385" s="59" t="s">
        <v>4</v>
      </c>
      <c r="C385" s="59" t="s">
        <v>587</v>
      </c>
      <c r="D385" s="59" t="s">
        <v>887</v>
      </c>
      <c r="E385" s="59" t="s">
        <v>0</v>
      </c>
      <c r="F385" s="60" t="s">
        <v>895</v>
      </c>
      <c r="G385" s="61">
        <v>3844218</v>
      </c>
    </row>
    <row r="386" spans="1:7" ht="25.5">
      <c r="A386" s="58">
        <v>381</v>
      </c>
      <c r="B386" s="59" t="s">
        <v>4</v>
      </c>
      <c r="C386" s="59" t="s">
        <v>587</v>
      </c>
      <c r="D386" s="59" t="s">
        <v>889</v>
      </c>
      <c r="E386" s="59" t="s">
        <v>0</v>
      </c>
      <c r="F386" s="60" t="s">
        <v>896</v>
      </c>
      <c r="G386" s="61">
        <v>3844218</v>
      </c>
    </row>
    <row r="387" spans="1:7">
      <c r="A387" s="58">
        <v>382</v>
      </c>
      <c r="B387" s="59" t="s">
        <v>4</v>
      </c>
      <c r="C387" s="59" t="s">
        <v>587</v>
      </c>
      <c r="D387" s="59" t="s">
        <v>889</v>
      </c>
      <c r="E387" s="59" t="s">
        <v>170</v>
      </c>
      <c r="F387" s="60" t="s">
        <v>647</v>
      </c>
      <c r="G387" s="61">
        <v>3844218</v>
      </c>
    </row>
    <row r="388" spans="1:7" ht="38.25">
      <c r="A388" s="58">
        <v>383</v>
      </c>
      <c r="B388" s="59" t="s">
        <v>4</v>
      </c>
      <c r="C388" s="59" t="s">
        <v>587</v>
      </c>
      <c r="D388" s="59" t="s">
        <v>539</v>
      </c>
      <c r="E388" s="59" t="s">
        <v>0</v>
      </c>
      <c r="F388" s="60" t="s">
        <v>778</v>
      </c>
      <c r="G388" s="61">
        <v>11654670</v>
      </c>
    </row>
    <row r="389" spans="1:7" ht="25.5">
      <c r="A389" s="58">
        <v>384</v>
      </c>
      <c r="B389" s="59" t="s">
        <v>4</v>
      </c>
      <c r="C389" s="59" t="s">
        <v>587</v>
      </c>
      <c r="D389" s="59" t="s">
        <v>589</v>
      </c>
      <c r="E389" s="59" t="s">
        <v>0</v>
      </c>
      <c r="F389" s="60" t="s">
        <v>803</v>
      </c>
      <c r="G389" s="61">
        <v>11654670</v>
      </c>
    </row>
    <row r="390" spans="1:7" ht="25.5">
      <c r="A390" s="58">
        <v>385</v>
      </c>
      <c r="B390" s="59" t="s">
        <v>4</v>
      </c>
      <c r="C390" s="59" t="s">
        <v>587</v>
      </c>
      <c r="D390" s="59" t="s">
        <v>591</v>
      </c>
      <c r="E390" s="59" t="s">
        <v>0</v>
      </c>
      <c r="F390" s="60" t="s">
        <v>804</v>
      </c>
      <c r="G390" s="61">
        <v>10389161</v>
      </c>
    </row>
    <row r="391" spans="1:7" s="62" customFormat="1">
      <c r="A391" s="58">
        <v>386</v>
      </c>
      <c r="B391" s="59" t="s">
        <v>4</v>
      </c>
      <c r="C391" s="59" t="s">
        <v>587</v>
      </c>
      <c r="D391" s="59" t="s">
        <v>591</v>
      </c>
      <c r="E391" s="59" t="s">
        <v>342</v>
      </c>
      <c r="F391" s="60" t="s">
        <v>684</v>
      </c>
      <c r="G391" s="61">
        <v>10389161</v>
      </c>
    </row>
    <row r="392" spans="1:7" ht="25.5">
      <c r="A392" s="58">
        <v>387</v>
      </c>
      <c r="B392" s="59" t="s">
        <v>4</v>
      </c>
      <c r="C392" s="59" t="s">
        <v>587</v>
      </c>
      <c r="D392" s="59" t="s">
        <v>593</v>
      </c>
      <c r="E392" s="59" t="s">
        <v>0</v>
      </c>
      <c r="F392" s="60" t="s">
        <v>805</v>
      </c>
      <c r="G392" s="61">
        <v>920709</v>
      </c>
    </row>
    <row r="393" spans="1:7">
      <c r="A393" s="58">
        <v>388</v>
      </c>
      <c r="B393" s="59" t="s">
        <v>4</v>
      </c>
      <c r="C393" s="59" t="s">
        <v>587</v>
      </c>
      <c r="D393" s="59" t="s">
        <v>593</v>
      </c>
      <c r="E393" s="59" t="s">
        <v>342</v>
      </c>
      <c r="F393" s="60" t="s">
        <v>684</v>
      </c>
      <c r="G393" s="61">
        <v>920709</v>
      </c>
    </row>
    <row r="394" spans="1:7" ht="38.25">
      <c r="A394" s="58">
        <v>389</v>
      </c>
      <c r="B394" s="59" t="s">
        <v>4</v>
      </c>
      <c r="C394" s="59" t="s">
        <v>587</v>
      </c>
      <c r="D394" s="59" t="s">
        <v>595</v>
      </c>
      <c r="E394" s="59" t="s">
        <v>0</v>
      </c>
      <c r="F394" s="60" t="s">
        <v>806</v>
      </c>
      <c r="G394" s="61">
        <v>118900</v>
      </c>
    </row>
    <row r="395" spans="1:7">
      <c r="A395" s="58">
        <v>390</v>
      </c>
      <c r="B395" s="59" t="s">
        <v>4</v>
      </c>
      <c r="C395" s="59" t="s">
        <v>587</v>
      </c>
      <c r="D395" s="59" t="s">
        <v>595</v>
      </c>
      <c r="E395" s="59" t="s">
        <v>342</v>
      </c>
      <c r="F395" s="60" t="s">
        <v>684</v>
      </c>
      <c r="G395" s="61">
        <v>118900</v>
      </c>
    </row>
    <row r="396" spans="1:7" s="62" customFormat="1" ht="38.25">
      <c r="A396" s="58">
        <v>391</v>
      </c>
      <c r="B396" s="59" t="s">
        <v>4</v>
      </c>
      <c r="C396" s="59" t="s">
        <v>587</v>
      </c>
      <c r="D396" s="59" t="s">
        <v>597</v>
      </c>
      <c r="E396" s="59" t="s">
        <v>0</v>
      </c>
      <c r="F396" s="60" t="s">
        <v>806</v>
      </c>
      <c r="G396" s="61">
        <v>51000</v>
      </c>
    </row>
    <row r="397" spans="1:7">
      <c r="A397" s="58">
        <v>392</v>
      </c>
      <c r="B397" s="59" t="s">
        <v>4</v>
      </c>
      <c r="C397" s="59" t="s">
        <v>587</v>
      </c>
      <c r="D397" s="59" t="s">
        <v>597</v>
      </c>
      <c r="E397" s="59" t="s">
        <v>342</v>
      </c>
      <c r="F397" s="60" t="s">
        <v>684</v>
      </c>
      <c r="G397" s="61">
        <v>51000</v>
      </c>
    </row>
    <row r="398" spans="1:7" ht="66.599999999999994" customHeight="1">
      <c r="A398" s="58">
        <v>393</v>
      </c>
      <c r="B398" s="59" t="s">
        <v>4</v>
      </c>
      <c r="C398" s="59" t="s">
        <v>587</v>
      </c>
      <c r="D398" s="59" t="s">
        <v>598</v>
      </c>
      <c r="E398" s="59" t="s">
        <v>0</v>
      </c>
      <c r="F398" s="90" t="s">
        <v>807</v>
      </c>
      <c r="G398" s="61">
        <v>122400</v>
      </c>
    </row>
    <row r="399" spans="1:7">
      <c r="A399" s="58">
        <v>394</v>
      </c>
      <c r="B399" s="59" t="s">
        <v>4</v>
      </c>
      <c r="C399" s="59" t="s">
        <v>587</v>
      </c>
      <c r="D399" s="59" t="s">
        <v>598</v>
      </c>
      <c r="E399" s="59" t="s">
        <v>342</v>
      </c>
      <c r="F399" s="60" t="s">
        <v>684</v>
      </c>
      <c r="G399" s="61">
        <v>122400</v>
      </c>
    </row>
    <row r="400" spans="1:7" ht="66" customHeight="1">
      <c r="A400" s="58">
        <v>395</v>
      </c>
      <c r="B400" s="59" t="s">
        <v>4</v>
      </c>
      <c r="C400" s="59" t="s">
        <v>587</v>
      </c>
      <c r="D400" s="59" t="s">
        <v>600</v>
      </c>
      <c r="E400" s="59" t="s">
        <v>0</v>
      </c>
      <c r="F400" s="90" t="s">
        <v>807</v>
      </c>
      <c r="G400" s="61">
        <v>52500</v>
      </c>
    </row>
    <row r="401" spans="1:7" s="62" customFormat="1">
      <c r="A401" s="58">
        <v>396</v>
      </c>
      <c r="B401" s="59" t="s">
        <v>4</v>
      </c>
      <c r="C401" s="59" t="s">
        <v>587</v>
      </c>
      <c r="D401" s="59" t="s">
        <v>600</v>
      </c>
      <c r="E401" s="59" t="s">
        <v>342</v>
      </c>
      <c r="F401" s="60" t="s">
        <v>684</v>
      </c>
      <c r="G401" s="61">
        <v>52500</v>
      </c>
    </row>
    <row r="402" spans="1:7">
      <c r="A402" s="58">
        <v>397</v>
      </c>
      <c r="B402" s="59" t="s">
        <v>4</v>
      </c>
      <c r="C402" s="59" t="s">
        <v>601</v>
      </c>
      <c r="D402" s="59" t="s">
        <v>208</v>
      </c>
      <c r="E402" s="59" t="s">
        <v>0</v>
      </c>
      <c r="F402" s="60" t="s">
        <v>808</v>
      </c>
      <c r="G402" s="61">
        <v>365000</v>
      </c>
    </row>
    <row r="403" spans="1:7" ht="25.5">
      <c r="A403" s="58">
        <v>398</v>
      </c>
      <c r="B403" s="59" t="s">
        <v>4</v>
      </c>
      <c r="C403" s="59" t="s">
        <v>603</v>
      </c>
      <c r="D403" s="59" t="s">
        <v>208</v>
      </c>
      <c r="E403" s="59" t="s">
        <v>0</v>
      </c>
      <c r="F403" s="60" t="s">
        <v>809</v>
      </c>
      <c r="G403" s="61">
        <v>365000</v>
      </c>
    </row>
    <row r="404" spans="1:7" s="62" customFormat="1" ht="51">
      <c r="A404" s="58">
        <v>399</v>
      </c>
      <c r="B404" s="59" t="s">
        <v>4</v>
      </c>
      <c r="C404" s="59" t="s">
        <v>603</v>
      </c>
      <c r="D404" s="59" t="s">
        <v>244</v>
      </c>
      <c r="E404" s="59" t="s">
        <v>0</v>
      </c>
      <c r="F404" s="60" t="s">
        <v>634</v>
      </c>
      <c r="G404" s="61">
        <v>365000</v>
      </c>
    </row>
    <row r="405" spans="1:7" ht="25.5">
      <c r="A405" s="58">
        <v>400</v>
      </c>
      <c r="B405" s="59" t="s">
        <v>4</v>
      </c>
      <c r="C405" s="59" t="s">
        <v>603</v>
      </c>
      <c r="D405" s="59" t="s">
        <v>605</v>
      </c>
      <c r="E405" s="59" t="s">
        <v>0</v>
      </c>
      <c r="F405" s="60" t="s">
        <v>810</v>
      </c>
      <c r="G405" s="61">
        <v>365000</v>
      </c>
    </row>
    <row r="406" spans="1:7" ht="38.25">
      <c r="A406" s="58">
        <v>401</v>
      </c>
      <c r="B406" s="59" t="s">
        <v>4</v>
      </c>
      <c r="C406" s="59" t="s">
        <v>603</v>
      </c>
      <c r="D406" s="59" t="s">
        <v>607</v>
      </c>
      <c r="E406" s="59" t="s">
        <v>0</v>
      </c>
      <c r="F406" s="60" t="s">
        <v>811</v>
      </c>
      <c r="G406" s="61">
        <v>365000</v>
      </c>
    </row>
    <row r="407" spans="1:7">
      <c r="A407" s="58">
        <v>402</v>
      </c>
      <c r="B407" s="59" t="s">
        <v>4</v>
      </c>
      <c r="C407" s="59" t="s">
        <v>603</v>
      </c>
      <c r="D407" s="59" t="s">
        <v>607</v>
      </c>
      <c r="E407" s="59" t="s">
        <v>609</v>
      </c>
      <c r="F407" s="60" t="s">
        <v>812</v>
      </c>
      <c r="G407" s="61">
        <v>365000</v>
      </c>
    </row>
    <row r="408" spans="1:7">
      <c r="A408" s="58">
        <v>403</v>
      </c>
      <c r="B408" s="59" t="s">
        <v>813</v>
      </c>
      <c r="C408" s="59" t="s">
        <v>5</v>
      </c>
      <c r="D408" s="59" t="s">
        <v>208</v>
      </c>
      <c r="E408" s="59" t="s">
        <v>0</v>
      </c>
      <c r="F408" s="60" t="s">
        <v>814</v>
      </c>
      <c r="G408" s="61">
        <v>768199</v>
      </c>
    </row>
    <row r="409" spans="1:7" s="62" customFormat="1">
      <c r="A409" s="58">
        <v>404</v>
      </c>
      <c r="B409" s="59" t="s">
        <v>813</v>
      </c>
      <c r="C409" s="59" t="s">
        <v>207</v>
      </c>
      <c r="D409" s="59" t="s">
        <v>208</v>
      </c>
      <c r="E409" s="59" t="s">
        <v>0</v>
      </c>
      <c r="F409" s="60" t="s">
        <v>618</v>
      </c>
      <c r="G409" s="61">
        <v>768199</v>
      </c>
    </row>
    <row r="410" spans="1:7" ht="38.25">
      <c r="A410" s="58">
        <v>405</v>
      </c>
      <c r="B410" s="59" t="s">
        <v>813</v>
      </c>
      <c r="C410" s="59" t="s">
        <v>217</v>
      </c>
      <c r="D410" s="59" t="s">
        <v>208</v>
      </c>
      <c r="E410" s="59" t="s">
        <v>0</v>
      </c>
      <c r="F410" s="60" t="s">
        <v>815</v>
      </c>
      <c r="G410" s="61">
        <v>768199</v>
      </c>
    </row>
    <row r="411" spans="1:7">
      <c r="A411" s="58">
        <v>406</v>
      </c>
      <c r="B411" s="59" t="s">
        <v>813</v>
      </c>
      <c r="C411" s="59" t="s">
        <v>217</v>
      </c>
      <c r="D411" s="59" t="s">
        <v>212</v>
      </c>
      <c r="E411" s="59" t="s">
        <v>0</v>
      </c>
      <c r="F411" s="60" t="s">
        <v>620</v>
      </c>
      <c r="G411" s="61">
        <v>768199</v>
      </c>
    </row>
    <row r="412" spans="1:7" ht="25.5">
      <c r="A412" s="58">
        <v>407</v>
      </c>
      <c r="B412" s="59" t="s">
        <v>813</v>
      </c>
      <c r="C412" s="59" t="s">
        <v>217</v>
      </c>
      <c r="D412" s="59" t="s">
        <v>219</v>
      </c>
      <c r="E412" s="59" t="s">
        <v>0</v>
      </c>
      <c r="F412" s="60" t="s">
        <v>624</v>
      </c>
      <c r="G412" s="61">
        <v>768199</v>
      </c>
    </row>
    <row r="413" spans="1:7" ht="25.5">
      <c r="A413" s="58">
        <v>408</v>
      </c>
      <c r="B413" s="59" t="s">
        <v>813</v>
      </c>
      <c r="C413" s="59" t="s">
        <v>217</v>
      </c>
      <c r="D413" s="59" t="s">
        <v>219</v>
      </c>
      <c r="E413" s="59" t="s">
        <v>1</v>
      </c>
      <c r="F413" s="60" t="s">
        <v>622</v>
      </c>
      <c r="G413" s="61">
        <v>677149</v>
      </c>
    </row>
    <row r="414" spans="1:7" s="62" customFormat="1" ht="25.5">
      <c r="A414" s="58">
        <v>409</v>
      </c>
      <c r="B414" s="59" t="s">
        <v>813</v>
      </c>
      <c r="C414" s="59" t="s">
        <v>217</v>
      </c>
      <c r="D414" s="59" t="s">
        <v>219</v>
      </c>
      <c r="E414" s="59" t="s">
        <v>2</v>
      </c>
      <c r="F414" s="60" t="s">
        <v>625</v>
      </c>
      <c r="G414" s="61">
        <v>91000</v>
      </c>
    </row>
    <row r="415" spans="1:7">
      <c r="A415" s="58">
        <v>410</v>
      </c>
      <c r="B415" s="59" t="s">
        <v>813</v>
      </c>
      <c r="C415" s="59" t="s">
        <v>217</v>
      </c>
      <c r="D415" s="59" t="s">
        <v>219</v>
      </c>
      <c r="E415" s="59" t="s">
        <v>222</v>
      </c>
      <c r="F415" s="60" t="s">
        <v>627</v>
      </c>
      <c r="G415" s="61">
        <v>50</v>
      </c>
    </row>
    <row r="416" spans="1:7">
      <c r="A416" s="58">
        <v>411</v>
      </c>
      <c r="B416" s="59" t="s">
        <v>171</v>
      </c>
      <c r="C416" s="59" t="s">
        <v>5</v>
      </c>
      <c r="D416" s="59" t="s">
        <v>208</v>
      </c>
      <c r="E416" s="59" t="s">
        <v>0</v>
      </c>
      <c r="F416" s="60" t="s">
        <v>816</v>
      </c>
      <c r="G416" s="61">
        <v>2142476</v>
      </c>
    </row>
    <row r="417" spans="1:7">
      <c r="A417" s="58">
        <v>412</v>
      </c>
      <c r="B417" s="59" t="s">
        <v>171</v>
      </c>
      <c r="C417" s="59" t="s">
        <v>207</v>
      </c>
      <c r="D417" s="59" t="s">
        <v>208</v>
      </c>
      <c r="E417" s="59" t="s">
        <v>0</v>
      </c>
      <c r="F417" s="60" t="s">
        <v>618</v>
      </c>
      <c r="G417" s="61">
        <v>2142476</v>
      </c>
    </row>
    <row r="418" spans="1:7" ht="38.25">
      <c r="A418" s="58">
        <v>413</v>
      </c>
      <c r="B418" s="59" t="s">
        <v>171</v>
      </c>
      <c r="C418" s="59" t="s">
        <v>232</v>
      </c>
      <c r="D418" s="59" t="s">
        <v>208</v>
      </c>
      <c r="E418" s="59" t="s">
        <v>0</v>
      </c>
      <c r="F418" s="60" t="s">
        <v>817</v>
      </c>
      <c r="G418" s="61">
        <v>2142476</v>
      </c>
    </row>
    <row r="419" spans="1:7">
      <c r="A419" s="58">
        <v>414</v>
      </c>
      <c r="B419" s="59" t="s">
        <v>171</v>
      </c>
      <c r="C419" s="59" t="s">
        <v>232</v>
      </c>
      <c r="D419" s="59" t="s">
        <v>212</v>
      </c>
      <c r="E419" s="59" t="s">
        <v>0</v>
      </c>
      <c r="F419" s="60" t="s">
        <v>620</v>
      </c>
      <c r="G419" s="61">
        <v>2142476</v>
      </c>
    </row>
    <row r="420" spans="1:7" ht="25.5">
      <c r="A420" s="58">
        <v>415</v>
      </c>
      <c r="B420" s="59" t="s">
        <v>171</v>
      </c>
      <c r="C420" s="59" t="s">
        <v>232</v>
      </c>
      <c r="D420" s="59" t="s">
        <v>234</v>
      </c>
      <c r="E420" s="59" t="s">
        <v>0</v>
      </c>
      <c r="F420" s="60" t="s">
        <v>818</v>
      </c>
      <c r="G420" s="61">
        <v>976378</v>
      </c>
    </row>
    <row r="421" spans="1:7" ht="25.5">
      <c r="A421" s="58">
        <v>416</v>
      </c>
      <c r="B421" s="59" t="s">
        <v>171</v>
      </c>
      <c r="C421" s="59" t="s">
        <v>232</v>
      </c>
      <c r="D421" s="59" t="s">
        <v>234</v>
      </c>
      <c r="E421" s="59" t="s">
        <v>1</v>
      </c>
      <c r="F421" s="60" t="s">
        <v>622</v>
      </c>
      <c r="G421" s="61">
        <v>976378</v>
      </c>
    </row>
    <row r="422" spans="1:7" ht="25.5">
      <c r="A422" s="58">
        <v>417</v>
      </c>
      <c r="B422" s="59" t="s">
        <v>171</v>
      </c>
      <c r="C422" s="59" t="s">
        <v>232</v>
      </c>
      <c r="D422" s="59" t="s">
        <v>219</v>
      </c>
      <c r="E422" s="59" t="s">
        <v>0</v>
      </c>
      <c r="F422" s="60" t="s">
        <v>624</v>
      </c>
      <c r="G422" s="61">
        <v>1166098</v>
      </c>
    </row>
    <row r="423" spans="1:7" ht="25.5">
      <c r="A423" s="58">
        <v>418</v>
      </c>
      <c r="B423" s="59" t="s">
        <v>171</v>
      </c>
      <c r="C423" s="59" t="s">
        <v>232</v>
      </c>
      <c r="D423" s="59" t="s">
        <v>219</v>
      </c>
      <c r="E423" s="59" t="s">
        <v>1</v>
      </c>
      <c r="F423" s="60" t="s">
        <v>622</v>
      </c>
      <c r="G423" s="61">
        <v>817241</v>
      </c>
    </row>
    <row r="424" spans="1:7" ht="25.5">
      <c r="A424" s="58">
        <v>419</v>
      </c>
      <c r="B424" s="59" t="s">
        <v>171</v>
      </c>
      <c r="C424" s="59" t="s">
        <v>232</v>
      </c>
      <c r="D424" s="59" t="s">
        <v>219</v>
      </c>
      <c r="E424" s="59" t="s">
        <v>2</v>
      </c>
      <c r="F424" s="60" t="s">
        <v>625</v>
      </c>
      <c r="G424" s="61">
        <v>348847</v>
      </c>
    </row>
    <row r="425" spans="1:7">
      <c r="A425" s="58">
        <v>420</v>
      </c>
      <c r="B425" s="59" t="s">
        <v>171</v>
      </c>
      <c r="C425" s="59" t="s">
        <v>232</v>
      </c>
      <c r="D425" s="59" t="s">
        <v>219</v>
      </c>
      <c r="E425" s="59" t="s">
        <v>222</v>
      </c>
      <c r="F425" s="60" t="s">
        <v>627</v>
      </c>
      <c r="G425" s="61">
        <v>10</v>
      </c>
    </row>
    <row r="426" spans="1:7" ht="25.5">
      <c r="A426" s="58">
        <v>421</v>
      </c>
      <c r="B426" s="59" t="s">
        <v>6</v>
      </c>
      <c r="C426" s="59" t="s">
        <v>5</v>
      </c>
      <c r="D426" s="59" t="s">
        <v>208</v>
      </c>
      <c r="E426" s="59" t="s">
        <v>0</v>
      </c>
      <c r="F426" s="60" t="s">
        <v>819</v>
      </c>
      <c r="G426" s="61">
        <v>5435540</v>
      </c>
    </row>
    <row r="427" spans="1:7">
      <c r="A427" s="58">
        <v>422</v>
      </c>
      <c r="B427" s="59" t="s">
        <v>6</v>
      </c>
      <c r="C427" s="59" t="s">
        <v>207</v>
      </c>
      <c r="D427" s="59" t="s">
        <v>208</v>
      </c>
      <c r="E427" s="59" t="s">
        <v>0</v>
      </c>
      <c r="F427" s="60" t="s">
        <v>618</v>
      </c>
      <c r="G427" s="61">
        <v>5435540</v>
      </c>
    </row>
    <row r="428" spans="1:7" ht="38.25">
      <c r="A428" s="58">
        <v>423</v>
      </c>
      <c r="B428" s="59" t="s">
        <v>6</v>
      </c>
      <c r="C428" s="59" t="s">
        <v>232</v>
      </c>
      <c r="D428" s="59" t="s">
        <v>208</v>
      </c>
      <c r="E428" s="59" t="s">
        <v>0</v>
      </c>
      <c r="F428" s="60" t="s">
        <v>817</v>
      </c>
      <c r="G428" s="61">
        <v>5435540</v>
      </c>
    </row>
    <row r="429" spans="1:7">
      <c r="A429" s="58">
        <v>424</v>
      </c>
      <c r="B429" s="59" t="s">
        <v>6</v>
      </c>
      <c r="C429" s="59" t="s">
        <v>232</v>
      </c>
      <c r="D429" s="59" t="s">
        <v>212</v>
      </c>
      <c r="E429" s="59" t="s">
        <v>0</v>
      </c>
      <c r="F429" s="60" t="s">
        <v>620</v>
      </c>
      <c r="G429" s="61">
        <v>5435540</v>
      </c>
    </row>
    <row r="430" spans="1:7" ht="25.5">
      <c r="A430" s="58">
        <v>425</v>
      </c>
      <c r="B430" s="59" t="s">
        <v>6</v>
      </c>
      <c r="C430" s="59" t="s">
        <v>232</v>
      </c>
      <c r="D430" s="59" t="s">
        <v>219</v>
      </c>
      <c r="E430" s="59" t="s">
        <v>0</v>
      </c>
      <c r="F430" s="60" t="s">
        <v>624</v>
      </c>
      <c r="G430" s="61">
        <v>5435540</v>
      </c>
    </row>
    <row r="431" spans="1:7" ht="25.5">
      <c r="A431" s="58">
        <v>426</v>
      </c>
      <c r="B431" s="59" t="s">
        <v>6</v>
      </c>
      <c r="C431" s="59" t="s">
        <v>232</v>
      </c>
      <c r="D431" s="59" t="s">
        <v>219</v>
      </c>
      <c r="E431" s="59" t="s">
        <v>1</v>
      </c>
      <c r="F431" s="60" t="s">
        <v>622</v>
      </c>
      <c r="G431" s="61">
        <v>4478774</v>
      </c>
    </row>
    <row r="432" spans="1:7" ht="25.5">
      <c r="A432" s="58">
        <v>427</v>
      </c>
      <c r="B432" s="59" t="s">
        <v>6</v>
      </c>
      <c r="C432" s="59" t="s">
        <v>232</v>
      </c>
      <c r="D432" s="59" t="s">
        <v>219</v>
      </c>
      <c r="E432" s="59" t="s">
        <v>2</v>
      </c>
      <c r="F432" s="60" t="s">
        <v>625</v>
      </c>
      <c r="G432" s="61">
        <v>956716</v>
      </c>
    </row>
    <row r="433" spans="1:7">
      <c r="A433" s="58">
        <v>428</v>
      </c>
      <c r="B433" s="63" t="s">
        <v>6</v>
      </c>
      <c r="C433" s="63" t="s">
        <v>232</v>
      </c>
      <c r="D433" s="63" t="s">
        <v>219</v>
      </c>
      <c r="E433" s="63" t="s">
        <v>222</v>
      </c>
      <c r="F433" s="64" t="s">
        <v>627</v>
      </c>
      <c r="G433" s="65">
        <v>50</v>
      </c>
    </row>
    <row r="434" spans="1:7" s="62" customFormat="1">
      <c r="A434" s="66">
        <v>429</v>
      </c>
      <c r="B434" s="135" t="s">
        <v>611</v>
      </c>
      <c r="C434" s="135"/>
      <c r="D434" s="135"/>
      <c r="E434" s="135"/>
      <c r="F434" s="135"/>
      <c r="G434" s="67">
        <f>968699403.95-7666667</f>
        <v>961032736.95000005</v>
      </c>
    </row>
  </sheetData>
  <mergeCells count="6">
    <mergeCell ref="B434:F434"/>
    <mergeCell ref="F1:G1"/>
    <mergeCell ref="F2:G2"/>
    <mergeCell ref="F3:G3"/>
    <mergeCell ref="A5:G5"/>
    <mergeCell ref="F6:G6"/>
  </mergeCells>
  <pageMargins left="0.78740157480314965" right="0.39370078740157483" top="0.39370078740157483" bottom="0.39370078740157483" header="0.11811023622047245" footer="0.31496062992125984"/>
  <pageSetup paperSize="9" firstPageNumber="38"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331"/>
  <sheetViews>
    <sheetView view="pageBreakPreview" topLeftCell="A301" zoomScaleSheetLayoutView="100" workbookViewId="0">
      <selection activeCell="F291" sqref="F291"/>
    </sheetView>
  </sheetViews>
  <sheetFormatPr defaultColWidth="9.140625" defaultRowHeight="12.75"/>
  <cols>
    <col min="1" max="1" width="4.140625" style="53" customWidth="1"/>
    <col min="2" max="2" width="5" style="53" customWidth="1"/>
    <col min="3" max="3" width="4.7109375" style="53" customWidth="1"/>
    <col min="4" max="4" width="10.85546875" style="53" customWidth="1"/>
    <col min="5" max="5" width="4.7109375" style="53" customWidth="1"/>
    <col min="6" max="6" width="33.28515625" style="53" customWidth="1"/>
    <col min="7" max="7" width="14.5703125" style="53" customWidth="1"/>
    <col min="8" max="8" width="14" style="53" customWidth="1"/>
    <col min="9" max="16384" width="9.140625" style="53"/>
  </cols>
  <sheetData>
    <row r="1" spans="1:8">
      <c r="A1" s="51"/>
      <c r="B1" s="105"/>
      <c r="C1" s="105"/>
      <c r="D1" s="105"/>
      <c r="E1" s="105"/>
      <c r="F1" s="106"/>
      <c r="G1" s="107" t="s">
        <v>913</v>
      </c>
      <c r="H1" s="91"/>
    </row>
    <row r="2" spans="1:8">
      <c r="A2" s="51"/>
      <c r="B2" s="105"/>
      <c r="C2" s="105"/>
      <c r="D2" s="105"/>
      <c r="E2" s="105"/>
      <c r="F2" s="106"/>
      <c r="G2" s="145" t="s">
        <v>820</v>
      </c>
      <c r="H2" s="145"/>
    </row>
    <row r="3" spans="1:8">
      <c r="A3" s="51"/>
      <c r="B3" s="105"/>
      <c r="C3" s="105"/>
      <c r="D3" s="105"/>
      <c r="E3" s="105"/>
      <c r="F3" s="106"/>
      <c r="G3" s="146" t="s">
        <v>911</v>
      </c>
      <c r="H3" s="146"/>
    </row>
    <row r="4" spans="1:8">
      <c r="A4" s="51"/>
      <c r="B4" s="105"/>
      <c r="C4" s="105"/>
      <c r="D4" s="105"/>
      <c r="E4" s="105"/>
      <c r="F4" s="106"/>
      <c r="G4" s="147" t="s">
        <v>926</v>
      </c>
      <c r="H4" s="147"/>
    </row>
    <row r="5" spans="1:8">
      <c r="A5" s="51"/>
      <c r="B5" s="105"/>
      <c r="C5" s="105"/>
      <c r="D5" s="105"/>
      <c r="E5" s="105"/>
      <c r="F5" s="91"/>
      <c r="G5" s="91"/>
      <c r="H5" s="91"/>
    </row>
    <row r="6" spans="1:8" ht="15">
      <c r="A6" s="148" t="s">
        <v>912</v>
      </c>
      <c r="B6" s="148"/>
      <c r="C6" s="148"/>
      <c r="D6" s="148"/>
      <c r="E6" s="148"/>
      <c r="F6" s="148"/>
      <c r="G6" s="148"/>
      <c r="H6" s="148"/>
    </row>
    <row r="7" spans="1:8">
      <c r="A7" s="51"/>
      <c r="B7" s="105"/>
      <c r="C7" s="105"/>
      <c r="D7" s="105"/>
      <c r="E7" s="105"/>
      <c r="F7" s="149"/>
      <c r="G7" s="149"/>
      <c r="H7" s="91"/>
    </row>
    <row r="8" spans="1:8" s="57" customFormat="1" ht="54">
      <c r="A8" s="54" t="s">
        <v>201</v>
      </c>
      <c r="B8" s="108" t="s">
        <v>613</v>
      </c>
      <c r="C8" s="108" t="s">
        <v>614</v>
      </c>
      <c r="D8" s="108" t="s">
        <v>615</v>
      </c>
      <c r="E8" s="108" t="s">
        <v>616</v>
      </c>
      <c r="F8" s="109" t="s">
        <v>205</v>
      </c>
      <c r="G8" s="110" t="s">
        <v>905</v>
      </c>
      <c r="H8" s="110" t="s">
        <v>906</v>
      </c>
    </row>
    <row r="9" spans="1:8" ht="25.5">
      <c r="A9" s="58">
        <v>1</v>
      </c>
      <c r="B9" s="111" t="s">
        <v>4</v>
      </c>
      <c r="C9" s="59" t="s">
        <v>5</v>
      </c>
      <c r="D9" s="59" t="s">
        <v>208</v>
      </c>
      <c r="E9" s="59" t="s">
        <v>0</v>
      </c>
      <c r="F9" s="60" t="s">
        <v>617</v>
      </c>
      <c r="G9" s="61">
        <v>710863072</v>
      </c>
      <c r="H9" s="61">
        <v>696832039</v>
      </c>
    </row>
    <row r="10" spans="1:8" ht="25.5">
      <c r="A10" s="58">
        <v>2</v>
      </c>
      <c r="B10" s="59" t="s">
        <v>4</v>
      </c>
      <c r="C10" s="59" t="s">
        <v>207</v>
      </c>
      <c r="D10" s="59" t="s">
        <v>208</v>
      </c>
      <c r="E10" s="59" t="s">
        <v>0</v>
      </c>
      <c r="F10" s="60" t="s">
        <v>618</v>
      </c>
      <c r="G10" s="61">
        <v>69754616</v>
      </c>
      <c r="H10" s="61">
        <v>72349207</v>
      </c>
    </row>
    <row r="11" spans="1:8" ht="51">
      <c r="A11" s="58">
        <v>3</v>
      </c>
      <c r="B11" s="59" t="s">
        <v>4</v>
      </c>
      <c r="C11" s="59" t="s">
        <v>210</v>
      </c>
      <c r="D11" s="59" t="s">
        <v>208</v>
      </c>
      <c r="E11" s="59" t="s">
        <v>0</v>
      </c>
      <c r="F11" s="60" t="s">
        <v>619</v>
      </c>
      <c r="G11" s="61">
        <v>3077535</v>
      </c>
      <c r="H11" s="61">
        <v>3200636</v>
      </c>
    </row>
    <row r="12" spans="1:8" ht="25.5">
      <c r="A12" s="58">
        <v>4</v>
      </c>
      <c r="B12" s="59" t="s">
        <v>4</v>
      </c>
      <c r="C12" s="59" t="s">
        <v>210</v>
      </c>
      <c r="D12" s="59" t="s">
        <v>212</v>
      </c>
      <c r="E12" s="59" t="s">
        <v>0</v>
      </c>
      <c r="F12" s="60" t="s">
        <v>620</v>
      </c>
      <c r="G12" s="61">
        <v>3077535</v>
      </c>
      <c r="H12" s="61">
        <v>3200636</v>
      </c>
    </row>
    <row r="13" spans="1:8">
      <c r="A13" s="58">
        <v>5</v>
      </c>
      <c r="B13" s="59" t="s">
        <v>4</v>
      </c>
      <c r="C13" s="59" t="s">
        <v>210</v>
      </c>
      <c r="D13" s="59" t="s">
        <v>214</v>
      </c>
      <c r="E13" s="59" t="s">
        <v>0</v>
      </c>
      <c r="F13" s="60" t="s">
        <v>621</v>
      </c>
      <c r="G13" s="61">
        <v>3077535</v>
      </c>
      <c r="H13" s="61">
        <v>3200636</v>
      </c>
    </row>
    <row r="14" spans="1:8" ht="38.25">
      <c r="A14" s="58">
        <v>6</v>
      </c>
      <c r="B14" s="59" t="s">
        <v>4</v>
      </c>
      <c r="C14" s="59" t="s">
        <v>210</v>
      </c>
      <c r="D14" s="59" t="s">
        <v>214</v>
      </c>
      <c r="E14" s="59" t="s">
        <v>1</v>
      </c>
      <c r="F14" s="60" t="s">
        <v>622</v>
      </c>
      <c r="G14" s="61">
        <v>3077535</v>
      </c>
      <c r="H14" s="61">
        <v>3200636</v>
      </c>
    </row>
    <row r="15" spans="1:8" ht="76.5">
      <c r="A15" s="58">
        <v>7</v>
      </c>
      <c r="B15" s="59" t="s">
        <v>4</v>
      </c>
      <c r="C15" s="59" t="s">
        <v>224</v>
      </c>
      <c r="D15" s="59" t="s">
        <v>208</v>
      </c>
      <c r="E15" s="59" t="s">
        <v>0</v>
      </c>
      <c r="F15" s="60" t="s">
        <v>623</v>
      </c>
      <c r="G15" s="61">
        <v>21691253</v>
      </c>
      <c r="H15" s="61">
        <v>23593597</v>
      </c>
    </row>
    <row r="16" spans="1:8" ht="25.5">
      <c r="A16" s="58">
        <v>8</v>
      </c>
      <c r="B16" s="59" t="s">
        <v>4</v>
      </c>
      <c r="C16" s="59" t="s">
        <v>224</v>
      </c>
      <c r="D16" s="59" t="s">
        <v>212</v>
      </c>
      <c r="E16" s="59" t="s">
        <v>0</v>
      </c>
      <c r="F16" s="60" t="s">
        <v>620</v>
      </c>
      <c r="G16" s="61">
        <v>21691253</v>
      </c>
      <c r="H16" s="61">
        <v>23593597</v>
      </c>
    </row>
    <row r="17" spans="1:8" ht="38.25">
      <c r="A17" s="58">
        <v>9</v>
      </c>
      <c r="B17" s="59" t="s">
        <v>4</v>
      </c>
      <c r="C17" s="59" t="s">
        <v>224</v>
      </c>
      <c r="D17" s="59" t="s">
        <v>219</v>
      </c>
      <c r="E17" s="59" t="s">
        <v>0</v>
      </c>
      <c r="F17" s="60" t="s">
        <v>624</v>
      </c>
      <c r="G17" s="61">
        <v>21691253</v>
      </c>
      <c r="H17" s="61">
        <v>23593597</v>
      </c>
    </row>
    <row r="18" spans="1:8" ht="38.25">
      <c r="A18" s="58">
        <v>10</v>
      </c>
      <c r="B18" s="59" t="s">
        <v>4</v>
      </c>
      <c r="C18" s="59" t="s">
        <v>224</v>
      </c>
      <c r="D18" s="59" t="s">
        <v>219</v>
      </c>
      <c r="E18" s="59" t="s">
        <v>1</v>
      </c>
      <c r="F18" s="60" t="s">
        <v>622</v>
      </c>
      <c r="G18" s="61">
        <v>19645190</v>
      </c>
      <c r="H18" s="61">
        <v>21544134</v>
      </c>
    </row>
    <row r="19" spans="1:8" ht="51">
      <c r="A19" s="58">
        <v>11</v>
      </c>
      <c r="B19" s="59" t="s">
        <v>4</v>
      </c>
      <c r="C19" s="59" t="s">
        <v>224</v>
      </c>
      <c r="D19" s="59" t="s">
        <v>219</v>
      </c>
      <c r="E19" s="59" t="s">
        <v>2</v>
      </c>
      <c r="F19" s="60" t="s">
        <v>625</v>
      </c>
      <c r="G19" s="61">
        <v>1835063</v>
      </c>
      <c r="H19" s="61">
        <v>1838463</v>
      </c>
    </row>
    <row r="20" spans="1:8">
      <c r="A20" s="58">
        <v>12</v>
      </c>
      <c r="B20" s="59" t="s">
        <v>4</v>
      </c>
      <c r="C20" s="59" t="s">
        <v>224</v>
      </c>
      <c r="D20" s="59" t="s">
        <v>219</v>
      </c>
      <c r="E20" s="59" t="s">
        <v>226</v>
      </c>
      <c r="F20" s="60" t="s">
        <v>626</v>
      </c>
      <c r="G20" s="61">
        <v>50000</v>
      </c>
      <c r="H20" s="61">
        <v>50000</v>
      </c>
    </row>
    <row r="21" spans="1:8" ht="25.5">
      <c r="A21" s="58">
        <v>13</v>
      </c>
      <c r="B21" s="59" t="s">
        <v>4</v>
      </c>
      <c r="C21" s="59" t="s">
        <v>224</v>
      </c>
      <c r="D21" s="59" t="s">
        <v>219</v>
      </c>
      <c r="E21" s="59" t="s">
        <v>222</v>
      </c>
      <c r="F21" s="60" t="s">
        <v>627</v>
      </c>
      <c r="G21" s="61">
        <v>161000</v>
      </c>
      <c r="H21" s="61">
        <v>161000</v>
      </c>
    </row>
    <row r="22" spans="1:8">
      <c r="A22" s="58">
        <v>14</v>
      </c>
      <c r="B22" s="59" t="s">
        <v>4</v>
      </c>
      <c r="C22" s="59" t="s">
        <v>228</v>
      </c>
      <c r="D22" s="59" t="s">
        <v>208</v>
      </c>
      <c r="E22" s="59" t="s">
        <v>0</v>
      </c>
      <c r="F22" s="60" t="s">
        <v>628</v>
      </c>
      <c r="G22" s="61">
        <v>700</v>
      </c>
      <c r="H22" s="61">
        <v>600</v>
      </c>
    </row>
    <row r="23" spans="1:8" ht="25.5">
      <c r="A23" s="58">
        <v>15</v>
      </c>
      <c r="B23" s="59" t="s">
        <v>4</v>
      </c>
      <c r="C23" s="59" t="s">
        <v>228</v>
      </c>
      <c r="D23" s="59" t="s">
        <v>212</v>
      </c>
      <c r="E23" s="59" t="s">
        <v>0</v>
      </c>
      <c r="F23" s="60" t="s">
        <v>620</v>
      </c>
      <c r="G23" s="61">
        <v>700</v>
      </c>
      <c r="H23" s="61">
        <v>600</v>
      </c>
    </row>
    <row r="24" spans="1:8" ht="76.5">
      <c r="A24" s="58">
        <v>16</v>
      </c>
      <c r="B24" s="59" t="s">
        <v>4</v>
      </c>
      <c r="C24" s="59" t="s">
        <v>228</v>
      </c>
      <c r="D24" s="59" t="s">
        <v>230</v>
      </c>
      <c r="E24" s="59" t="s">
        <v>0</v>
      </c>
      <c r="F24" s="60" t="s">
        <v>629</v>
      </c>
      <c r="G24" s="61">
        <v>700</v>
      </c>
      <c r="H24" s="61">
        <v>600</v>
      </c>
    </row>
    <row r="25" spans="1:8" ht="51">
      <c r="A25" s="58">
        <v>17</v>
      </c>
      <c r="B25" s="59" t="s">
        <v>4</v>
      </c>
      <c r="C25" s="59" t="s">
        <v>228</v>
      </c>
      <c r="D25" s="59" t="s">
        <v>230</v>
      </c>
      <c r="E25" s="59" t="s">
        <v>2</v>
      </c>
      <c r="F25" s="60" t="s">
        <v>625</v>
      </c>
      <c r="G25" s="61">
        <v>700</v>
      </c>
      <c r="H25" s="61">
        <v>600</v>
      </c>
    </row>
    <row r="26" spans="1:8">
      <c r="A26" s="58">
        <v>18</v>
      </c>
      <c r="B26" s="59" t="s">
        <v>4</v>
      </c>
      <c r="C26" s="59" t="s">
        <v>236</v>
      </c>
      <c r="D26" s="59" t="s">
        <v>208</v>
      </c>
      <c r="E26" s="59" t="s">
        <v>0</v>
      </c>
      <c r="F26" s="60" t="s">
        <v>630</v>
      </c>
      <c r="G26" s="61">
        <v>150000</v>
      </c>
      <c r="H26" s="61">
        <v>150000</v>
      </c>
    </row>
    <row r="27" spans="1:8" ht="25.5">
      <c r="A27" s="58">
        <v>19</v>
      </c>
      <c r="B27" s="59" t="s">
        <v>4</v>
      </c>
      <c r="C27" s="59" t="s">
        <v>236</v>
      </c>
      <c r="D27" s="59" t="s">
        <v>212</v>
      </c>
      <c r="E27" s="59" t="s">
        <v>0</v>
      </c>
      <c r="F27" s="60" t="s">
        <v>620</v>
      </c>
      <c r="G27" s="61">
        <v>150000</v>
      </c>
      <c r="H27" s="61">
        <v>150000</v>
      </c>
    </row>
    <row r="28" spans="1:8" ht="25.5">
      <c r="A28" s="58">
        <v>20</v>
      </c>
      <c r="B28" s="59" t="s">
        <v>4</v>
      </c>
      <c r="C28" s="59" t="s">
        <v>236</v>
      </c>
      <c r="D28" s="59" t="s">
        <v>238</v>
      </c>
      <c r="E28" s="59" t="s">
        <v>0</v>
      </c>
      <c r="F28" s="60" t="s">
        <v>631</v>
      </c>
      <c r="G28" s="61">
        <v>150000</v>
      </c>
      <c r="H28" s="61">
        <v>150000</v>
      </c>
    </row>
    <row r="29" spans="1:8">
      <c r="A29" s="58">
        <v>21</v>
      </c>
      <c r="B29" s="59" t="s">
        <v>4</v>
      </c>
      <c r="C29" s="59" t="s">
        <v>236</v>
      </c>
      <c r="D29" s="59" t="s">
        <v>238</v>
      </c>
      <c r="E29" s="59" t="s">
        <v>240</v>
      </c>
      <c r="F29" s="60" t="s">
        <v>632</v>
      </c>
      <c r="G29" s="61">
        <v>150000</v>
      </c>
      <c r="H29" s="61">
        <v>150000</v>
      </c>
    </row>
    <row r="30" spans="1:8" ht="25.5">
      <c r="A30" s="58">
        <v>22</v>
      </c>
      <c r="B30" s="59" t="s">
        <v>4</v>
      </c>
      <c r="C30" s="59" t="s">
        <v>242</v>
      </c>
      <c r="D30" s="59" t="s">
        <v>208</v>
      </c>
      <c r="E30" s="59" t="s">
        <v>0</v>
      </c>
      <c r="F30" s="60" t="s">
        <v>633</v>
      </c>
      <c r="G30" s="61">
        <v>44835128</v>
      </c>
      <c r="H30" s="61">
        <v>45404374</v>
      </c>
    </row>
    <row r="31" spans="1:8" ht="63.75">
      <c r="A31" s="58">
        <v>23</v>
      </c>
      <c r="B31" s="59" t="s">
        <v>4</v>
      </c>
      <c r="C31" s="59" t="s">
        <v>242</v>
      </c>
      <c r="D31" s="59" t="s">
        <v>244</v>
      </c>
      <c r="E31" s="59" t="s">
        <v>0</v>
      </c>
      <c r="F31" s="60" t="s">
        <v>634</v>
      </c>
      <c r="G31" s="61">
        <v>608500</v>
      </c>
      <c r="H31" s="61">
        <v>611500</v>
      </c>
    </row>
    <row r="32" spans="1:8" ht="51">
      <c r="A32" s="58">
        <v>24</v>
      </c>
      <c r="B32" s="59" t="s">
        <v>4</v>
      </c>
      <c r="C32" s="59" t="s">
        <v>242</v>
      </c>
      <c r="D32" s="59" t="s">
        <v>246</v>
      </c>
      <c r="E32" s="59" t="s">
        <v>0</v>
      </c>
      <c r="F32" s="60" t="s">
        <v>635</v>
      </c>
      <c r="G32" s="61">
        <v>504900</v>
      </c>
      <c r="H32" s="61">
        <v>504900</v>
      </c>
    </row>
    <row r="33" spans="1:8" ht="102">
      <c r="A33" s="58">
        <v>25</v>
      </c>
      <c r="B33" s="59" t="s">
        <v>4</v>
      </c>
      <c r="C33" s="59" t="s">
        <v>242</v>
      </c>
      <c r="D33" s="59" t="s">
        <v>248</v>
      </c>
      <c r="E33" s="59" t="s">
        <v>0</v>
      </c>
      <c r="F33" s="60" t="s">
        <v>636</v>
      </c>
      <c r="G33" s="61">
        <v>200</v>
      </c>
      <c r="H33" s="61">
        <v>200</v>
      </c>
    </row>
    <row r="34" spans="1:8" ht="51">
      <c r="A34" s="58">
        <v>26</v>
      </c>
      <c r="B34" s="59" t="s">
        <v>4</v>
      </c>
      <c r="C34" s="59" t="s">
        <v>242</v>
      </c>
      <c r="D34" s="59" t="s">
        <v>248</v>
      </c>
      <c r="E34" s="59" t="s">
        <v>2</v>
      </c>
      <c r="F34" s="60" t="s">
        <v>625</v>
      </c>
      <c r="G34" s="61">
        <v>200</v>
      </c>
      <c r="H34" s="61">
        <v>200</v>
      </c>
    </row>
    <row r="35" spans="1:8" ht="51">
      <c r="A35" s="58">
        <v>27</v>
      </c>
      <c r="B35" s="59" t="s">
        <v>4</v>
      </c>
      <c r="C35" s="59" t="s">
        <v>242</v>
      </c>
      <c r="D35" s="59" t="s">
        <v>250</v>
      </c>
      <c r="E35" s="59" t="s">
        <v>0</v>
      </c>
      <c r="F35" s="60" t="s">
        <v>637</v>
      </c>
      <c r="G35" s="61">
        <v>120900</v>
      </c>
      <c r="H35" s="61">
        <v>120900</v>
      </c>
    </row>
    <row r="36" spans="1:8" ht="38.25">
      <c r="A36" s="58">
        <v>28</v>
      </c>
      <c r="B36" s="59" t="s">
        <v>4</v>
      </c>
      <c r="C36" s="59" t="s">
        <v>242</v>
      </c>
      <c r="D36" s="59" t="s">
        <v>250</v>
      </c>
      <c r="E36" s="59" t="s">
        <v>1</v>
      </c>
      <c r="F36" s="60" t="s">
        <v>622</v>
      </c>
      <c r="G36" s="61">
        <v>120900</v>
      </c>
      <c r="H36" s="61">
        <v>120900</v>
      </c>
    </row>
    <row r="37" spans="1:8" ht="123.6" customHeight="1">
      <c r="A37" s="58">
        <v>29</v>
      </c>
      <c r="B37" s="59" t="s">
        <v>4</v>
      </c>
      <c r="C37" s="59" t="s">
        <v>242</v>
      </c>
      <c r="D37" s="59" t="s">
        <v>252</v>
      </c>
      <c r="E37" s="59" t="s">
        <v>0</v>
      </c>
      <c r="F37" s="90" t="s">
        <v>638</v>
      </c>
      <c r="G37" s="61">
        <v>200</v>
      </c>
      <c r="H37" s="61">
        <v>200</v>
      </c>
    </row>
    <row r="38" spans="1:8" ht="51">
      <c r="A38" s="58">
        <v>30</v>
      </c>
      <c r="B38" s="59" t="s">
        <v>4</v>
      </c>
      <c r="C38" s="59" t="s">
        <v>242</v>
      </c>
      <c r="D38" s="59" t="s">
        <v>252</v>
      </c>
      <c r="E38" s="59" t="s">
        <v>2</v>
      </c>
      <c r="F38" s="60" t="s">
        <v>625</v>
      </c>
      <c r="G38" s="61">
        <v>200</v>
      </c>
      <c r="H38" s="61">
        <v>200</v>
      </c>
    </row>
    <row r="39" spans="1:8" ht="63.75">
      <c r="A39" s="58">
        <v>31</v>
      </c>
      <c r="B39" s="59" t="s">
        <v>4</v>
      </c>
      <c r="C39" s="59" t="s">
        <v>242</v>
      </c>
      <c r="D39" s="59" t="s">
        <v>254</v>
      </c>
      <c r="E39" s="59" t="s">
        <v>0</v>
      </c>
      <c r="F39" s="60" t="s">
        <v>639</v>
      </c>
      <c r="G39" s="61">
        <v>73600</v>
      </c>
      <c r="H39" s="61">
        <v>73600</v>
      </c>
    </row>
    <row r="40" spans="1:8" ht="38.25">
      <c r="A40" s="58">
        <v>32</v>
      </c>
      <c r="B40" s="59" t="s">
        <v>4</v>
      </c>
      <c r="C40" s="59" t="s">
        <v>242</v>
      </c>
      <c r="D40" s="59" t="s">
        <v>254</v>
      </c>
      <c r="E40" s="59" t="s">
        <v>1</v>
      </c>
      <c r="F40" s="60" t="s">
        <v>622</v>
      </c>
      <c r="G40" s="61">
        <v>13600</v>
      </c>
      <c r="H40" s="61">
        <v>13600</v>
      </c>
    </row>
    <row r="41" spans="1:8" ht="51">
      <c r="A41" s="58">
        <v>33</v>
      </c>
      <c r="B41" s="59" t="s">
        <v>4</v>
      </c>
      <c r="C41" s="59" t="s">
        <v>242</v>
      </c>
      <c r="D41" s="59" t="s">
        <v>254</v>
      </c>
      <c r="E41" s="59" t="s">
        <v>2</v>
      </c>
      <c r="F41" s="60" t="s">
        <v>625</v>
      </c>
      <c r="G41" s="61">
        <v>60000</v>
      </c>
      <c r="H41" s="61">
        <v>60000</v>
      </c>
    </row>
    <row r="42" spans="1:8" ht="38.25">
      <c r="A42" s="58">
        <v>34</v>
      </c>
      <c r="B42" s="59" t="s">
        <v>4</v>
      </c>
      <c r="C42" s="59" t="s">
        <v>242</v>
      </c>
      <c r="D42" s="59" t="s">
        <v>256</v>
      </c>
      <c r="E42" s="59" t="s">
        <v>0</v>
      </c>
      <c r="F42" s="60" t="s">
        <v>640</v>
      </c>
      <c r="G42" s="61">
        <v>310000</v>
      </c>
      <c r="H42" s="61">
        <v>310000</v>
      </c>
    </row>
    <row r="43" spans="1:8" ht="51">
      <c r="A43" s="58">
        <v>35</v>
      </c>
      <c r="B43" s="59" t="s">
        <v>4</v>
      </c>
      <c r="C43" s="59" t="s">
        <v>242</v>
      </c>
      <c r="D43" s="59" t="s">
        <v>256</v>
      </c>
      <c r="E43" s="59" t="s">
        <v>2</v>
      </c>
      <c r="F43" s="60" t="s">
        <v>625</v>
      </c>
      <c r="G43" s="61">
        <v>310000</v>
      </c>
      <c r="H43" s="61">
        <v>310000</v>
      </c>
    </row>
    <row r="44" spans="1:8" ht="76.5">
      <c r="A44" s="58">
        <v>36</v>
      </c>
      <c r="B44" s="59" t="s">
        <v>4</v>
      </c>
      <c r="C44" s="59" t="s">
        <v>242</v>
      </c>
      <c r="D44" s="59" t="s">
        <v>258</v>
      </c>
      <c r="E44" s="59" t="s">
        <v>0</v>
      </c>
      <c r="F44" s="60" t="s">
        <v>641</v>
      </c>
      <c r="G44" s="61">
        <v>103600</v>
      </c>
      <c r="H44" s="61">
        <v>106600</v>
      </c>
    </row>
    <row r="45" spans="1:8" ht="65.45" customHeight="1">
      <c r="A45" s="58">
        <v>37</v>
      </c>
      <c r="B45" s="59" t="s">
        <v>4</v>
      </c>
      <c r="C45" s="59" t="s">
        <v>242</v>
      </c>
      <c r="D45" s="59" t="s">
        <v>260</v>
      </c>
      <c r="E45" s="59" t="s">
        <v>0</v>
      </c>
      <c r="F45" s="90" t="s">
        <v>642</v>
      </c>
      <c r="G45" s="61">
        <v>71000</v>
      </c>
      <c r="H45" s="61">
        <v>74000</v>
      </c>
    </row>
    <row r="46" spans="1:8" ht="51">
      <c r="A46" s="58">
        <v>38</v>
      </c>
      <c r="B46" s="59" t="s">
        <v>4</v>
      </c>
      <c r="C46" s="59" t="s">
        <v>242</v>
      </c>
      <c r="D46" s="59" t="s">
        <v>260</v>
      </c>
      <c r="E46" s="59" t="s">
        <v>2</v>
      </c>
      <c r="F46" s="60" t="s">
        <v>625</v>
      </c>
      <c r="G46" s="61">
        <v>71000</v>
      </c>
      <c r="H46" s="61">
        <v>74000</v>
      </c>
    </row>
    <row r="47" spans="1:8" ht="25.5">
      <c r="A47" s="58">
        <v>39</v>
      </c>
      <c r="B47" s="59" t="s">
        <v>4</v>
      </c>
      <c r="C47" s="59" t="s">
        <v>242</v>
      </c>
      <c r="D47" s="59" t="s">
        <v>262</v>
      </c>
      <c r="E47" s="59" t="s">
        <v>0</v>
      </c>
      <c r="F47" s="60" t="s">
        <v>643</v>
      </c>
      <c r="G47" s="61">
        <v>32600</v>
      </c>
      <c r="H47" s="61">
        <v>32600</v>
      </c>
    </row>
    <row r="48" spans="1:8" ht="51">
      <c r="A48" s="58">
        <v>40</v>
      </c>
      <c r="B48" s="59" t="s">
        <v>4</v>
      </c>
      <c r="C48" s="59" t="s">
        <v>242</v>
      </c>
      <c r="D48" s="59" t="s">
        <v>262</v>
      </c>
      <c r="E48" s="59" t="s">
        <v>2</v>
      </c>
      <c r="F48" s="60" t="s">
        <v>625</v>
      </c>
      <c r="G48" s="61">
        <v>32600</v>
      </c>
      <c r="H48" s="61">
        <v>32600</v>
      </c>
    </row>
    <row r="49" spans="1:8" ht="25.5">
      <c r="A49" s="58">
        <v>41</v>
      </c>
      <c r="B49" s="59" t="s">
        <v>4</v>
      </c>
      <c r="C49" s="59" t="s">
        <v>242</v>
      </c>
      <c r="D49" s="59" t="s">
        <v>212</v>
      </c>
      <c r="E49" s="59" t="s">
        <v>0</v>
      </c>
      <c r="F49" s="60" t="s">
        <v>620</v>
      </c>
      <c r="G49" s="61">
        <v>44226628</v>
      </c>
      <c r="H49" s="61">
        <v>44792874</v>
      </c>
    </row>
    <row r="50" spans="1:8" ht="25.5">
      <c r="A50" s="58">
        <v>42</v>
      </c>
      <c r="B50" s="59" t="s">
        <v>4</v>
      </c>
      <c r="C50" s="59" t="s">
        <v>242</v>
      </c>
      <c r="D50" s="59" t="s">
        <v>264</v>
      </c>
      <c r="E50" s="59" t="s">
        <v>0</v>
      </c>
      <c r="F50" s="60" t="s">
        <v>644</v>
      </c>
      <c r="G50" s="61">
        <v>16743200</v>
      </c>
      <c r="H50" s="61">
        <v>17185600</v>
      </c>
    </row>
    <row r="51" spans="1:8" ht="25.5">
      <c r="A51" s="58">
        <v>43</v>
      </c>
      <c r="B51" s="59" t="s">
        <v>4</v>
      </c>
      <c r="C51" s="59" t="s">
        <v>242</v>
      </c>
      <c r="D51" s="59" t="s">
        <v>264</v>
      </c>
      <c r="E51" s="59" t="s">
        <v>3</v>
      </c>
      <c r="F51" s="60" t="s">
        <v>645</v>
      </c>
      <c r="G51" s="61">
        <v>11642300</v>
      </c>
      <c r="H51" s="61">
        <v>12084700</v>
      </c>
    </row>
    <row r="52" spans="1:8" ht="51">
      <c r="A52" s="58">
        <v>44</v>
      </c>
      <c r="B52" s="59" t="s">
        <v>4</v>
      </c>
      <c r="C52" s="59" t="s">
        <v>242</v>
      </c>
      <c r="D52" s="59" t="s">
        <v>264</v>
      </c>
      <c r="E52" s="59" t="s">
        <v>2</v>
      </c>
      <c r="F52" s="60" t="s">
        <v>625</v>
      </c>
      <c r="G52" s="61">
        <v>5100000</v>
      </c>
      <c r="H52" s="61">
        <v>5100000</v>
      </c>
    </row>
    <row r="53" spans="1:8" ht="25.5">
      <c r="A53" s="58">
        <v>45</v>
      </c>
      <c r="B53" s="59" t="s">
        <v>4</v>
      </c>
      <c r="C53" s="59" t="s">
        <v>242</v>
      </c>
      <c r="D53" s="59" t="s">
        <v>264</v>
      </c>
      <c r="E53" s="59" t="s">
        <v>222</v>
      </c>
      <c r="F53" s="60" t="s">
        <v>627</v>
      </c>
      <c r="G53" s="61">
        <v>900</v>
      </c>
      <c r="H53" s="61">
        <v>900</v>
      </c>
    </row>
    <row r="54" spans="1:8" ht="51">
      <c r="A54" s="58">
        <v>46</v>
      </c>
      <c r="B54" s="59" t="s">
        <v>4</v>
      </c>
      <c r="C54" s="59" t="s">
        <v>242</v>
      </c>
      <c r="D54" s="59" t="s">
        <v>267</v>
      </c>
      <c r="E54" s="59" t="s">
        <v>0</v>
      </c>
      <c r="F54" s="60" t="s">
        <v>646</v>
      </c>
      <c r="G54" s="61">
        <v>24635165</v>
      </c>
      <c r="H54" s="61">
        <v>24645800</v>
      </c>
    </row>
    <row r="55" spans="1:8" ht="51">
      <c r="A55" s="58">
        <v>47</v>
      </c>
      <c r="B55" s="59" t="s">
        <v>4</v>
      </c>
      <c r="C55" s="59" t="s">
        <v>242</v>
      </c>
      <c r="D55" s="59" t="s">
        <v>267</v>
      </c>
      <c r="E55" s="59" t="s">
        <v>2</v>
      </c>
      <c r="F55" s="60" t="s">
        <v>625</v>
      </c>
      <c r="G55" s="61">
        <v>302165</v>
      </c>
      <c r="H55" s="61">
        <v>311800</v>
      </c>
    </row>
    <row r="56" spans="1:8">
      <c r="A56" s="58">
        <v>48</v>
      </c>
      <c r="B56" s="59" t="s">
        <v>4</v>
      </c>
      <c r="C56" s="59" t="s">
        <v>242</v>
      </c>
      <c r="D56" s="59" t="s">
        <v>267</v>
      </c>
      <c r="E56" s="59" t="s">
        <v>226</v>
      </c>
      <c r="F56" s="60" t="s">
        <v>626</v>
      </c>
      <c r="G56" s="61">
        <v>24333000</v>
      </c>
      <c r="H56" s="61">
        <v>24334000</v>
      </c>
    </row>
    <row r="57" spans="1:8" ht="25.5">
      <c r="A57" s="58">
        <v>49</v>
      </c>
      <c r="B57" s="59" t="s">
        <v>4</v>
      </c>
      <c r="C57" s="59" t="s">
        <v>242</v>
      </c>
      <c r="D57" s="59" t="s">
        <v>270</v>
      </c>
      <c r="E57" s="59" t="s">
        <v>0</v>
      </c>
      <c r="F57" s="60" t="s">
        <v>648</v>
      </c>
      <c r="G57" s="61">
        <v>18000</v>
      </c>
      <c r="H57" s="61">
        <v>18000</v>
      </c>
    </row>
    <row r="58" spans="1:8" ht="51">
      <c r="A58" s="58">
        <v>50</v>
      </c>
      <c r="B58" s="59" t="s">
        <v>4</v>
      </c>
      <c r="C58" s="59" t="s">
        <v>242</v>
      </c>
      <c r="D58" s="59" t="s">
        <v>270</v>
      </c>
      <c r="E58" s="59" t="s">
        <v>2</v>
      </c>
      <c r="F58" s="60" t="s">
        <v>625</v>
      </c>
      <c r="G58" s="61">
        <v>18000</v>
      </c>
      <c r="H58" s="61">
        <v>18000</v>
      </c>
    </row>
    <row r="59" spans="1:8" ht="51">
      <c r="A59" s="58">
        <v>51</v>
      </c>
      <c r="B59" s="59" t="s">
        <v>4</v>
      </c>
      <c r="C59" s="59" t="s">
        <v>242</v>
      </c>
      <c r="D59" s="59" t="s">
        <v>272</v>
      </c>
      <c r="E59" s="59" t="s">
        <v>0</v>
      </c>
      <c r="F59" s="60" t="s">
        <v>649</v>
      </c>
      <c r="G59" s="61">
        <v>2830263</v>
      </c>
      <c r="H59" s="61">
        <v>2943474</v>
      </c>
    </row>
    <row r="60" spans="1:8" ht="38.25">
      <c r="A60" s="58">
        <v>52</v>
      </c>
      <c r="B60" s="59" t="s">
        <v>4</v>
      </c>
      <c r="C60" s="59" t="s">
        <v>242</v>
      </c>
      <c r="D60" s="59" t="s">
        <v>272</v>
      </c>
      <c r="E60" s="59" t="s">
        <v>274</v>
      </c>
      <c r="F60" s="60" t="s">
        <v>650</v>
      </c>
      <c r="G60" s="61">
        <v>2830263</v>
      </c>
      <c r="H60" s="61">
        <v>2943474</v>
      </c>
    </row>
    <row r="61" spans="1:8">
      <c r="A61" s="58">
        <v>53</v>
      </c>
      <c r="B61" s="59" t="s">
        <v>4</v>
      </c>
      <c r="C61" s="59" t="s">
        <v>276</v>
      </c>
      <c r="D61" s="59" t="s">
        <v>208</v>
      </c>
      <c r="E61" s="59" t="s">
        <v>0</v>
      </c>
      <c r="F61" s="60" t="s">
        <v>651</v>
      </c>
      <c r="G61" s="61">
        <v>702700</v>
      </c>
      <c r="H61" s="61">
        <v>727200</v>
      </c>
    </row>
    <row r="62" spans="1:8" ht="25.5">
      <c r="A62" s="58">
        <v>54</v>
      </c>
      <c r="B62" s="59" t="s">
        <v>4</v>
      </c>
      <c r="C62" s="59" t="s">
        <v>278</v>
      </c>
      <c r="D62" s="59" t="s">
        <v>208</v>
      </c>
      <c r="E62" s="59" t="s">
        <v>0</v>
      </c>
      <c r="F62" s="60" t="s">
        <v>652</v>
      </c>
      <c r="G62" s="61">
        <v>702700</v>
      </c>
      <c r="H62" s="61">
        <v>727200</v>
      </c>
    </row>
    <row r="63" spans="1:8" ht="25.5">
      <c r="A63" s="58">
        <v>55</v>
      </c>
      <c r="B63" s="59" t="s">
        <v>4</v>
      </c>
      <c r="C63" s="59" t="s">
        <v>278</v>
      </c>
      <c r="D63" s="59" t="s">
        <v>212</v>
      </c>
      <c r="E63" s="59" t="s">
        <v>0</v>
      </c>
      <c r="F63" s="60" t="s">
        <v>620</v>
      </c>
      <c r="G63" s="61">
        <v>702700</v>
      </c>
      <c r="H63" s="61">
        <v>727200</v>
      </c>
    </row>
    <row r="64" spans="1:8" ht="65.45" customHeight="1">
      <c r="A64" s="58">
        <v>56</v>
      </c>
      <c r="B64" s="59" t="s">
        <v>4</v>
      </c>
      <c r="C64" s="59" t="s">
        <v>278</v>
      </c>
      <c r="D64" s="59" t="s">
        <v>280</v>
      </c>
      <c r="E64" s="59" t="s">
        <v>0</v>
      </c>
      <c r="F64" s="90" t="s">
        <v>653</v>
      </c>
      <c r="G64" s="61">
        <v>702700</v>
      </c>
      <c r="H64" s="61">
        <v>727200</v>
      </c>
    </row>
    <row r="65" spans="1:8" ht="38.25">
      <c r="A65" s="58">
        <v>57</v>
      </c>
      <c r="B65" s="59" t="s">
        <v>4</v>
      </c>
      <c r="C65" s="59" t="s">
        <v>278</v>
      </c>
      <c r="D65" s="59" t="s">
        <v>280</v>
      </c>
      <c r="E65" s="59" t="s">
        <v>1</v>
      </c>
      <c r="F65" s="60" t="s">
        <v>622</v>
      </c>
      <c r="G65" s="61">
        <v>702700</v>
      </c>
      <c r="H65" s="61">
        <v>727200</v>
      </c>
    </row>
    <row r="66" spans="1:8" ht="38.25">
      <c r="A66" s="58">
        <v>58</v>
      </c>
      <c r="B66" s="59" t="s">
        <v>4</v>
      </c>
      <c r="C66" s="59" t="s">
        <v>282</v>
      </c>
      <c r="D66" s="59" t="s">
        <v>208</v>
      </c>
      <c r="E66" s="59" t="s">
        <v>0</v>
      </c>
      <c r="F66" s="60" t="s">
        <v>654</v>
      </c>
      <c r="G66" s="61">
        <v>9232640</v>
      </c>
      <c r="H66" s="61">
        <v>9537640</v>
      </c>
    </row>
    <row r="67" spans="1:8">
      <c r="A67" s="58">
        <v>59</v>
      </c>
      <c r="B67" s="59" t="s">
        <v>4</v>
      </c>
      <c r="C67" s="59" t="s">
        <v>284</v>
      </c>
      <c r="D67" s="59" t="s">
        <v>208</v>
      </c>
      <c r="E67" s="59" t="s">
        <v>0</v>
      </c>
      <c r="F67" s="60" t="s">
        <v>655</v>
      </c>
      <c r="G67" s="61">
        <v>80000</v>
      </c>
      <c r="H67" s="61">
        <v>80000</v>
      </c>
    </row>
    <row r="68" spans="1:8" ht="63.75">
      <c r="A68" s="58">
        <v>60</v>
      </c>
      <c r="B68" s="59" t="s">
        <v>4</v>
      </c>
      <c r="C68" s="59" t="s">
        <v>284</v>
      </c>
      <c r="D68" s="59" t="s">
        <v>244</v>
      </c>
      <c r="E68" s="59" t="s">
        <v>0</v>
      </c>
      <c r="F68" s="60" t="s">
        <v>634</v>
      </c>
      <c r="G68" s="61">
        <v>80000</v>
      </c>
      <c r="H68" s="61">
        <v>80000</v>
      </c>
    </row>
    <row r="69" spans="1:8" ht="63.75">
      <c r="A69" s="58">
        <v>61</v>
      </c>
      <c r="B69" s="59" t="s">
        <v>4</v>
      </c>
      <c r="C69" s="59" t="s">
        <v>284</v>
      </c>
      <c r="D69" s="59" t="s">
        <v>286</v>
      </c>
      <c r="E69" s="59" t="s">
        <v>0</v>
      </c>
      <c r="F69" s="60" t="s">
        <v>656</v>
      </c>
      <c r="G69" s="61">
        <v>80000</v>
      </c>
      <c r="H69" s="61">
        <v>80000</v>
      </c>
    </row>
    <row r="70" spans="1:8" ht="25.5">
      <c r="A70" s="58">
        <v>62</v>
      </c>
      <c r="B70" s="59" t="s">
        <v>4</v>
      </c>
      <c r="C70" s="59" t="s">
        <v>284</v>
      </c>
      <c r="D70" s="59" t="s">
        <v>288</v>
      </c>
      <c r="E70" s="59" t="s">
        <v>0</v>
      </c>
      <c r="F70" s="60" t="s">
        <v>657</v>
      </c>
      <c r="G70" s="61">
        <v>80000</v>
      </c>
      <c r="H70" s="61">
        <v>80000</v>
      </c>
    </row>
    <row r="71" spans="1:8" ht="51">
      <c r="A71" s="58">
        <v>63</v>
      </c>
      <c r="B71" s="59" t="s">
        <v>4</v>
      </c>
      <c r="C71" s="59" t="s">
        <v>284</v>
      </c>
      <c r="D71" s="59" t="s">
        <v>288</v>
      </c>
      <c r="E71" s="59" t="s">
        <v>2</v>
      </c>
      <c r="F71" s="60" t="s">
        <v>625</v>
      </c>
      <c r="G71" s="61">
        <v>80000</v>
      </c>
      <c r="H71" s="61">
        <v>80000</v>
      </c>
    </row>
    <row r="72" spans="1:8" ht="51">
      <c r="A72" s="58">
        <v>64</v>
      </c>
      <c r="B72" s="59" t="s">
        <v>4</v>
      </c>
      <c r="C72" s="59" t="s">
        <v>290</v>
      </c>
      <c r="D72" s="59" t="s">
        <v>208</v>
      </c>
      <c r="E72" s="59" t="s">
        <v>0</v>
      </c>
      <c r="F72" s="60" t="s">
        <v>658</v>
      </c>
      <c r="G72" s="61">
        <v>8911700</v>
      </c>
      <c r="H72" s="61">
        <v>9216700</v>
      </c>
    </row>
    <row r="73" spans="1:8" ht="63.75">
      <c r="A73" s="58">
        <v>65</v>
      </c>
      <c r="B73" s="59" t="s">
        <v>4</v>
      </c>
      <c r="C73" s="59" t="s">
        <v>290</v>
      </c>
      <c r="D73" s="59" t="s">
        <v>244</v>
      </c>
      <c r="E73" s="59" t="s">
        <v>0</v>
      </c>
      <c r="F73" s="60" t="s">
        <v>634</v>
      </c>
      <c r="G73" s="61">
        <v>8911700</v>
      </c>
      <c r="H73" s="61">
        <v>9216700</v>
      </c>
    </row>
    <row r="74" spans="1:8" ht="38.25">
      <c r="A74" s="58">
        <v>66</v>
      </c>
      <c r="B74" s="59" t="s">
        <v>4</v>
      </c>
      <c r="C74" s="59" t="s">
        <v>290</v>
      </c>
      <c r="D74" s="59" t="s">
        <v>292</v>
      </c>
      <c r="E74" s="59" t="s">
        <v>0</v>
      </c>
      <c r="F74" s="60" t="s">
        <v>659</v>
      </c>
      <c r="G74" s="61">
        <v>451700</v>
      </c>
      <c r="H74" s="61">
        <v>451700</v>
      </c>
    </row>
    <row r="75" spans="1:8" ht="38.25">
      <c r="A75" s="58">
        <v>67</v>
      </c>
      <c r="B75" s="59" t="s">
        <v>4</v>
      </c>
      <c r="C75" s="59" t="s">
        <v>290</v>
      </c>
      <c r="D75" s="59" t="s">
        <v>294</v>
      </c>
      <c r="E75" s="59" t="s">
        <v>0</v>
      </c>
      <c r="F75" s="60" t="s">
        <v>660</v>
      </c>
      <c r="G75" s="61">
        <v>151700</v>
      </c>
      <c r="H75" s="61">
        <v>151700</v>
      </c>
    </row>
    <row r="76" spans="1:8" ht="51">
      <c r="A76" s="58">
        <v>68</v>
      </c>
      <c r="B76" s="59" t="s">
        <v>4</v>
      </c>
      <c r="C76" s="59" t="s">
        <v>290</v>
      </c>
      <c r="D76" s="59" t="s">
        <v>294</v>
      </c>
      <c r="E76" s="59" t="s">
        <v>2</v>
      </c>
      <c r="F76" s="60" t="s">
        <v>625</v>
      </c>
      <c r="G76" s="61">
        <v>151700</v>
      </c>
      <c r="H76" s="61">
        <v>151700</v>
      </c>
    </row>
    <row r="77" spans="1:8" ht="38.25">
      <c r="A77" s="58">
        <v>69</v>
      </c>
      <c r="B77" s="59" t="s">
        <v>4</v>
      </c>
      <c r="C77" s="59" t="s">
        <v>290</v>
      </c>
      <c r="D77" s="59" t="s">
        <v>296</v>
      </c>
      <c r="E77" s="59" t="s">
        <v>0</v>
      </c>
      <c r="F77" s="60" t="s">
        <v>661</v>
      </c>
      <c r="G77" s="61">
        <v>300000</v>
      </c>
      <c r="H77" s="61">
        <v>300000</v>
      </c>
    </row>
    <row r="78" spans="1:8" ht="51">
      <c r="A78" s="58">
        <v>70</v>
      </c>
      <c r="B78" s="59" t="s">
        <v>4</v>
      </c>
      <c r="C78" s="59" t="s">
        <v>290</v>
      </c>
      <c r="D78" s="59" t="s">
        <v>296</v>
      </c>
      <c r="E78" s="59" t="s">
        <v>2</v>
      </c>
      <c r="F78" s="60" t="s">
        <v>625</v>
      </c>
      <c r="G78" s="61">
        <v>300000</v>
      </c>
      <c r="H78" s="61">
        <v>300000</v>
      </c>
    </row>
    <row r="79" spans="1:8" ht="63.75">
      <c r="A79" s="58">
        <v>71</v>
      </c>
      <c r="B79" s="59" t="s">
        <v>4</v>
      </c>
      <c r="C79" s="59" t="s">
        <v>290</v>
      </c>
      <c r="D79" s="59" t="s">
        <v>286</v>
      </c>
      <c r="E79" s="59" t="s">
        <v>0</v>
      </c>
      <c r="F79" s="60" t="s">
        <v>656</v>
      </c>
      <c r="G79" s="61">
        <v>100000</v>
      </c>
      <c r="H79" s="61">
        <v>100000</v>
      </c>
    </row>
    <row r="80" spans="1:8" ht="38.25">
      <c r="A80" s="58">
        <v>72</v>
      </c>
      <c r="B80" s="59" t="s">
        <v>4</v>
      </c>
      <c r="C80" s="59" t="s">
        <v>290</v>
      </c>
      <c r="D80" s="59" t="s">
        <v>298</v>
      </c>
      <c r="E80" s="59" t="s">
        <v>0</v>
      </c>
      <c r="F80" s="60" t="s">
        <v>662</v>
      </c>
      <c r="G80" s="61">
        <v>100000</v>
      </c>
      <c r="H80" s="61">
        <v>100000</v>
      </c>
    </row>
    <row r="81" spans="1:8" ht="51">
      <c r="A81" s="58">
        <v>73</v>
      </c>
      <c r="B81" s="59" t="s">
        <v>4</v>
      </c>
      <c r="C81" s="59" t="s">
        <v>290</v>
      </c>
      <c r="D81" s="59" t="s">
        <v>298</v>
      </c>
      <c r="E81" s="59" t="s">
        <v>2</v>
      </c>
      <c r="F81" s="60" t="s">
        <v>625</v>
      </c>
      <c r="G81" s="61">
        <v>100000</v>
      </c>
      <c r="H81" s="61">
        <v>100000</v>
      </c>
    </row>
    <row r="82" spans="1:8" ht="87" customHeight="1">
      <c r="A82" s="58">
        <v>74</v>
      </c>
      <c r="B82" s="59" t="s">
        <v>4</v>
      </c>
      <c r="C82" s="59" t="s">
        <v>290</v>
      </c>
      <c r="D82" s="59" t="s">
        <v>300</v>
      </c>
      <c r="E82" s="59" t="s">
        <v>0</v>
      </c>
      <c r="F82" s="90" t="s">
        <v>663</v>
      </c>
      <c r="G82" s="61">
        <v>8360000</v>
      </c>
      <c r="H82" s="61">
        <v>8665000</v>
      </c>
    </row>
    <row r="83" spans="1:8" ht="38.25">
      <c r="A83" s="58">
        <v>75</v>
      </c>
      <c r="B83" s="59" t="s">
        <v>4</v>
      </c>
      <c r="C83" s="59" t="s">
        <v>290</v>
      </c>
      <c r="D83" s="59" t="s">
        <v>302</v>
      </c>
      <c r="E83" s="59" t="s">
        <v>0</v>
      </c>
      <c r="F83" s="60" t="s">
        <v>664</v>
      </c>
      <c r="G83" s="61">
        <v>1620000</v>
      </c>
      <c r="H83" s="61">
        <v>1620000</v>
      </c>
    </row>
    <row r="84" spans="1:8" ht="51">
      <c r="A84" s="58">
        <v>76</v>
      </c>
      <c r="B84" s="59" t="s">
        <v>4</v>
      </c>
      <c r="C84" s="59" t="s">
        <v>290</v>
      </c>
      <c r="D84" s="59" t="s">
        <v>302</v>
      </c>
      <c r="E84" s="59" t="s">
        <v>2</v>
      </c>
      <c r="F84" s="60" t="s">
        <v>625</v>
      </c>
      <c r="G84" s="61">
        <v>1620000</v>
      </c>
      <c r="H84" s="61">
        <v>1620000</v>
      </c>
    </row>
    <row r="85" spans="1:8" ht="63.75">
      <c r="A85" s="58">
        <v>77</v>
      </c>
      <c r="B85" s="59" t="s">
        <v>4</v>
      </c>
      <c r="C85" s="59" t="s">
        <v>290</v>
      </c>
      <c r="D85" s="59" t="s">
        <v>304</v>
      </c>
      <c r="E85" s="59" t="s">
        <v>0</v>
      </c>
      <c r="F85" s="60" t="s">
        <v>665</v>
      </c>
      <c r="G85" s="61">
        <v>6740000</v>
      </c>
      <c r="H85" s="61">
        <v>7045000</v>
      </c>
    </row>
    <row r="86" spans="1:8" ht="25.5">
      <c r="A86" s="58">
        <v>78</v>
      </c>
      <c r="B86" s="59" t="s">
        <v>4</v>
      </c>
      <c r="C86" s="59" t="s">
        <v>290</v>
      </c>
      <c r="D86" s="59" t="s">
        <v>304</v>
      </c>
      <c r="E86" s="59" t="s">
        <v>3</v>
      </c>
      <c r="F86" s="60" t="s">
        <v>645</v>
      </c>
      <c r="G86" s="61">
        <v>6090000</v>
      </c>
      <c r="H86" s="61">
        <v>6395000</v>
      </c>
    </row>
    <row r="87" spans="1:8" ht="51">
      <c r="A87" s="58">
        <v>79</v>
      </c>
      <c r="B87" s="59" t="s">
        <v>4</v>
      </c>
      <c r="C87" s="59" t="s">
        <v>290</v>
      </c>
      <c r="D87" s="59" t="s">
        <v>304</v>
      </c>
      <c r="E87" s="59" t="s">
        <v>2</v>
      </c>
      <c r="F87" s="60" t="s">
        <v>625</v>
      </c>
      <c r="G87" s="61">
        <v>650000</v>
      </c>
      <c r="H87" s="61">
        <v>650000</v>
      </c>
    </row>
    <row r="88" spans="1:8" ht="38.25">
      <c r="A88" s="58">
        <v>80</v>
      </c>
      <c r="B88" s="59" t="s">
        <v>4</v>
      </c>
      <c r="C88" s="59" t="s">
        <v>306</v>
      </c>
      <c r="D88" s="59" t="s">
        <v>208</v>
      </c>
      <c r="E88" s="59" t="s">
        <v>0</v>
      </c>
      <c r="F88" s="60" t="s">
        <v>666</v>
      </c>
      <c r="G88" s="61">
        <v>240940</v>
      </c>
      <c r="H88" s="61">
        <v>240940</v>
      </c>
    </row>
    <row r="89" spans="1:8" ht="63.75">
      <c r="A89" s="58">
        <v>81</v>
      </c>
      <c r="B89" s="59" t="s">
        <v>4</v>
      </c>
      <c r="C89" s="59" t="s">
        <v>306</v>
      </c>
      <c r="D89" s="59" t="s">
        <v>244</v>
      </c>
      <c r="E89" s="59" t="s">
        <v>0</v>
      </c>
      <c r="F89" s="60" t="s">
        <v>634</v>
      </c>
      <c r="G89" s="61">
        <v>240940</v>
      </c>
      <c r="H89" s="61">
        <v>240940</v>
      </c>
    </row>
    <row r="90" spans="1:8" ht="51">
      <c r="A90" s="58">
        <v>82</v>
      </c>
      <c r="B90" s="59" t="s">
        <v>4</v>
      </c>
      <c r="C90" s="59" t="s">
        <v>306</v>
      </c>
      <c r="D90" s="59" t="s">
        <v>308</v>
      </c>
      <c r="E90" s="59" t="s">
        <v>0</v>
      </c>
      <c r="F90" s="60" t="s">
        <v>667</v>
      </c>
      <c r="G90" s="61">
        <v>240940</v>
      </c>
      <c r="H90" s="61">
        <v>240940</v>
      </c>
    </row>
    <row r="91" spans="1:8" ht="38.25">
      <c r="A91" s="58">
        <v>83</v>
      </c>
      <c r="B91" s="59" t="s">
        <v>4</v>
      </c>
      <c r="C91" s="59" t="s">
        <v>306</v>
      </c>
      <c r="D91" s="59" t="s">
        <v>310</v>
      </c>
      <c r="E91" s="59" t="s">
        <v>0</v>
      </c>
      <c r="F91" s="60" t="s">
        <v>668</v>
      </c>
      <c r="G91" s="61">
        <v>142740</v>
      </c>
      <c r="H91" s="61">
        <v>142740</v>
      </c>
    </row>
    <row r="92" spans="1:8" ht="51">
      <c r="A92" s="58">
        <v>84</v>
      </c>
      <c r="B92" s="59" t="s">
        <v>4</v>
      </c>
      <c r="C92" s="59" t="s">
        <v>306</v>
      </c>
      <c r="D92" s="59" t="s">
        <v>310</v>
      </c>
      <c r="E92" s="59" t="s">
        <v>2</v>
      </c>
      <c r="F92" s="60" t="s">
        <v>625</v>
      </c>
      <c r="G92" s="61">
        <v>142740</v>
      </c>
      <c r="H92" s="61">
        <v>142740</v>
      </c>
    </row>
    <row r="93" spans="1:8" ht="38.25">
      <c r="A93" s="58">
        <v>85</v>
      </c>
      <c r="B93" s="59" t="s">
        <v>4</v>
      </c>
      <c r="C93" s="59" t="s">
        <v>306</v>
      </c>
      <c r="D93" s="59" t="s">
        <v>312</v>
      </c>
      <c r="E93" s="59" t="s">
        <v>0</v>
      </c>
      <c r="F93" s="60" t="s">
        <v>669</v>
      </c>
      <c r="G93" s="61">
        <v>98200</v>
      </c>
      <c r="H93" s="61">
        <v>98200</v>
      </c>
    </row>
    <row r="94" spans="1:8" ht="76.5">
      <c r="A94" s="58">
        <v>86</v>
      </c>
      <c r="B94" s="59" t="s">
        <v>4</v>
      </c>
      <c r="C94" s="59" t="s">
        <v>306</v>
      </c>
      <c r="D94" s="59" t="s">
        <v>312</v>
      </c>
      <c r="E94" s="59" t="s">
        <v>314</v>
      </c>
      <c r="F94" s="60" t="s">
        <v>670</v>
      </c>
      <c r="G94" s="61">
        <v>98200</v>
      </c>
      <c r="H94" s="61">
        <v>98200</v>
      </c>
    </row>
    <row r="95" spans="1:8">
      <c r="A95" s="58">
        <v>87</v>
      </c>
      <c r="B95" s="59" t="s">
        <v>4</v>
      </c>
      <c r="C95" s="59" t="s">
        <v>316</v>
      </c>
      <c r="D95" s="59" t="s">
        <v>208</v>
      </c>
      <c r="E95" s="59" t="s">
        <v>0</v>
      </c>
      <c r="F95" s="60" t="s">
        <v>671</v>
      </c>
      <c r="G95" s="61">
        <v>170242351</v>
      </c>
      <c r="H95" s="61">
        <v>154471463</v>
      </c>
    </row>
    <row r="96" spans="1:8">
      <c r="A96" s="58">
        <v>88</v>
      </c>
      <c r="B96" s="59" t="s">
        <v>4</v>
      </c>
      <c r="C96" s="59" t="s">
        <v>318</v>
      </c>
      <c r="D96" s="59" t="s">
        <v>208</v>
      </c>
      <c r="E96" s="59" t="s">
        <v>0</v>
      </c>
      <c r="F96" s="60" t="s">
        <v>672</v>
      </c>
      <c r="G96" s="61">
        <v>209600</v>
      </c>
      <c r="H96" s="61">
        <v>211900</v>
      </c>
    </row>
    <row r="97" spans="1:8" ht="25.5">
      <c r="A97" s="58">
        <v>89</v>
      </c>
      <c r="B97" s="59" t="s">
        <v>4</v>
      </c>
      <c r="C97" s="59" t="s">
        <v>318</v>
      </c>
      <c r="D97" s="59" t="s">
        <v>212</v>
      </c>
      <c r="E97" s="59" t="s">
        <v>0</v>
      </c>
      <c r="F97" s="60" t="s">
        <v>620</v>
      </c>
      <c r="G97" s="61">
        <v>209600</v>
      </c>
      <c r="H97" s="61">
        <v>211900</v>
      </c>
    </row>
    <row r="98" spans="1:8" ht="76.5">
      <c r="A98" s="58">
        <v>90</v>
      </c>
      <c r="B98" s="59" t="s">
        <v>4</v>
      </c>
      <c r="C98" s="59" t="s">
        <v>318</v>
      </c>
      <c r="D98" s="59" t="s">
        <v>320</v>
      </c>
      <c r="E98" s="59" t="s">
        <v>0</v>
      </c>
      <c r="F98" s="60" t="s">
        <v>673</v>
      </c>
      <c r="G98" s="61">
        <v>201500</v>
      </c>
      <c r="H98" s="61">
        <v>203800</v>
      </c>
    </row>
    <row r="99" spans="1:8" ht="51">
      <c r="A99" s="58">
        <v>91</v>
      </c>
      <c r="B99" s="59" t="s">
        <v>4</v>
      </c>
      <c r="C99" s="59" t="s">
        <v>318</v>
      </c>
      <c r="D99" s="59" t="s">
        <v>320</v>
      </c>
      <c r="E99" s="59" t="s">
        <v>2</v>
      </c>
      <c r="F99" s="60" t="s">
        <v>625</v>
      </c>
      <c r="G99" s="61">
        <v>201500</v>
      </c>
      <c r="H99" s="61">
        <v>203800</v>
      </c>
    </row>
    <row r="100" spans="1:8" ht="89.25">
      <c r="A100" s="58">
        <v>92</v>
      </c>
      <c r="B100" s="59" t="s">
        <v>4</v>
      </c>
      <c r="C100" s="59" t="s">
        <v>318</v>
      </c>
      <c r="D100" s="59" t="s">
        <v>322</v>
      </c>
      <c r="E100" s="59" t="s">
        <v>0</v>
      </c>
      <c r="F100" s="60" t="s">
        <v>674</v>
      </c>
      <c r="G100" s="61">
        <v>8100</v>
      </c>
      <c r="H100" s="61">
        <v>8100</v>
      </c>
    </row>
    <row r="101" spans="1:8" ht="51">
      <c r="A101" s="58">
        <v>93</v>
      </c>
      <c r="B101" s="59" t="s">
        <v>4</v>
      </c>
      <c r="C101" s="59" t="s">
        <v>318</v>
      </c>
      <c r="D101" s="59" t="s">
        <v>322</v>
      </c>
      <c r="E101" s="59" t="s">
        <v>2</v>
      </c>
      <c r="F101" s="60" t="s">
        <v>625</v>
      </c>
      <c r="G101" s="61">
        <v>8100</v>
      </c>
      <c r="H101" s="61">
        <v>8100</v>
      </c>
    </row>
    <row r="102" spans="1:8">
      <c r="A102" s="58">
        <v>94</v>
      </c>
      <c r="B102" s="59" t="s">
        <v>4</v>
      </c>
      <c r="C102" s="59" t="s">
        <v>324</v>
      </c>
      <c r="D102" s="59" t="s">
        <v>208</v>
      </c>
      <c r="E102" s="59" t="s">
        <v>0</v>
      </c>
      <c r="F102" s="60" t="s">
        <v>675</v>
      </c>
      <c r="G102" s="61">
        <v>2867500</v>
      </c>
      <c r="H102" s="61">
        <v>2999500</v>
      </c>
    </row>
    <row r="103" spans="1:8" ht="63.75">
      <c r="A103" s="58">
        <v>95</v>
      </c>
      <c r="B103" s="59" t="s">
        <v>4</v>
      </c>
      <c r="C103" s="59" t="s">
        <v>324</v>
      </c>
      <c r="D103" s="59" t="s">
        <v>244</v>
      </c>
      <c r="E103" s="59" t="s">
        <v>0</v>
      </c>
      <c r="F103" s="60" t="s">
        <v>634</v>
      </c>
      <c r="G103" s="61">
        <v>2867500</v>
      </c>
      <c r="H103" s="61">
        <v>2999500</v>
      </c>
    </row>
    <row r="104" spans="1:8" ht="63.75">
      <c r="A104" s="58">
        <v>96</v>
      </c>
      <c r="B104" s="59" t="s">
        <v>4</v>
      </c>
      <c r="C104" s="59" t="s">
        <v>324</v>
      </c>
      <c r="D104" s="59" t="s">
        <v>326</v>
      </c>
      <c r="E104" s="59" t="s">
        <v>0</v>
      </c>
      <c r="F104" s="60" t="s">
        <v>676</v>
      </c>
      <c r="G104" s="61">
        <v>2867500</v>
      </c>
      <c r="H104" s="61">
        <v>2999500</v>
      </c>
    </row>
    <row r="105" spans="1:8" ht="51">
      <c r="A105" s="58">
        <v>97</v>
      </c>
      <c r="B105" s="59" t="s">
        <v>4</v>
      </c>
      <c r="C105" s="59" t="s">
        <v>324</v>
      </c>
      <c r="D105" s="59" t="s">
        <v>328</v>
      </c>
      <c r="E105" s="59" t="s">
        <v>0</v>
      </c>
      <c r="F105" s="60" t="s">
        <v>677</v>
      </c>
      <c r="G105" s="61">
        <v>2867500</v>
      </c>
      <c r="H105" s="61">
        <v>2999500</v>
      </c>
    </row>
    <row r="106" spans="1:8" ht="25.5">
      <c r="A106" s="58">
        <v>98</v>
      </c>
      <c r="B106" s="59" t="s">
        <v>4</v>
      </c>
      <c r="C106" s="59" t="s">
        <v>324</v>
      </c>
      <c r="D106" s="59" t="s">
        <v>328</v>
      </c>
      <c r="E106" s="59" t="s">
        <v>3</v>
      </c>
      <c r="F106" s="60" t="s">
        <v>645</v>
      </c>
      <c r="G106" s="61">
        <v>2638000</v>
      </c>
      <c r="H106" s="61">
        <v>2770000</v>
      </c>
    </row>
    <row r="107" spans="1:8" ht="51">
      <c r="A107" s="58">
        <v>99</v>
      </c>
      <c r="B107" s="59" t="s">
        <v>4</v>
      </c>
      <c r="C107" s="59" t="s">
        <v>324</v>
      </c>
      <c r="D107" s="59" t="s">
        <v>328</v>
      </c>
      <c r="E107" s="59" t="s">
        <v>2</v>
      </c>
      <c r="F107" s="60" t="s">
        <v>625</v>
      </c>
      <c r="G107" s="61">
        <v>220000</v>
      </c>
      <c r="H107" s="61">
        <v>220000</v>
      </c>
    </row>
    <row r="108" spans="1:8" ht="25.5">
      <c r="A108" s="58">
        <v>100</v>
      </c>
      <c r="B108" s="59" t="s">
        <v>4</v>
      </c>
      <c r="C108" s="59" t="s">
        <v>324</v>
      </c>
      <c r="D108" s="59" t="s">
        <v>328</v>
      </c>
      <c r="E108" s="59" t="s">
        <v>222</v>
      </c>
      <c r="F108" s="60" t="s">
        <v>627</v>
      </c>
      <c r="G108" s="61">
        <v>9500</v>
      </c>
      <c r="H108" s="61">
        <v>9500</v>
      </c>
    </row>
    <row r="109" spans="1:8">
      <c r="A109" s="58">
        <v>101</v>
      </c>
      <c r="B109" s="59" t="s">
        <v>4</v>
      </c>
      <c r="C109" s="59" t="s">
        <v>330</v>
      </c>
      <c r="D109" s="59" t="s">
        <v>208</v>
      </c>
      <c r="E109" s="59" t="s">
        <v>0</v>
      </c>
      <c r="F109" s="60" t="s">
        <v>678</v>
      </c>
      <c r="G109" s="61">
        <v>2032405</v>
      </c>
      <c r="H109" s="61">
        <v>2032405</v>
      </c>
    </row>
    <row r="110" spans="1:8" ht="25.5">
      <c r="A110" s="58">
        <v>102</v>
      </c>
      <c r="B110" s="59" t="s">
        <v>4</v>
      </c>
      <c r="C110" s="59" t="s">
        <v>330</v>
      </c>
      <c r="D110" s="59" t="s">
        <v>212</v>
      </c>
      <c r="E110" s="59" t="s">
        <v>0</v>
      </c>
      <c r="F110" s="60" t="s">
        <v>620</v>
      </c>
      <c r="G110" s="61">
        <v>2032405</v>
      </c>
      <c r="H110" s="61">
        <v>2032405</v>
      </c>
    </row>
    <row r="111" spans="1:8" ht="38.25">
      <c r="A111" s="58">
        <v>103</v>
      </c>
      <c r="B111" s="59" t="s">
        <v>4</v>
      </c>
      <c r="C111" s="59" t="s">
        <v>330</v>
      </c>
      <c r="D111" s="59" t="s">
        <v>332</v>
      </c>
      <c r="E111" s="59" t="s">
        <v>0</v>
      </c>
      <c r="F111" s="60" t="s">
        <v>679</v>
      </c>
      <c r="G111" s="61">
        <v>2032405</v>
      </c>
      <c r="H111" s="61">
        <v>2032405</v>
      </c>
    </row>
    <row r="112" spans="1:8" ht="51">
      <c r="A112" s="58">
        <v>104</v>
      </c>
      <c r="B112" s="59" t="s">
        <v>4</v>
      </c>
      <c r="C112" s="59" t="s">
        <v>330</v>
      </c>
      <c r="D112" s="59" t="s">
        <v>332</v>
      </c>
      <c r="E112" s="59" t="s">
        <v>2</v>
      </c>
      <c r="F112" s="60" t="s">
        <v>625</v>
      </c>
      <c r="G112" s="61">
        <v>2032405</v>
      </c>
      <c r="H112" s="61">
        <v>2032405</v>
      </c>
    </row>
    <row r="113" spans="1:8" ht="25.5">
      <c r="A113" s="58">
        <v>105</v>
      </c>
      <c r="B113" s="59" t="s">
        <v>4</v>
      </c>
      <c r="C113" s="59" t="s">
        <v>334</v>
      </c>
      <c r="D113" s="59" t="s">
        <v>208</v>
      </c>
      <c r="E113" s="59" t="s">
        <v>0</v>
      </c>
      <c r="F113" s="60" t="s">
        <v>680</v>
      </c>
      <c r="G113" s="61">
        <v>164188346</v>
      </c>
      <c r="H113" s="61">
        <v>148283158</v>
      </c>
    </row>
    <row r="114" spans="1:8" ht="63.75">
      <c r="A114" s="58">
        <v>106</v>
      </c>
      <c r="B114" s="59" t="s">
        <v>4</v>
      </c>
      <c r="C114" s="59" t="s">
        <v>334</v>
      </c>
      <c r="D114" s="59" t="s">
        <v>336</v>
      </c>
      <c r="E114" s="59" t="s">
        <v>0</v>
      </c>
      <c r="F114" s="60" t="s">
        <v>681</v>
      </c>
      <c r="G114" s="61">
        <v>164188346</v>
      </c>
      <c r="H114" s="61">
        <v>148283158</v>
      </c>
    </row>
    <row r="115" spans="1:8" ht="51">
      <c r="A115" s="58">
        <v>107</v>
      </c>
      <c r="B115" s="59" t="s">
        <v>4</v>
      </c>
      <c r="C115" s="59" t="s">
        <v>334</v>
      </c>
      <c r="D115" s="59" t="s">
        <v>338</v>
      </c>
      <c r="E115" s="59" t="s">
        <v>0</v>
      </c>
      <c r="F115" s="60" t="s">
        <v>682</v>
      </c>
      <c r="G115" s="61">
        <v>164188346</v>
      </c>
      <c r="H115" s="61">
        <v>148283158</v>
      </c>
    </row>
    <row r="116" spans="1:8" ht="38.25">
      <c r="A116" s="58">
        <v>108</v>
      </c>
      <c r="B116" s="59" t="s">
        <v>4</v>
      </c>
      <c r="C116" s="59" t="s">
        <v>334</v>
      </c>
      <c r="D116" s="59" t="s">
        <v>340</v>
      </c>
      <c r="E116" s="59" t="s">
        <v>0</v>
      </c>
      <c r="F116" s="60" t="s">
        <v>683</v>
      </c>
      <c r="G116" s="61">
        <v>10183350</v>
      </c>
      <c r="H116" s="61">
        <v>11461036</v>
      </c>
    </row>
    <row r="117" spans="1:8" ht="25.5">
      <c r="A117" s="58">
        <v>109</v>
      </c>
      <c r="B117" s="59" t="s">
        <v>4</v>
      </c>
      <c r="C117" s="59" t="s">
        <v>334</v>
      </c>
      <c r="D117" s="59" t="s">
        <v>340</v>
      </c>
      <c r="E117" s="59" t="s">
        <v>342</v>
      </c>
      <c r="F117" s="60" t="s">
        <v>684</v>
      </c>
      <c r="G117" s="61">
        <v>10183350</v>
      </c>
      <c r="H117" s="61">
        <v>11461036</v>
      </c>
    </row>
    <row r="118" spans="1:8" ht="63.75">
      <c r="A118" s="58">
        <v>110</v>
      </c>
      <c r="B118" s="59" t="s">
        <v>4</v>
      </c>
      <c r="C118" s="59" t="s">
        <v>334</v>
      </c>
      <c r="D118" s="59" t="s">
        <v>907</v>
      </c>
      <c r="E118" s="59" t="s">
        <v>0</v>
      </c>
      <c r="F118" s="60" t="s">
        <v>686</v>
      </c>
      <c r="G118" s="61">
        <v>108370431</v>
      </c>
      <c r="H118" s="61">
        <v>108370431</v>
      </c>
    </row>
    <row r="119" spans="1:8">
      <c r="A119" s="58">
        <v>111</v>
      </c>
      <c r="B119" s="59" t="s">
        <v>4</v>
      </c>
      <c r="C119" s="59" t="s">
        <v>334</v>
      </c>
      <c r="D119" s="59" t="s">
        <v>907</v>
      </c>
      <c r="E119" s="59" t="s">
        <v>170</v>
      </c>
      <c r="F119" s="60" t="s">
        <v>647</v>
      </c>
      <c r="G119" s="61">
        <v>108370431</v>
      </c>
      <c r="H119" s="61">
        <v>108370431</v>
      </c>
    </row>
    <row r="120" spans="1:8" ht="63.75">
      <c r="A120" s="58">
        <v>112</v>
      </c>
      <c r="B120" s="59" t="s">
        <v>4</v>
      </c>
      <c r="C120" s="59" t="s">
        <v>334</v>
      </c>
      <c r="D120" s="59" t="s">
        <v>348</v>
      </c>
      <c r="E120" s="59" t="s">
        <v>0</v>
      </c>
      <c r="F120" s="60" t="s">
        <v>686</v>
      </c>
      <c r="G120" s="61">
        <v>33593405</v>
      </c>
      <c r="H120" s="61">
        <v>16410531</v>
      </c>
    </row>
    <row r="121" spans="1:8">
      <c r="A121" s="58">
        <v>113</v>
      </c>
      <c r="B121" s="59" t="s">
        <v>4</v>
      </c>
      <c r="C121" s="59" t="s">
        <v>334</v>
      </c>
      <c r="D121" s="59" t="s">
        <v>348</v>
      </c>
      <c r="E121" s="59" t="s">
        <v>170</v>
      </c>
      <c r="F121" s="60" t="s">
        <v>647</v>
      </c>
      <c r="G121" s="61">
        <v>33593405</v>
      </c>
      <c r="H121" s="61">
        <v>16410531</v>
      </c>
    </row>
    <row r="122" spans="1:8" ht="63.75">
      <c r="A122" s="58">
        <v>114</v>
      </c>
      <c r="B122" s="59" t="s">
        <v>4</v>
      </c>
      <c r="C122" s="59" t="s">
        <v>334</v>
      </c>
      <c r="D122" s="59" t="s">
        <v>908</v>
      </c>
      <c r="E122" s="59" t="s">
        <v>0</v>
      </c>
      <c r="F122" s="60" t="s">
        <v>686</v>
      </c>
      <c r="G122" s="61">
        <v>12041160</v>
      </c>
      <c r="H122" s="61">
        <v>12041160</v>
      </c>
    </row>
    <row r="123" spans="1:8">
      <c r="A123" s="58">
        <v>115</v>
      </c>
      <c r="B123" s="59" t="s">
        <v>4</v>
      </c>
      <c r="C123" s="59" t="s">
        <v>334</v>
      </c>
      <c r="D123" s="59" t="s">
        <v>908</v>
      </c>
      <c r="E123" s="59" t="s">
        <v>170</v>
      </c>
      <c r="F123" s="60" t="s">
        <v>647</v>
      </c>
      <c r="G123" s="61">
        <v>12041160</v>
      </c>
      <c r="H123" s="61">
        <v>12041160</v>
      </c>
    </row>
    <row r="124" spans="1:8" ht="25.5">
      <c r="A124" s="58">
        <v>116</v>
      </c>
      <c r="B124" s="59" t="s">
        <v>4</v>
      </c>
      <c r="C124" s="59" t="s">
        <v>350</v>
      </c>
      <c r="D124" s="59" t="s">
        <v>208</v>
      </c>
      <c r="E124" s="59" t="s">
        <v>0</v>
      </c>
      <c r="F124" s="60" t="s">
        <v>687</v>
      </c>
      <c r="G124" s="61">
        <v>944500</v>
      </c>
      <c r="H124" s="61">
        <v>944500</v>
      </c>
    </row>
    <row r="125" spans="1:8" ht="63.75">
      <c r="A125" s="58">
        <v>117</v>
      </c>
      <c r="B125" s="59" t="s">
        <v>4</v>
      </c>
      <c r="C125" s="59" t="s">
        <v>350</v>
      </c>
      <c r="D125" s="59" t="s">
        <v>244</v>
      </c>
      <c r="E125" s="59" t="s">
        <v>0</v>
      </c>
      <c r="F125" s="60" t="s">
        <v>634</v>
      </c>
      <c r="G125" s="61">
        <v>944500</v>
      </c>
      <c r="H125" s="61">
        <v>944500</v>
      </c>
    </row>
    <row r="126" spans="1:8" ht="51">
      <c r="A126" s="58">
        <v>118</v>
      </c>
      <c r="B126" s="59" t="s">
        <v>4</v>
      </c>
      <c r="C126" s="59" t="s">
        <v>350</v>
      </c>
      <c r="D126" s="59" t="s">
        <v>352</v>
      </c>
      <c r="E126" s="59" t="s">
        <v>0</v>
      </c>
      <c r="F126" s="60" t="s">
        <v>688</v>
      </c>
      <c r="G126" s="61">
        <v>100000</v>
      </c>
      <c r="H126" s="61">
        <v>100000</v>
      </c>
    </row>
    <row r="127" spans="1:8" ht="51">
      <c r="A127" s="58">
        <v>119</v>
      </c>
      <c r="B127" s="59" t="s">
        <v>4</v>
      </c>
      <c r="C127" s="59" t="s">
        <v>350</v>
      </c>
      <c r="D127" s="59" t="s">
        <v>354</v>
      </c>
      <c r="E127" s="59" t="s">
        <v>0</v>
      </c>
      <c r="F127" s="60" t="s">
        <v>689</v>
      </c>
      <c r="G127" s="61">
        <v>100000</v>
      </c>
      <c r="H127" s="61">
        <v>100000</v>
      </c>
    </row>
    <row r="128" spans="1:8" ht="51">
      <c r="A128" s="58">
        <v>120</v>
      </c>
      <c r="B128" s="59" t="s">
        <v>4</v>
      </c>
      <c r="C128" s="59" t="s">
        <v>350</v>
      </c>
      <c r="D128" s="59" t="s">
        <v>354</v>
      </c>
      <c r="E128" s="59" t="s">
        <v>2</v>
      </c>
      <c r="F128" s="60" t="s">
        <v>625</v>
      </c>
      <c r="G128" s="61">
        <v>100000</v>
      </c>
      <c r="H128" s="61">
        <v>100000</v>
      </c>
    </row>
    <row r="129" spans="1:8" ht="38.25">
      <c r="A129" s="58">
        <v>121</v>
      </c>
      <c r="B129" s="59" t="s">
        <v>4</v>
      </c>
      <c r="C129" s="59" t="s">
        <v>350</v>
      </c>
      <c r="D129" s="59" t="s">
        <v>356</v>
      </c>
      <c r="E129" s="59" t="s">
        <v>0</v>
      </c>
      <c r="F129" s="60" t="s">
        <v>690</v>
      </c>
      <c r="G129" s="61">
        <v>14000</v>
      </c>
      <c r="H129" s="61">
        <v>14000</v>
      </c>
    </row>
    <row r="130" spans="1:8" ht="51">
      <c r="A130" s="58">
        <v>122</v>
      </c>
      <c r="B130" s="59" t="s">
        <v>4</v>
      </c>
      <c r="C130" s="59" t="s">
        <v>350</v>
      </c>
      <c r="D130" s="59" t="s">
        <v>358</v>
      </c>
      <c r="E130" s="59" t="s">
        <v>0</v>
      </c>
      <c r="F130" s="60" t="s">
        <v>691</v>
      </c>
      <c r="G130" s="61">
        <v>14000</v>
      </c>
      <c r="H130" s="61">
        <v>14000</v>
      </c>
    </row>
    <row r="131" spans="1:8" ht="51">
      <c r="A131" s="58">
        <v>123</v>
      </c>
      <c r="B131" s="59" t="s">
        <v>4</v>
      </c>
      <c r="C131" s="59" t="s">
        <v>350</v>
      </c>
      <c r="D131" s="59" t="s">
        <v>358</v>
      </c>
      <c r="E131" s="59" t="s">
        <v>2</v>
      </c>
      <c r="F131" s="60" t="s">
        <v>625</v>
      </c>
      <c r="G131" s="61">
        <v>14000</v>
      </c>
      <c r="H131" s="61">
        <v>14000</v>
      </c>
    </row>
    <row r="132" spans="1:8" ht="51">
      <c r="A132" s="58">
        <v>124</v>
      </c>
      <c r="B132" s="59" t="s">
        <v>4</v>
      </c>
      <c r="C132" s="59" t="s">
        <v>350</v>
      </c>
      <c r="D132" s="59" t="s">
        <v>360</v>
      </c>
      <c r="E132" s="59" t="s">
        <v>0</v>
      </c>
      <c r="F132" s="60" t="s">
        <v>692</v>
      </c>
      <c r="G132" s="61">
        <v>510500</v>
      </c>
      <c r="H132" s="61">
        <v>510500</v>
      </c>
    </row>
    <row r="133" spans="1:8" ht="25.5">
      <c r="A133" s="58">
        <v>125</v>
      </c>
      <c r="B133" s="59" t="s">
        <v>4</v>
      </c>
      <c r="C133" s="59" t="s">
        <v>350</v>
      </c>
      <c r="D133" s="59" t="s">
        <v>362</v>
      </c>
      <c r="E133" s="59" t="s">
        <v>0</v>
      </c>
      <c r="F133" s="60" t="s">
        <v>693</v>
      </c>
      <c r="G133" s="61">
        <v>510500</v>
      </c>
      <c r="H133" s="61">
        <v>510500</v>
      </c>
    </row>
    <row r="134" spans="1:8" ht="51">
      <c r="A134" s="58">
        <v>126</v>
      </c>
      <c r="B134" s="59" t="s">
        <v>4</v>
      </c>
      <c r="C134" s="59" t="s">
        <v>350</v>
      </c>
      <c r="D134" s="59" t="s">
        <v>362</v>
      </c>
      <c r="E134" s="59" t="s">
        <v>2</v>
      </c>
      <c r="F134" s="60" t="s">
        <v>625</v>
      </c>
      <c r="G134" s="61">
        <v>510500</v>
      </c>
      <c r="H134" s="61">
        <v>510500</v>
      </c>
    </row>
    <row r="135" spans="1:8" ht="51">
      <c r="A135" s="58">
        <v>127</v>
      </c>
      <c r="B135" s="59" t="s">
        <v>4</v>
      </c>
      <c r="C135" s="59" t="s">
        <v>350</v>
      </c>
      <c r="D135" s="59" t="s">
        <v>366</v>
      </c>
      <c r="E135" s="59" t="s">
        <v>0</v>
      </c>
      <c r="F135" s="60" t="s">
        <v>695</v>
      </c>
      <c r="G135" s="61">
        <v>320000</v>
      </c>
      <c r="H135" s="61">
        <v>320000</v>
      </c>
    </row>
    <row r="136" spans="1:8" ht="38.25">
      <c r="A136" s="58">
        <v>128</v>
      </c>
      <c r="B136" s="59" t="s">
        <v>4</v>
      </c>
      <c r="C136" s="59" t="s">
        <v>350</v>
      </c>
      <c r="D136" s="59" t="s">
        <v>368</v>
      </c>
      <c r="E136" s="59" t="s">
        <v>0</v>
      </c>
      <c r="F136" s="60" t="s">
        <v>696</v>
      </c>
      <c r="G136" s="61">
        <v>320000</v>
      </c>
      <c r="H136" s="61">
        <v>320000</v>
      </c>
    </row>
    <row r="137" spans="1:8" ht="51">
      <c r="A137" s="58">
        <v>129</v>
      </c>
      <c r="B137" s="59" t="s">
        <v>4</v>
      </c>
      <c r="C137" s="59" t="s">
        <v>350</v>
      </c>
      <c r="D137" s="59" t="s">
        <v>368</v>
      </c>
      <c r="E137" s="59" t="s">
        <v>2</v>
      </c>
      <c r="F137" s="60" t="s">
        <v>625</v>
      </c>
      <c r="G137" s="61">
        <v>320000</v>
      </c>
      <c r="H137" s="61">
        <v>320000</v>
      </c>
    </row>
    <row r="138" spans="1:8" ht="25.5">
      <c r="A138" s="58">
        <v>130</v>
      </c>
      <c r="B138" s="59" t="s">
        <v>4</v>
      </c>
      <c r="C138" s="59" t="s">
        <v>370</v>
      </c>
      <c r="D138" s="59" t="s">
        <v>208</v>
      </c>
      <c r="E138" s="59" t="s">
        <v>0</v>
      </c>
      <c r="F138" s="60" t="s">
        <v>697</v>
      </c>
      <c r="G138" s="61">
        <v>34078486</v>
      </c>
      <c r="H138" s="61">
        <v>20538174</v>
      </c>
    </row>
    <row r="139" spans="1:8">
      <c r="A139" s="58">
        <v>131</v>
      </c>
      <c r="B139" s="59" t="s">
        <v>4</v>
      </c>
      <c r="C139" s="59" t="s">
        <v>372</v>
      </c>
      <c r="D139" s="59" t="s">
        <v>208</v>
      </c>
      <c r="E139" s="59" t="s">
        <v>0</v>
      </c>
      <c r="F139" s="60" t="s">
        <v>698</v>
      </c>
      <c r="G139" s="61">
        <v>539043</v>
      </c>
      <c r="H139" s="61">
        <v>560744</v>
      </c>
    </row>
    <row r="140" spans="1:8" ht="25.5">
      <c r="A140" s="58">
        <v>132</v>
      </c>
      <c r="B140" s="59" t="s">
        <v>4</v>
      </c>
      <c r="C140" s="59" t="s">
        <v>372</v>
      </c>
      <c r="D140" s="59" t="s">
        <v>212</v>
      </c>
      <c r="E140" s="59" t="s">
        <v>0</v>
      </c>
      <c r="F140" s="60" t="s">
        <v>620</v>
      </c>
      <c r="G140" s="61">
        <v>539043</v>
      </c>
      <c r="H140" s="61">
        <v>560744</v>
      </c>
    </row>
    <row r="141" spans="1:8" ht="25.5">
      <c r="A141" s="58">
        <v>133</v>
      </c>
      <c r="B141" s="59" t="s">
        <v>4</v>
      </c>
      <c r="C141" s="59" t="s">
        <v>372</v>
      </c>
      <c r="D141" s="59" t="s">
        <v>378</v>
      </c>
      <c r="E141" s="59" t="s">
        <v>0</v>
      </c>
      <c r="F141" s="60" t="s">
        <v>701</v>
      </c>
      <c r="G141" s="61">
        <v>539043</v>
      </c>
      <c r="H141" s="61">
        <v>560744</v>
      </c>
    </row>
    <row r="142" spans="1:8" ht="51">
      <c r="A142" s="58">
        <v>134</v>
      </c>
      <c r="B142" s="59" t="s">
        <v>4</v>
      </c>
      <c r="C142" s="59" t="s">
        <v>372</v>
      </c>
      <c r="D142" s="59" t="s">
        <v>378</v>
      </c>
      <c r="E142" s="59" t="s">
        <v>2</v>
      </c>
      <c r="F142" s="60" t="s">
        <v>625</v>
      </c>
      <c r="G142" s="61">
        <v>539043</v>
      </c>
      <c r="H142" s="61">
        <v>560744</v>
      </c>
    </row>
    <row r="143" spans="1:8">
      <c r="A143" s="58">
        <v>135</v>
      </c>
      <c r="B143" s="59" t="s">
        <v>4</v>
      </c>
      <c r="C143" s="59" t="s">
        <v>380</v>
      </c>
      <c r="D143" s="59" t="s">
        <v>208</v>
      </c>
      <c r="E143" s="59" t="s">
        <v>0</v>
      </c>
      <c r="F143" s="60" t="s">
        <v>702</v>
      </c>
      <c r="G143" s="61">
        <v>13522667</v>
      </c>
      <c r="H143" s="61">
        <v>256000</v>
      </c>
    </row>
    <row r="144" spans="1:8" ht="63.75">
      <c r="A144" s="58">
        <v>136</v>
      </c>
      <c r="B144" s="59" t="s">
        <v>4</v>
      </c>
      <c r="C144" s="59" t="s">
        <v>380</v>
      </c>
      <c r="D144" s="59" t="s">
        <v>336</v>
      </c>
      <c r="E144" s="59" t="s">
        <v>0</v>
      </c>
      <c r="F144" s="60" t="s">
        <v>681</v>
      </c>
      <c r="G144" s="61">
        <v>13266667</v>
      </c>
      <c r="H144" s="61">
        <v>0</v>
      </c>
    </row>
    <row r="145" spans="1:8" ht="51">
      <c r="A145" s="58">
        <v>137</v>
      </c>
      <c r="B145" s="59" t="s">
        <v>4</v>
      </c>
      <c r="C145" s="59" t="s">
        <v>380</v>
      </c>
      <c r="D145" s="59" t="s">
        <v>397</v>
      </c>
      <c r="E145" s="59" t="s">
        <v>0</v>
      </c>
      <c r="F145" s="60" t="s">
        <v>710</v>
      </c>
      <c r="G145" s="61">
        <v>13266667</v>
      </c>
      <c r="H145" s="61">
        <v>0</v>
      </c>
    </row>
    <row r="146" spans="1:8" ht="51">
      <c r="A146" s="58">
        <v>138</v>
      </c>
      <c r="B146" s="59" t="s">
        <v>4</v>
      </c>
      <c r="C146" s="59" t="s">
        <v>380</v>
      </c>
      <c r="D146" s="59" t="s">
        <v>399</v>
      </c>
      <c r="E146" s="59" t="s">
        <v>0</v>
      </c>
      <c r="F146" s="60" t="s">
        <v>914</v>
      </c>
      <c r="G146" s="61">
        <v>13266667</v>
      </c>
      <c r="H146" s="61">
        <v>0</v>
      </c>
    </row>
    <row r="147" spans="1:8">
      <c r="A147" s="58">
        <v>139</v>
      </c>
      <c r="B147" s="59" t="s">
        <v>4</v>
      </c>
      <c r="C147" s="59" t="s">
        <v>380</v>
      </c>
      <c r="D147" s="59" t="s">
        <v>399</v>
      </c>
      <c r="E147" s="59" t="s">
        <v>170</v>
      </c>
      <c r="F147" s="60" t="s">
        <v>647</v>
      </c>
      <c r="G147" s="61">
        <v>13266667</v>
      </c>
      <c r="H147" s="61">
        <v>0</v>
      </c>
    </row>
    <row r="148" spans="1:8" ht="25.5">
      <c r="A148" s="58">
        <v>140</v>
      </c>
      <c r="B148" s="59" t="s">
        <v>4</v>
      </c>
      <c r="C148" s="59" t="s">
        <v>380</v>
      </c>
      <c r="D148" s="59" t="s">
        <v>212</v>
      </c>
      <c r="E148" s="59" t="s">
        <v>0</v>
      </c>
      <c r="F148" s="60" t="s">
        <v>620</v>
      </c>
      <c r="G148" s="61">
        <v>256000</v>
      </c>
      <c r="H148" s="61">
        <v>256000</v>
      </c>
    </row>
    <row r="149" spans="1:8" ht="101.45" customHeight="1">
      <c r="A149" s="58">
        <v>141</v>
      </c>
      <c r="B149" s="59" t="s">
        <v>4</v>
      </c>
      <c r="C149" s="59" t="s">
        <v>380</v>
      </c>
      <c r="D149" s="59" t="s">
        <v>400</v>
      </c>
      <c r="E149" s="59" t="s">
        <v>0</v>
      </c>
      <c r="F149" s="90" t="s">
        <v>711</v>
      </c>
      <c r="G149" s="61">
        <v>256000</v>
      </c>
      <c r="H149" s="61">
        <v>256000</v>
      </c>
    </row>
    <row r="150" spans="1:8" ht="64.150000000000006" customHeight="1">
      <c r="A150" s="58">
        <v>142</v>
      </c>
      <c r="B150" s="59" t="s">
        <v>4</v>
      </c>
      <c r="C150" s="59" t="s">
        <v>380</v>
      </c>
      <c r="D150" s="59" t="s">
        <v>400</v>
      </c>
      <c r="E150" s="59" t="s">
        <v>402</v>
      </c>
      <c r="F150" s="90" t="s">
        <v>712</v>
      </c>
      <c r="G150" s="61">
        <v>256000</v>
      </c>
      <c r="H150" s="61">
        <v>256000</v>
      </c>
    </row>
    <row r="151" spans="1:8">
      <c r="A151" s="58">
        <v>143</v>
      </c>
      <c r="B151" s="59" t="s">
        <v>4</v>
      </c>
      <c r="C151" s="59" t="s">
        <v>404</v>
      </c>
      <c r="D151" s="59" t="s">
        <v>208</v>
      </c>
      <c r="E151" s="59" t="s">
        <v>0</v>
      </c>
      <c r="F151" s="60" t="s">
        <v>713</v>
      </c>
      <c r="G151" s="61">
        <v>12883000</v>
      </c>
      <c r="H151" s="61">
        <v>13484000</v>
      </c>
    </row>
    <row r="152" spans="1:8" ht="63.75">
      <c r="A152" s="58">
        <v>144</v>
      </c>
      <c r="B152" s="59" t="s">
        <v>4</v>
      </c>
      <c r="C152" s="59" t="s">
        <v>404</v>
      </c>
      <c r="D152" s="59" t="s">
        <v>244</v>
      </c>
      <c r="E152" s="59" t="s">
        <v>0</v>
      </c>
      <c r="F152" s="60" t="s">
        <v>634</v>
      </c>
      <c r="G152" s="61">
        <v>1500000</v>
      </c>
      <c r="H152" s="61">
        <v>1500000</v>
      </c>
    </row>
    <row r="153" spans="1:8" ht="51">
      <c r="A153" s="58">
        <v>145</v>
      </c>
      <c r="B153" s="59" t="s">
        <v>4</v>
      </c>
      <c r="C153" s="59" t="s">
        <v>404</v>
      </c>
      <c r="D153" s="59" t="s">
        <v>374</v>
      </c>
      <c r="E153" s="59" t="s">
        <v>0</v>
      </c>
      <c r="F153" s="60" t="s">
        <v>699</v>
      </c>
      <c r="G153" s="61">
        <v>1500000</v>
      </c>
      <c r="H153" s="61">
        <v>1500000</v>
      </c>
    </row>
    <row r="154" spans="1:8">
      <c r="A154" s="58">
        <v>146</v>
      </c>
      <c r="B154" s="59" t="s">
        <v>4</v>
      </c>
      <c r="C154" s="59" t="s">
        <v>404</v>
      </c>
      <c r="D154" s="59" t="s">
        <v>406</v>
      </c>
      <c r="E154" s="59" t="s">
        <v>0</v>
      </c>
      <c r="F154" s="60" t="s">
        <v>714</v>
      </c>
      <c r="G154" s="61">
        <v>1500000</v>
      </c>
      <c r="H154" s="61">
        <v>1500000</v>
      </c>
    </row>
    <row r="155" spans="1:8" ht="51">
      <c r="A155" s="58">
        <v>147</v>
      </c>
      <c r="B155" s="59" t="s">
        <v>4</v>
      </c>
      <c r="C155" s="59" t="s">
        <v>404</v>
      </c>
      <c r="D155" s="59" t="s">
        <v>406</v>
      </c>
      <c r="E155" s="59" t="s">
        <v>2</v>
      </c>
      <c r="F155" s="60" t="s">
        <v>625</v>
      </c>
      <c r="G155" s="61">
        <v>1500000</v>
      </c>
      <c r="H155" s="61">
        <v>1500000</v>
      </c>
    </row>
    <row r="156" spans="1:8" ht="72.599999999999994" customHeight="1">
      <c r="A156" s="58">
        <v>148</v>
      </c>
      <c r="B156" s="59" t="s">
        <v>4</v>
      </c>
      <c r="C156" s="59" t="s">
        <v>404</v>
      </c>
      <c r="D156" s="59" t="s">
        <v>336</v>
      </c>
      <c r="E156" s="59" t="s">
        <v>0</v>
      </c>
      <c r="F156" s="60" t="s">
        <v>681</v>
      </c>
      <c r="G156" s="61">
        <v>6033000</v>
      </c>
      <c r="H156" s="61">
        <v>6334000</v>
      </c>
    </row>
    <row r="157" spans="1:8" ht="51">
      <c r="A157" s="58">
        <v>149</v>
      </c>
      <c r="B157" s="59" t="s">
        <v>4</v>
      </c>
      <c r="C157" s="59" t="s">
        <v>404</v>
      </c>
      <c r="D157" s="59" t="s">
        <v>411</v>
      </c>
      <c r="E157" s="59" t="s">
        <v>0</v>
      </c>
      <c r="F157" s="60" t="s">
        <v>716</v>
      </c>
      <c r="G157" s="61">
        <v>6033000</v>
      </c>
      <c r="H157" s="61">
        <v>6334000</v>
      </c>
    </row>
    <row r="158" spans="1:8" ht="38.25">
      <c r="A158" s="58">
        <v>150</v>
      </c>
      <c r="B158" s="59" t="s">
        <v>4</v>
      </c>
      <c r="C158" s="59" t="s">
        <v>404</v>
      </c>
      <c r="D158" s="59" t="s">
        <v>413</v>
      </c>
      <c r="E158" s="59" t="s">
        <v>0</v>
      </c>
      <c r="F158" s="60" t="s">
        <v>717</v>
      </c>
      <c r="G158" s="61">
        <v>6033000</v>
      </c>
      <c r="H158" s="61">
        <v>6334000</v>
      </c>
    </row>
    <row r="159" spans="1:8" ht="51">
      <c r="A159" s="58">
        <v>151</v>
      </c>
      <c r="B159" s="59" t="s">
        <v>4</v>
      </c>
      <c r="C159" s="59" t="s">
        <v>404</v>
      </c>
      <c r="D159" s="59" t="s">
        <v>413</v>
      </c>
      <c r="E159" s="59" t="s">
        <v>2</v>
      </c>
      <c r="F159" s="60" t="s">
        <v>625</v>
      </c>
      <c r="G159" s="61">
        <v>53000</v>
      </c>
      <c r="H159" s="61">
        <v>55000</v>
      </c>
    </row>
    <row r="160" spans="1:8" ht="25.5">
      <c r="A160" s="58">
        <v>152</v>
      </c>
      <c r="B160" s="59" t="s">
        <v>4</v>
      </c>
      <c r="C160" s="59" t="s">
        <v>404</v>
      </c>
      <c r="D160" s="59" t="s">
        <v>413</v>
      </c>
      <c r="E160" s="59" t="s">
        <v>342</v>
      </c>
      <c r="F160" s="60" t="s">
        <v>684</v>
      </c>
      <c r="G160" s="61">
        <v>5980000</v>
      </c>
      <c r="H160" s="61">
        <v>6279000</v>
      </c>
    </row>
    <row r="161" spans="1:8" ht="63.75">
      <c r="A161" s="58">
        <v>153</v>
      </c>
      <c r="B161" s="59" t="s">
        <v>4</v>
      </c>
      <c r="C161" s="59" t="s">
        <v>404</v>
      </c>
      <c r="D161" s="59" t="s">
        <v>415</v>
      </c>
      <c r="E161" s="59" t="s">
        <v>0</v>
      </c>
      <c r="F161" s="60" t="s">
        <v>718</v>
      </c>
      <c r="G161" s="61">
        <v>50000</v>
      </c>
      <c r="H161" s="61">
        <v>50000</v>
      </c>
    </row>
    <row r="162" spans="1:8" ht="38.25">
      <c r="A162" s="58">
        <v>154</v>
      </c>
      <c r="B162" s="59" t="s">
        <v>4</v>
      </c>
      <c r="C162" s="59" t="s">
        <v>404</v>
      </c>
      <c r="D162" s="59" t="s">
        <v>419</v>
      </c>
      <c r="E162" s="59" t="s">
        <v>0</v>
      </c>
      <c r="F162" s="60" t="s">
        <v>720</v>
      </c>
      <c r="G162" s="61">
        <v>50000</v>
      </c>
      <c r="H162" s="61">
        <v>50000</v>
      </c>
    </row>
    <row r="163" spans="1:8" ht="51">
      <c r="A163" s="58">
        <v>155</v>
      </c>
      <c r="B163" s="59" t="s">
        <v>4</v>
      </c>
      <c r="C163" s="59" t="s">
        <v>404</v>
      </c>
      <c r="D163" s="59" t="s">
        <v>419</v>
      </c>
      <c r="E163" s="59" t="s">
        <v>2</v>
      </c>
      <c r="F163" s="60" t="s">
        <v>625</v>
      </c>
      <c r="G163" s="61">
        <v>50000</v>
      </c>
      <c r="H163" s="61">
        <v>50000</v>
      </c>
    </row>
    <row r="164" spans="1:8" ht="25.5">
      <c r="A164" s="58">
        <v>156</v>
      </c>
      <c r="B164" s="59" t="s">
        <v>4</v>
      </c>
      <c r="C164" s="59" t="s">
        <v>404</v>
      </c>
      <c r="D164" s="59" t="s">
        <v>212</v>
      </c>
      <c r="E164" s="59" t="s">
        <v>0</v>
      </c>
      <c r="F164" s="60" t="s">
        <v>620</v>
      </c>
      <c r="G164" s="61">
        <v>5300000</v>
      </c>
      <c r="H164" s="61">
        <v>5600000</v>
      </c>
    </row>
    <row r="165" spans="1:8">
      <c r="A165" s="58">
        <v>157</v>
      </c>
      <c r="B165" s="59" t="s">
        <v>4</v>
      </c>
      <c r="C165" s="59" t="s">
        <v>404</v>
      </c>
      <c r="D165" s="59" t="s">
        <v>425</v>
      </c>
      <c r="E165" s="59" t="s">
        <v>0</v>
      </c>
      <c r="F165" s="60" t="s">
        <v>723</v>
      </c>
      <c r="G165" s="61">
        <v>5300000</v>
      </c>
      <c r="H165" s="61">
        <v>5600000</v>
      </c>
    </row>
    <row r="166" spans="1:8" ht="51">
      <c r="A166" s="58">
        <v>158</v>
      </c>
      <c r="B166" s="59" t="s">
        <v>4</v>
      </c>
      <c r="C166" s="59" t="s">
        <v>404</v>
      </c>
      <c r="D166" s="59" t="s">
        <v>425</v>
      </c>
      <c r="E166" s="59" t="s">
        <v>2</v>
      </c>
      <c r="F166" s="60" t="s">
        <v>625</v>
      </c>
      <c r="G166" s="61">
        <v>5300000</v>
      </c>
      <c r="H166" s="61">
        <v>5600000</v>
      </c>
    </row>
    <row r="167" spans="1:8" ht="25.5">
      <c r="A167" s="58">
        <v>159</v>
      </c>
      <c r="B167" s="59" t="s">
        <v>4</v>
      </c>
      <c r="C167" s="59" t="s">
        <v>427</v>
      </c>
      <c r="D167" s="59" t="s">
        <v>208</v>
      </c>
      <c r="E167" s="59" t="s">
        <v>0</v>
      </c>
      <c r="F167" s="60" t="s">
        <v>724</v>
      </c>
      <c r="G167" s="61">
        <v>7133776</v>
      </c>
      <c r="H167" s="61">
        <v>6237430</v>
      </c>
    </row>
    <row r="168" spans="1:8" ht="25.5">
      <c r="A168" s="58">
        <v>160</v>
      </c>
      <c r="B168" s="59" t="s">
        <v>4</v>
      </c>
      <c r="C168" s="59" t="s">
        <v>427</v>
      </c>
      <c r="D168" s="59" t="s">
        <v>212</v>
      </c>
      <c r="E168" s="59" t="s">
        <v>0</v>
      </c>
      <c r="F168" s="60" t="s">
        <v>620</v>
      </c>
      <c r="G168" s="61">
        <v>7133776</v>
      </c>
      <c r="H168" s="61">
        <v>6237430</v>
      </c>
    </row>
    <row r="169" spans="1:8" ht="25.5">
      <c r="A169" s="58">
        <v>161</v>
      </c>
      <c r="B169" s="59" t="s">
        <v>4</v>
      </c>
      <c r="C169" s="59" t="s">
        <v>427</v>
      </c>
      <c r="D169" s="59" t="s">
        <v>264</v>
      </c>
      <c r="E169" s="59" t="s">
        <v>0</v>
      </c>
      <c r="F169" s="60" t="s">
        <v>644</v>
      </c>
      <c r="G169" s="61">
        <v>7133776</v>
      </c>
      <c r="H169" s="61">
        <v>6237430</v>
      </c>
    </row>
    <row r="170" spans="1:8" ht="25.5">
      <c r="A170" s="58">
        <v>162</v>
      </c>
      <c r="B170" s="59" t="s">
        <v>4</v>
      </c>
      <c r="C170" s="59" t="s">
        <v>427</v>
      </c>
      <c r="D170" s="59" t="s">
        <v>264</v>
      </c>
      <c r="E170" s="59" t="s">
        <v>3</v>
      </c>
      <c r="F170" s="60" t="s">
        <v>645</v>
      </c>
      <c r="G170" s="61">
        <v>6283776</v>
      </c>
      <c r="H170" s="61">
        <v>5387430</v>
      </c>
    </row>
    <row r="171" spans="1:8" ht="51">
      <c r="A171" s="58">
        <v>163</v>
      </c>
      <c r="B171" s="59" t="s">
        <v>4</v>
      </c>
      <c r="C171" s="59" t="s">
        <v>427</v>
      </c>
      <c r="D171" s="59" t="s">
        <v>264</v>
      </c>
      <c r="E171" s="59" t="s">
        <v>2</v>
      </c>
      <c r="F171" s="60" t="s">
        <v>625</v>
      </c>
      <c r="G171" s="61">
        <v>800000</v>
      </c>
      <c r="H171" s="61">
        <v>800000</v>
      </c>
    </row>
    <row r="172" spans="1:8" ht="25.5">
      <c r="A172" s="58">
        <v>164</v>
      </c>
      <c r="B172" s="59" t="s">
        <v>4</v>
      </c>
      <c r="C172" s="59" t="s">
        <v>427</v>
      </c>
      <c r="D172" s="59" t="s">
        <v>264</v>
      </c>
      <c r="E172" s="59" t="s">
        <v>222</v>
      </c>
      <c r="F172" s="60" t="s">
        <v>627</v>
      </c>
      <c r="G172" s="61">
        <v>50000</v>
      </c>
      <c r="H172" s="61">
        <v>50000</v>
      </c>
    </row>
    <row r="173" spans="1:8">
      <c r="A173" s="58">
        <v>165</v>
      </c>
      <c r="B173" s="59" t="s">
        <v>4</v>
      </c>
      <c r="C173" s="59" t="s">
        <v>429</v>
      </c>
      <c r="D173" s="59" t="s">
        <v>208</v>
      </c>
      <c r="E173" s="59" t="s">
        <v>0</v>
      </c>
      <c r="F173" s="60" t="s">
        <v>725</v>
      </c>
      <c r="G173" s="61">
        <v>150000</v>
      </c>
      <c r="H173" s="61">
        <v>150000</v>
      </c>
    </row>
    <row r="174" spans="1:8" ht="25.5">
      <c r="A174" s="58">
        <v>166</v>
      </c>
      <c r="B174" s="59" t="s">
        <v>4</v>
      </c>
      <c r="C174" s="59" t="s">
        <v>431</v>
      </c>
      <c r="D174" s="59" t="s">
        <v>208</v>
      </c>
      <c r="E174" s="59" t="s">
        <v>0</v>
      </c>
      <c r="F174" s="60" t="s">
        <v>726</v>
      </c>
      <c r="G174" s="61">
        <v>150000</v>
      </c>
      <c r="H174" s="61">
        <v>150000</v>
      </c>
    </row>
    <row r="175" spans="1:8" ht="72" customHeight="1">
      <c r="A175" s="58">
        <v>167</v>
      </c>
      <c r="B175" s="59" t="s">
        <v>4</v>
      </c>
      <c r="C175" s="59" t="s">
        <v>431</v>
      </c>
      <c r="D175" s="59" t="s">
        <v>244</v>
      </c>
      <c r="E175" s="59" t="s">
        <v>0</v>
      </c>
      <c r="F175" s="60" t="s">
        <v>634</v>
      </c>
      <c r="G175" s="61">
        <v>150000</v>
      </c>
      <c r="H175" s="61">
        <v>150000</v>
      </c>
    </row>
    <row r="176" spans="1:8" ht="38.25">
      <c r="A176" s="58">
        <v>168</v>
      </c>
      <c r="B176" s="59" t="s">
        <v>4</v>
      </c>
      <c r="C176" s="59" t="s">
        <v>431</v>
      </c>
      <c r="D176" s="59" t="s">
        <v>433</v>
      </c>
      <c r="E176" s="59" t="s">
        <v>0</v>
      </c>
      <c r="F176" s="60" t="s">
        <v>727</v>
      </c>
      <c r="G176" s="61">
        <v>150000</v>
      </c>
      <c r="H176" s="61">
        <v>150000</v>
      </c>
    </row>
    <row r="177" spans="1:8" ht="25.5">
      <c r="A177" s="58">
        <v>169</v>
      </c>
      <c r="B177" s="59" t="s">
        <v>4</v>
      </c>
      <c r="C177" s="59" t="s">
        <v>431</v>
      </c>
      <c r="D177" s="59" t="s">
        <v>435</v>
      </c>
      <c r="E177" s="59" t="s">
        <v>0</v>
      </c>
      <c r="F177" s="60" t="s">
        <v>728</v>
      </c>
      <c r="G177" s="61">
        <v>150000</v>
      </c>
      <c r="H177" s="61">
        <v>150000</v>
      </c>
    </row>
    <row r="178" spans="1:8" ht="51">
      <c r="A178" s="58">
        <v>170</v>
      </c>
      <c r="B178" s="59" t="s">
        <v>4</v>
      </c>
      <c r="C178" s="59" t="s">
        <v>431</v>
      </c>
      <c r="D178" s="59" t="s">
        <v>435</v>
      </c>
      <c r="E178" s="59" t="s">
        <v>2</v>
      </c>
      <c r="F178" s="60" t="s">
        <v>625</v>
      </c>
      <c r="G178" s="61">
        <v>150000</v>
      </c>
      <c r="H178" s="61">
        <v>150000</v>
      </c>
    </row>
    <row r="179" spans="1:8">
      <c r="A179" s="58">
        <v>171</v>
      </c>
      <c r="B179" s="59" t="s">
        <v>4</v>
      </c>
      <c r="C179" s="59" t="s">
        <v>443</v>
      </c>
      <c r="D179" s="59" t="s">
        <v>208</v>
      </c>
      <c r="E179" s="59" t="s">
        <v>0</v>
      </c>
      <c r="F179" s="60" t="s">
        <v>732</v>
      </c>
      <c r="G179" s="61">
        <v>333269903</v>
      </c>
      <c r="H179" s="61">
        <v>343156179</v>
      </c>
    </row>
    <row r="180" spans="1:8">
      <c r="A180" s="58">
        <v>172</v>
      </c>
      <c r="B180" s="59" t="s">
        <v>4</v>
      </c>
      <c r="C180" s="59" t="s">
        <v>445</v>
      </c>
      <c r="D180" s="59" t="s">
        <v>208</v>
      </c>
      <c r="E180" s="59" t="s">
        <v>0</v>
      </c>
      <c r="F180" s="60" t="s">
        <v>733</v>
      </c>
      <c r="G180" s="61">
        <v>125474000</v>
      </c>
      <c r="H180" s="61">
        <v>129787600</v>
      </c>
    </row>
    <row r="181" spans="1:8" ht="51">
      <c r="A181" s="58">
        <v>173</v>
      </c>
      <c r="B181" s="59" t="s">
        <v>4</v>
      </c>
      <c r="C181" s="59" t="s">
        <v>445</v>
      </c>
      <c r="D181" s="59" t="s">
        <v>447</v>
      </c>
      <c r="E181" s="59" t="s">
        <v>0</v>
      </c>
      <c r="F181" s="60" t="s">
        <v>734</v>
      </c>
      <c r="G181" s="61">
        <v>125474000</v>
      </c>
      <c r="H181" s="61">
        <v>129787600</v>
      </c>
    </row>
    <row r="182" spans="1:8" ht="38.25">
      <c r="A182" s="58">
        <v>174</v>
      </c>
      <c r="B182" s="59" t="s">
        <v>4</v>
      </c>
      <c r="C182" s="59" t="s">
        <v>445</v>
      </c>
      <c r="D182" s="59" t="s">
        <v>449</v>
      </c>
      <c r="E182" s="59" t="s">
        <v>0</v>
      </c>
      <c r="F182" s="60" t="s">
        <v>735</v>
      </c>
      <c r="G182" s="61">
        <v>125474000</v>
      </c>
      <c r="H182" s="61">
        <v>129787600</v>
      </c>
    </row>
    <row r="183" spans="1:8" ht="103.15" customHeight="1">
      <c r="A183" s="58">
        <v>175</v>
      </c>
      <c r="B183" s="59" t="s">
        <v>4</v>
      </c>
      <c r="C183" s="59" t="s">
        <v>445</v>
      </c>
      <c r="D183" s="59" t="s">
        <v>451</v>
      </c>
      <c r="E183" s="59" t="s">
        <v>0</v>
      </c>
      <c r="F183" s="90" t="s">
        <v>736</v>
      </c>
      <c r="G183" s="61">
        <v>79367000</v>
      </c>
      <c r="H183" s="61">
        <v>82542000</v>
      </c>
    </row>
    <row r="184" spans="1:8" ht="25.5">
      <c r="A184" s="58">
        <v>176</v>
      </c>
      <c r="B184" s="59" t="s">
        <v>4</v>
      </c>
      <c r="C184" s="59" t="s">
        <v>445</v>
      </c>
      <c r="D184" s="59" t="s">
        <v>451</v>
      </c>
      <c r="E184" s="59" t="s">
        <v>342</v>
      </c>
      <c r="F184" s="60" t="s">
        <v>684</v>
      </c>
      <c r="G184" s="61">
        <v>79367000</v>
      </c>
      <c r="H184" s="61">
        <v>82542000</v>
      </c>
    </row>
    <row r="185" spans="1:8" ht="101.45" customHeight="1">
      <c r="A185" s="58">
        <v>177</v>
      </c>
      <c r="B185" s="59" t="s">
        <v>4</v>
      </c>
      <c r="C185" s="59" t="s">
        <v>445</v>
      </c>
      <c r="D185" s="59" t="s">
        <v>453</v>
      </c>
      <c r="E185" s="59" t="s">
        <v>0</v>
      </c>
      <c r="F185" s="90" t="s">
        <v>737</v>
      </c>
      <c r="G185" s="61">
        <v>779000</v>
      </c>
      <c r="H185" s="61">
        <v>810000</v>
      </c>
    </row>
    <row r="186" spans="1:8" ht="25.5">
      <c r="A186" s="58">
        <v>178</v>
      </c>
      <c r="B186" s="59" t="s">
        <v>4</v>
      </c>
      <c r="C186" s="59" t="s">
        <v>445</v>
      </c>
      <c r="D186" s="59" t="s">
        <v>453</v>
      </c>
      <c r="E186" s="59" t="s">
        <v>342</v>
      </c>
      <c r="F186" s="60" t="s">
        <v>684</v>
      </c>
      <c r="G186" s="61">
        <v>779000</v>
      </c>
      <c r="H186" s="61">
        <v>810000</v>
      </c>
    </row>
    <row r="187" spans="1:8" ht="76.5">
      <c r="A187" s="58">
        <v>179</v>
      </c>
      <c r="B187" s="59" t="s">
        <v>4</v>
      </c>
      <c r="C187" s="59" t="s">
        <v>445</v>
      </c>
      <c r="D187" s="59" t="s">
        <v>455</v>
      </c>
      <c r="E187" s="59" t="s">
        <v>0</v>
      </c>
      <c r="F187" s="60" t="s">
        <v>738</v>
      </c>
      <c r="G187" s="61">
        <v>45328000</v>
      </c>
      <c r="H187" s="61">
        <v>46435600</v>
      </c>
    </row>
    <row r="188" spans="1:8" ht="25.5">
      <c r="A188" s="58">
        <v>180</v>
      </c>
      <c r="B188" s="59" t="s">
        <v>4</v>
      </c>
      <c r="C188" s="59" t="s">
        <v>445</v>
      </c>
      <c r="D188" s="59" t="s">
        <v>455</v>
      </c>
      <c r="E188" s="59" t="s">
        <v>342</v>
      </c>
      <c r="F188" s="60" t="s">
        <v>684</v>
      </c>
      <c r="G188" s="61">
        <v>45328000</v>
      </c>
      <c r="H188" s="61">
        <v>46435600</v>
      </c>
    </row>
    <row r="189" spans="1:8">
      <c r="A189" s="58">
        <v>181</v>
      </c>
      <c r="B189" s="59" t="s">
        <v>4</v>
      </c>
      <c r="C189" s="59" t="s">
        <v>461</v>
      </c>
      <c r="D189" s="59" t="s">
        <v>208</v>
      </c>
      <c r="E189" s="59" t="s">
        <v>0</v>
      </c>
      <c r="F189" s="60" t="s">
        <v>741</v>
      </c>
      <c r="G189" s="61">
        <v>127062300</v>
      </c>
      <c r="H189" s="61">
        <v>131180400</v>
      </c>
    </row>
    <row r="190" spans="1:8" ht="51">
      <c r="A190" s="58">
        <v>182</v>
      </c>
      <c r="B190" s="59" t="s">
        <v>4</v>
      </c>
      <c r="C190" s="59" t="s">
        <v>461</v>
      </c>
      <c r="D190" s="59" t="s">
        <v>447</v>
      </c>
      <c r="E190" s="59" t="s">
        <v>0</v>
      </c>
      <c r="F190" s="60" t="s">
        <v>734</v>
      </c>
      <c r="G190" s="61">
        <v>127062300</v>
      </c>
      <c r="H190" s="61">
        <v>131180400</v>
      </c>
    </row>
    <row r="191" spans="1:8" ht="38.25">
      <c r="A191" s="58">
        <v>183</v>
      </c>
      <c r="B191" s="59" t="s">
        <v>4</v>
      </c>
      <c r="C191" s="59" t="s">
        <v>461</v>
      </c>
      <c r="D191" s="59" t="s">
        <v>463</v>
      </c>
      <c r="E191" s="59" t="s">
        <v>0</v>
      </c>
      <c r="F191" s="60" t="s">
        <v>742</v>
      </c>
      <c r="G191" s="61">
        <v>127062300</v>
      </c>
      <c r="H191" s="61">
        <v>131180400</v>
      </c>
    </row>
    <row r="192" spans="1:8" ht="150" customHeight="1">
      <c r="A192" s="58">
        <v>184</v>
      </c>
      <c r="B192" s="59" t="s">
        <v>4</v>
      </c>
      <c r="C192" s="59" t="s">
        <v>461</v>
      </c>
      <c r="D192" s="59" t="s">
        <v>465</v>
      </c>
      <c r="E192" s="59" t="s">
        <v>0</v>
      </c>
      <c r="F192" s="90" t="s">
        <v>743</v>
      </c>
      <c r="G192" s="61">
        <v>76223000</v>
      </c>
      <c r="H192" s="61">
        <v>79272000</v>
      </c>
    </row>
    <row r="193" spans="1:8" ht="25.5">
      <c r="A193" s="58">
        <v>185</v>
      </c>
      <c r="B193" s="59" t="s">
        <v>4</v>
      </c>
      <c r="C193" s="59" t="s">
        <v>461</v>
      </c>
      <c r="D193" s="59" t="s">
        <v>465</v>
      </c>
      <c r="E193" s="59" t="s">
        <v>342</v>
      </c>
      <c r="F193" s="60" t="s">
        <v>684</v>
      </c>
      <c r="G193" s="61">
        <v>76223000</v>
      </c>
      <c r="H193" s="61">
        <v>79272000</v>
      </c>
    </row>
    <row r="194" spans="1:8" ht="151.9" customHeight="1">
      <c r="A194" s="58">
        <v>186</v>
      </c>
      <c r="B194" s="59" t="s">
        <v>4</v>
      </c>
      <c r="C194" s="59" t="s">
        <v>461</v>
      </c>
      <c r="D194" s="59" t="s">
        <v>467</v>
      </c>
      <c r="E194" s="59" t="s">
        <v>0</v>
      </c>
      <c r="F194" s="90" t="s">
        <v>744</v>
      </c>
      <c r="G194" s="61">
        <v>4350000</v>
      </c>
      <c r="H194" s="61">
        <v>4524000</v>
      </c>
    </row>
    <row r="195" spans="1:8" ht="25.5">
      <c r="A195" s="58">
        <v>187</v>
      </c>
      <c r="B195" s="59" t="s">
        <v>4</v>
      </c>
      <c r="C195" s="59" t="s">
        <v>461</v>
      </c>
      <c r="D195" s="59" t="s">
        <v>467</v>
      </c>
      <c r="E195" s="59" t="s">
        <v>342</v>
      </c>
      <c r="F195" s="60" t="s">
        <v>684</v>
      </c>
      <c r="G195" s="61">
        <v>4350000</v>
      </c>
      <c r="H195" s="61">
        <v>4524000</v>
      </c>
    </row>
    <row r="196" spans="1:8" ht="38.25">
      <c r="A196" s="58">
        <v>188</v>
      </c>
      <c r="B196" s="59" t="s">
        <v>4</v>
      </c>
      <c r="C196" s="59" t="s">
        <v>461</v>
      </c>
      <c r="D196" s="59" t="s">
        <v>469</v>
      </c>
      <c r="E196" s="59" t="s">
        <v>0</v>
      </c>
      <c r="F196" s="60" t="s">
        <v>745</v>
      </c>
      <c r="G196" s="61">
        <v>10797000</v>
      </c>
      <c r="H196" s="61">
        <v>11239000</v>
      </c>
    </row>
    <row r="197" spans="1:8" ht="25.5">
      <c r="A197" s="58">
        <v>189</v>
      </c>
      <c r="B197" s="59" t="s">
        <v>4</v>
      </c>
      <c r="C197" s="59" t="s">
        <v>461</v>
      </c>
      <c r="D197" s="59" t="s">
        <v>469</v>
      </c>
      <c r="E197" s="59" t="s">
        <v>342</v>
      </c>
      <c r="F197" s="60" t="s">
        <v>684</v>
      </c>
      <c r="G197" s="61">
        <v>10797000</v>
      </c>
      <c r="H197" s="61">
        <v>11239000</v>
      </c>
    </row>
    <row r="198" spans="1:8" ht="51">
      <c r="A198" s="58">
        <v>190</v>
      </c>
      <c r="B198" s="59" t="s">
        <v>4</v>
      </c>
      <c r="C198" s="59" t="s">
        <v>461</v>
      </c>
      <c r="D198" s="59" t="s">
        <v>471</v>
      </c>
      <c r="E198" s="59" t="s">
        <v>0</v>
      </c>
      <c r="F198" s="60" t="s">
        <v>746</v>
      </c>
      <c r="G198" s="61">
        <v>551324</v>
      </c>
      <c r="H198" s="61">
        <v>551324</v>
      </c>
    </row>
    <row r="199" spans="1:8" ht="25.5">
      <c r="A199" s="58">
        <v>191</v>
      </c>
      <c r="B199" s="59" t="s">
        <v>4</v>
      </c>
      <c r="C199" s="59" t="s">
        <v>461</v>
      </c>
      <c r="D199" s="59" t="s">
        <v>471</v>
      </c>
      <c r="E199" s="59" t="s">
        <v>342</v>
      </c>
      <c r="F199" s="60" t="s">
        <v>684</v>
      </c>
      <c r="G199" s="61">
        <v>551324</v>
      </c>
      <c r="H199" s="61">
        <v>551324</v>
      </c>
    </row>
    <row r="200" spans="1:8" ht="63.75">
      <c r="A200" s="58">
        <v>192</v>
      </c>
      <c r="B200" s="59" t="s">
        <v>4</v>
      </c>
      <c r="C200" s="59" t="s">
        <v>461</v>
      </c>
      <c r="D200" s="59" t="s">
        <v>473</v>
      </c>
      <c r="E200" s="59" t="s">
        <v>0</v>
      </c>
      <c r="F200" s="60" t="s">
        <v>747</v>
      </c>
      <c r="G200" s="61">
        <v>22740676</v>
      </c>
      <c r="H200" s="61">
        <v>23004676</v>
      </c>
    </row>
    <row r="201" spans="1:8" ht="25.5">
      <c r="A201" s="58">
        <v>193</v>
      </c>
      <c r="B201" s="59" t="s">
        <v>4</v>
      </c>
      <c r="C201" s="59" t="s">
        <v>461</v>
      </c>
      <c r="D201" s="59" t="s">
        <v>473</v>
      </c>
      <c r="E201" s="59" t="s">
        <v>342</v>
      </c>
      <c r="F201" s="60" t="s">
        <v>684</v>
      </c>
      <c r="G201" s="61">
        <v>22740676</v>
      </c>
      <c r="H201" s="61">
        <v>23004676</v>
      </c>
    </row>
    <row r="202" spans="1:8" ht="121.9" customHeight="1">
      <c r="A202" s="58">
        <v>194</v>
      </c>
      <c r="B202" s="59" t="s">
        <v>4</v>
      </c>
      <c r="C202" s="59" t="s">
        <v>461</v>
      </c>
      <c r="D202" s="59" t="s">
        <v>475</v>
      </c>
      <c r="E202" s="59" t="s">
        <v>0</v>
      </c>
      <c r="F202" s="90" t="s">
        <v>748</v>
      </c>
      <c r="G202" s="61">
        <v>6019000</v>
      </c>
      <c r="H202" s="61">
        <v>6019000</v>
      </c>
    </row>
    <row r="203" spans="1:8" ht="25.5">
      <c r="A203" s="58">
        <v>195</v>
      </c>
      <c r="B203" s="59" t="s">
        <v>4</v>
      </c>
      <c r="C203" s="59" t="s">
        <v>461</v>
      </c>
      <c r="D203" s="59" t="s">
        <v>475</v>
      </c>
      <c r="E203" s="59" t="s">
        <v>342</v>
      </c>
      <c r="F203" s="60" t="s">
        <v>684</v>
      </c>
      <c r="G203" s="61">
        <v>6019000</v>
      </c>
      <c r="H203" s="61">
        <v>6019000</v>
      </c>
    </row>
    <row r="204" spans="1:8" ht="63.75">
      <c r="A204" s="58">
        <v>196</v>
      </c>
      <c r="B204" s="59" t="s">
        <v>4</v>
      </c>
      <c r="C204" s="59" t="s">
        <v>461</v>
      </c>
      <c r="D204" s="59" t="s">
        <v>477</v>
      </c>
      <c r="E204" s="59" t="s">
        <v>0</v>
      </c>
      <c r="F204" s="60" t="s">
        <v>749</v>
      </c>
      <c r="G204" s="61">
        <v>6381300</v>
      </c>
      <c r="H204" s="61">
        <v>6570400</v>
      </c>
    </row>
    <row r="205" spans="1:8" ht="25.5">
      <c r="A205" s="58">
        <v>197</v>
      </c>
      <c r="B205" s="59" t="s">
        <v>4</v>
      </c>
      <c r="C205" s="59" t="s">
        <v>461</v>
      </c>
      <c r="D205" s="59" t="s">
        <v>477</v>
      </c>
      <c r="E205" s="59" t="s">
        <v>342</v>
      </c>
      <c r="F205" s="60" t="s">
        <v>684</v>
      </c>
      <c r="G205" s="61">
        <v>6381300</v>
      </c>
      <c r="H205" s="61">
        <v>6570400</v>
      </c>
    </row>
    <row r="206" spans="1:8">
      <c r="A206" s="58">
        <v>198</v>
      </c>
      <c r="B206" s="59" t="s">
        <v>4</v>
      </c>
      <c r="C206" s="59" t="s">
        <v>484</v>
      </c>
      <c r="D206" s="59" t="s">
        <v>208</v>
      </c>
      <c r="E206" s="59" t="s">
        <v>0</v>
      </c>
      <c r="F206" s="60" t="s">
        <v>752</v>
      </c>
      <c r="G206" s="61">
        <v>44969000</v>
      </c>
      <c r="H206" s="61">
        <v>45118000</v>
      </c>
    </row>
    <row r="207" spans="1:8" ht="51">
      <c r="A207" s="58">
        <v>199</v>
      </c>
      <c r="B207" s="59" t="s">
        <v>4</v>
      </c>
      <c r="C207" s="59" t="s">
        <v>484</v>
      </c>
      <c r="D207" s="59" t="s">
        <v>447</v>
      </c>
      <c r="E207" s="59" t="s">
        <v>0</v>
      </c>
      <c r="F207" s="60" t="s">
        <v>734</v>
      </c>
      <c r="G207" s="61">
        <v>44969000</v>
      </c>
      <c r="H207" s="61">
        <v>45118000</v>
      </c>
    </row>
    <row r="208" spans="1:8" ht="38.25">
      <c r="A208" s="58">
        <v>200</v>
      </c>
      <c r="B208" s="59" t="s">
        <v>4</v>
      </c>
      <c r="C208" s="59" t="s">
        <v>484</v>
      </c>
      <c r="D208" s="59" t="s">
        <v>486</v>
      </c>
      <c r="E208" s="59" t="s">
        <v>0</v>
      </c>
      <c r="F208" s="60" t="s">
        <v>753</v>
      </c>
      <c r="G208" s="61">
        <v>44969000</v>
      </c>
      <c r="H208" s="61">
        <v>45118000</v>
      </c>
    </row>
    <row r="209" spans="1:8" ht="51">
      <c r="A209" s="58">
        <v>201</v>
      </c>
      <c r="B209" s="59" t="s">
        <v>4</v>
      </c>
      <c r="C209" s="59" t="s">
        <v>484</v>
      </c>
      <c r="D209" s="59" t="s">
        <v>490</v>
      </c>
      <c r="E209" s="59" t="s">
        <v>0</v>
      </c>
      <c r="F209" s="60" t="s">
        <v>755</v>
      </c>
      <c r="G209" s="61">
        <v>44969000</v>
      </c>
      <c r="H209" s="61">
        <v>45118000</v>
      </c>
    </row>
    <row r="210" spans="1:8" ht="25.5">
      <c r="A210" s="58">
        <v>202</v>
      </c>
      <c r="B210" s="59" t="s">
        <v>4</v>
      </c>
      <c r="C210" s="59" t="s">
        <v>484</v>
      </c>
      <c r="D210" s="59" t="s">
        <v>490</v>
      </c>
      <c r="E210" s="59" t="s">
        <v>342</v>
      </c>
      <c r="F210" s="60" t="s">
        <v>684</v>
      </c>
      <c r="G210" s="61">
        <v>44969000</v>
      </c>
      <c r="H210" s="61">
        <v>45118000</v>
      </c>
    </row>
    <row r="211" spans="1:8">
      <c r="A211" s="58">
        <v>203</v>
      </c>
      <c r="B211" s="59" t="s">
        <v>4</v>
      </c>
      <c r="C211" s="59" t="s">
        <v>494</v>
      </c>
      <c r="D211" s="59" t="s">
        <v>208</v>
      </c>
      <c r="E211" s="59" t="s">
        <v>0</v>
      </c>
      <c r="F211" s="60" t="s">
        <v>757</v>
      </c>
      <c r="G211" s="61">
        <v>9605500</v>
      </c>
      <c r="H211" s="61">
        <v>10075500</v>
      </c>
    </row>
    <row r="212" spans="1:8" ht="51">
      <c r="A212" s="58">
        <v>204</v>
      </c>
      <c r="B212" s="59" t="s">
        <v>4</v>
      </c>
      <c r="C212" s="59" t="s">
        <v>494</v>
      </c>
      <c r="D212" s="59" t="s">
        <v>447</v>
      </c>
      <c r="E212" s="59" t="s">
        <v>0</v>
      </c>
      <c r="F212" s="60" t="s">
        <v>734</v>
      </c>
      <c r="G212" s="61">
        <v>9605500</v>
      </c>
      <c r="H212" s="61">
        <v>10075500</v>
      </c>
    </row>
    <row r="213" spans="1:8" ht="38.25">
      <c r="A213" s="58">
        <v>205</v>
      </c>
      <c r="B213" s="59" t="s">
        <v>4</v>
      </c>
      <c r="C213" s="59" t="s">
        <v>494</v>
      </c>
      <c r="D213" s="59" t="s">
        <v>496</v>
      </c>
      <c r="E213" s="59" t="s">
        <v>0</v>
      </c>
      <c r="F213" s="60" t="s">
        <v>758</v>
      </c>
      <c r="G213" s="61">
        <v>9605500</v>
      </c>
      <c r="H213" s="61">
        <v>10075500</v>
      </c>
    </row>
    <row r="214" spans="1:8" ht="51">
      <c r="A214" s="58">
        <v>206</v>
      </c>
      <c r="B214" s="59" t="s">
        <v>4</v>
      </c>
      <c r="C214" s="59" t="s">
        <v>494</v>
      </c>
      <c r="D214" s="59" t="s">
        <v>498</v>
      </c>
      <c r="E214" s="59" t="s">
        <v>0</v>
      </c>
      <c r="F214" s="60" t="s">
        <v>759</v>
      </c>
      <c r="G214" s="61">
        <v>8610000</v>
      </c>
      <c r="H214" s="61">
        <v>9040000</v>
      </c>
    </row>
    <row r="215" spans="1:8" ht="25.5">
      <c r="A215" s="58">
        <v>207</v>
      </c>
      <c r="B215" s="59" t="s">
        <v>4</v>
      </c>
      <c r="C215" s="59" t="s">
        <v>494</v>
      </c>
      <c r="D215" s="59" t="s">
        <v>498</v>
      </c>
      <c r="E215" s="59" t="s">
        <v>342</v>
      </c>
      <c r="F215" s="60" t="s">
        <v>684</v>
      </c>
      <c r="G215" s="61">
        <v>8610000</v>
      </c>
      <c r="H215" s="61">
        <v>9040000</v>
      </c>
    </row>
    <row r="216" spans="1:8" ht="25.5">
      <c r="A216" s="58">
        <v>208</v>
      </c>
      <c r="B216" s="59" t="s">
        <v>4</v>
      </c>
      <c r="C216" s="59" t="s">
        <v>494</v>
      </c>
      <c r="D216" s="59" t="s">
        <v>500</v>
      </c>
      <c r="E216" s="59" t="s">
        <v>0</v>
      </c>
      <c r="F216" s="60" t="s">
        <v>760</v>
      </c>
      <c r="G216" s="61">
        <v>820000</v>
      </c>
      <c r="H216" s="61">
        <v>860000</v>
      </c>
    </row>
    <row r="217" spans="1:8" ht="25.5">
      <c r="A217" s="58">
        <v>209</v>
      </c>
      <c r="B217" s="59" t="s">
        <v>4</v>
      </c>
      <c r="C217" s="59" t="s">
        <v>494</v>
      </c>
      <c r="D217" s="59" t="s">
        <v>500</v>
      </c>
      <c r="E217" s="59" t="s">
        <v>342</v>
      </c>
      <c r="F217" s="60" t="s">
        <v>684</v>
      </c>
      <c r="G217" s="61">
        <v>820000</v>
      </c>
      <c r="H217" s="61">
        <v>860000</v>
      </c>
    </row>
    <row r="218" spans="1:8" ht="79.900000000000006" customHeight="1">
      <c r="A218" s="58">
        <v>210</v>
      </c>
      <c r="B218" s="59" t="s">
        <v>4</v>
      </c>
      <c r="C218" s="59" t="s">
        <v>494</v>
      </c>
      <c r="D218" s="59" t="s">
        <v>502</v>
      </c>
      <c r="E218" s="59" t="s">
        <v>0</v>
      </c>
      <c r="F218" s="90" t="s">
        <v>761</v>
      </c>
      <c r="G218" s="61">
        <v>50000</v>
      </c>
      <c r="H218" s="61">
        <v>50000</v>
      </c>
    </row>
    <row r="219" spans="1:8" ht="25.5">
      <c r="A219" s="58">
        <v>211</v>
      </c>
      <c r="B219" s="59" t="s">
        <v>4</v>
      </c>
      <c r="C219" s="59" t="s">
        <v>494</v>
      </c>
      <c r="D219" s="59" t="s">
        <v>502</v>
      </c>
      <c r="E219" s="59" t="s">
        <v>342</v>
      </c>
      <c r="F219" s="60" t="s">
        <v>684</v>
      </c>
      <c r="G219" s="61">
        <v>50000</v>
      </c>
      <c r="H219" s="61">
        <v>50000</v>
      </c>
    </row>
    <row r="220" spans="1:8" ht="38.25">
      <c r="A220" s="58">
        <v>212</v>
      </c>
      <c r="B220" s="59" t="s">
        <v>4</v>
      </c>
      <c r="C220" s="59" t="s">
        <v>494</v>
      </c>
      <c r="D220" s="59" t="s">
        <v>504</v>
      </c>
      <c r="E220" s="59" t="s">
        <v>0</v>
      </c>
      <c r="F220" s="60" t="s">
        <v>762</v>
      </c>
      <c r="G220" s="61">
        <v>50000</v>
      </c>
      <c r="H220" s="61">
        <v>50000</v>
      </c>
    </row>
    <row r="221" spans="1:8" ht="25.5">
      <c r="A221" s="58">
        <v>213</v>
      </c>
      <c r="B221" s="59" t="s">
        <v>4</v>
      </c>
      <c r="C221" s="59" t="s">
        <v>494</v>
      </c>
      <c r="D221" s="59" t="s">
        <v>504</v>
      </c>
      <c r="E221" s="59" t="s">
        <v>342</v>
      </c>
      <c r="F221" s="60" t="s">
        <v>684</v>
      </c>
      <c r="G221" s="61">
        <v>50000</v>
      </c>
      <c r="H221" s="61">
        <v>50000</v>
      </c>
    </row>
    <row r="222" spans="1:8" ht="51">
      <c r="A222" s="58">
        <v>214</v>
      </c>
      <c r="B222" s="59" t="s">
        <v>4</v>
      </c>
      <c r="C222" s="59" t="s">
        <v>494</v>
      </c>
      <c r="D222" s="59" t="s">
        <v>506</v>
      </c>
      <c r="E222" s="59" t="s">
        <v>0</v>
      </c>
      <c r="F222" s="60" t="s">
        <v>763</v>
      </c>
      <c r="G222" s="61">
        <v>75500</v>
      </c>
      <c r="H222" s="61">
        <v>75500</v>
      </c>
    </row>
    <row r="223" spans="1:8" ht="51">
      <c r="A223" s="58">
        <v>215</v>
      </c>
      <c r="B223" s="59" t="s">
        <v>4</v>
      </c>
      <c r="C223" s="59" t="s">
        <v>494</v>
      </c>
      <c r="D223" s="59" t="s">
        <v>506</v>
      </c>
      <c r="E223" s="59" t="s">
        <v>2</v>
      </c>
      <c r="F223" s="60" t="s">
        <v>625</v>
      </c>
      <c r="G223" s="61">
        <v>75500</v>
      </c>
      <c r="H223" s="61">
        <v>75500</v>
      </c>
    </row>
    <row r="224" spans="1:8" ht="25.5">
      <c r="A224" s="58">
        <v>216</v>
      </c>
      <c r="B224" s="59" t="s">
        <v>4</v>
      </c>
      <c r="C224" s="59" t="s">
        <v>510</v>
      </c>
      <c r="D224" s="59" t="s">
        <v>208</v>
      </c>
      <c r="E224" s="59" t="s">
        <v>0</v>
      </c>
      <c r="F224" s="60" t="s">
        <v>765</v>
      </c>
      <c r="G224" s="61">
        <v>26159103</v>
      </c>
      <c r="H224" s="61">
        <v>26994679</v>
      </c>
    </row>
    <row r="225" spans="1:8" ht="51">
      <c r="A225" s="58">
        <v>217</v>
      </c>
      <c r="B225" s="59" t="s">
        <v>4</v>
      </c>
      <c r="C225" s="59" t="s">
        <v>510</v>
      </c>
      <c r="D225" s="59" t="s">
        <v>447</v>
      </c>
      <c r="E225" s="59" t="s">
        <v>0</v>
      </c>
      <c r="F225" s="60" t="s">
        <v>734</v>
      </c>
      <c r="G225" s="61">
        <v>10189200</v>
      </c>
      <c r="H225" s="61">
        <v>10489400</v>
      </c>
    </row>
    <row r="226" spans="1:8" ht="38.25">
      <c r="A226" s="58">
        <v>218</v>
      </c>
      <c r="B226" s="59" t="s">
        <v>4</v>
      </c>
      <c r="C226" s="59" t="s">
        <v>510</v>
      </c>
      <c r="D226" s="59" t="s">
        <v>463</v>
      </c>
      <c r="E226" s="59" t="s">
        <v>0</v>
      </c>
      <c r="F226" s="60" t="s">
        <v>742</v>
      </c>
      <c r="G226" s="61">
        <v>732200</v>
      </c>
      <c r="H226" s="61">
        <v>761400</v>
      </c>
    </row>
    <row r="227" spans="1:8" ht="111" customHeight="1">
      <c r="A227" s="58">
        <v>219</v>
      </c>
      <c r="B227" s="59" t="s">
        <v>4</v>
      </c>
      <c r="C227" s="59" t="s">
        <v>510</v>
      </c>
      <c r="D227" s="59" t="s">
        <v>512</v>
      </c>
      <c r="E227" s="59" t="s">
        <v>0</v>
      </c>
      <c r="F227" s="90" t="s">
        <v>766</v>
      </c>
      <c r="G227" s="61">
        <v>292500</v>
      </c>
      <c r="H227" s="61">
        <v>304100</v>
      </c>
    </row>
    <row r="228" spans="1:8" ht="25.5">
      <c r="A228" s="58">
        <v>220</v>
      </c>
      <c r="B228" s="59" t="s">
        <v>4</v>
      </c>
      <c r="C228" s="59" t="s">
        <v>510</v>
      </c>
      <c r="D228" s="59" t="s">
        <v>512</v>
      </c>
      <c r="E228" s="59" t="s">
        <v>342</v>
      </c>
      <c r="F228" s="60" t="s">
        <v>684</v>
      </c>
      <c r="G228" s="61">
        <v>292500</v>
      </c>
      <c r="H228" s="61">
        <v>304100</v>
      </c>
    </row>
    <row r="229" spans="1:8" ht="114" customHeight="1">
      <c r="A229" s="58">
        <v>221</v>
      </c>
      <c r="B229" s="59" t="s">
        <v>4</v>
      </c>
      <c r="C229" s="59" t="s">
        <v>510</v>
      </c>
      <c r="D229" s="59" t="s">
        <v>514</v>
      </c>
      <c r="E229" s="59" t="s">
        <v>0</v>
      </c>
      <c r="F229" s="90" t="s">
        <v>767</v>
      </c>
      <c r="G229" s="61">
        <v>439700</v>
      </c>
      <c r="H229" s="61">
        <v>457300</v>
      </c>
    </row>
    <row r="230" spans="1:8" ht="25.5">
      <c r="A230" s="58">
        <v>222</v>
      </c>
      <c r="B230" s="59" t="s">
        <v>4</v>
      </c>
      <c r="C230" s="59" t="s">
        <v>510</v>
      </c>
      <c r="D230" s="59" t="s">
        <v>514</v>
      </c>
      <c r="E230" s="59" t="s">
        <v>342</v>
      </c>
      <c r="F230" s="60" t="s">
        <v>684</v>
      </c>
      <c r="G230" s="61">
        <v>439700</v>
      </c>
      <c r="H230" s="61">
        <v>457300</v>
      </c>
    </row>
    <row r="231" spans="1:8" ht="38.25">
      <c r="A231" s="58">
        <v>223</v>
      </c>
      <c r="B231" s="59" t="s">
        <v>4</v>
      </c>
      <c r="C231" s="59" t="s">
        <v>510</v>
      </c>
      <c r="D231" s="59" t="s">
        <v>518</v>
      </c>
      <c r="E231" s="59" t="s">
        <v>0</v>
      </c>
      <c r="F231" s="60" t="s">
        <v>769</v>
      </c>
      <c r="G231" s="61">
        <v>9457000</v>
      </c>
      <c r="H231" s="61">
        <v>9728000</v>
      </c>
    </row>
    <row r="232" spans="1:8" ht="38.25">
      <c r="A232" s="58">
        <v>224</v>
      </c>
      <c r="B232" s="59" t="s">
        <v>4</v>
      </c>
      <c r="C232" s="59" t="s">
        <v>510</v>
      </c>
      <c r="D232" s="59" t="s">
        <v>520</v>
      </c>
      <c r="E232" s="59" t="s">
        <v>0</v>
      </c>
      <c r="F232" s="60" t="s">
        <v>770</v>
      </c>
      <c r="G232" s="61">
        <v>3777000</v>
      </c>
      <c r="H232" s="61">
        <v>3928000</v>
      </c>
    </row>
    <row r="233" spans="1:8" ht="25.5">
      <c r="A233" s="58">
        <v>225</v>
      </c>
      <c r="B233" s="59" t="s">
        <v>4</v>
      </c>
      <c r="C233" s="59" t="s">
        <v>510</v>
      </c>
      <c r="D233" s="59" t="s">
        <v>520</v>
      </c>
      <c r="E233" s="59" t="s">
        <v>342</v>
      </c>
      <c r="F233" s="60" t="s">
        <v>684</v>
      </c>
      <c r="G233" s="61">
        <v>3777000</v>
      </c>
      <c r="H233" s="61">
        <v>3928000</v>
      </c>
    </row>
    <row r="234" spans="1:8" ht="38.25">
      <c r="A234" s="58">
        <v>226</v>
      </c>
      <c r="B234" s="59" t="s">
        <v>4</v>
      </c>
      <c r="C234" s="59" t="s">
        <v>510</v>
      </c>
      <c r="D234" s="59" t="s">
        <v>522</v>
      </c>
      <c r="E234" s="59" t="s">
        <v>0</v>
      </c>
      <c r="F234" s="60" t="s">
        <v>770</v>
      </c>
      <c r="G234" s="61">
        <v>5680000</v>
      </c>
      <c r="H234" s="61">
        <v>5800000</v>
      </c>
    </row>
    <row r="235" spans="1:8" ht="25.5">
      <c r="A235" s="58">
        <v>227</v>
      </c>
      <c r="B235" s="59" t="s">
        <v>4</v>
      </c>
      <c r="C235" s="59" t="s">
        <v>510</v>
      </c>
      <c r="D235" s="59" t="s">
        <v>522</v>
      </c>
      <c r="E235" s="59" t="s">
        <v>342</v>
      </c>
      <c r="F235" s="60" t="s">
        <v>684</v>
      </c>
      <c r="G235" s="61">
        <v>5680000</v>
      </c>
      <c r="H235" s="61">
        <v>5800000</v>
      </c>
    </row>
    <row r="236" spans="1:8" ht="25.5">
      <c r="A236" s="58">
        <v>228</v>
      </c>
      <c r="B236" s="59" t="s">
        <v>4</v>
      </c>
      <c r="C236" s="59" t="s">
        <v>510</v>
      </c>
      <c r="D236" s="59" t="s">
        <v>212</v>
      </c>
      <c r="E236" s="59" t="s">
        <v>0</v>
      </c>
      <c r="F236" s="60" t="s">
        <v>620</v>
      </c>
      <c r="G236" s="61">
        <v>15969903</v>
      </c>
      <c r="H236" s="61">
        <v>16505279</v>
      </c>
    </row>
    <row r="237" spans="1:8" ht="25.5">
      <c r="A237" s="58">
        <v>229</v>
      </c>
      <c r="B237" s="59" t="s">
        <v>4</v>
      </c>
      <c r="C237" s="59" t="s">
        <v>510</v>
      </c>
      <c r="D237" s="59" t="s">
        <v>264</v>
      </c>
      <c r="E237" s="59" t="s">
        <v>0</v>
      </c>
      <c r="F237" s="60" t="s">
        <v>644</v>
      </c>
      <c r="G237" s="61">
        <v>15969903</v>
      </c>
      <c r="H237" s="61">
        <v>16505279</v>
      </c>
    </row>
    <row r="238" spans="1:8" ht="25.5">
      <c r="A238" s="58">
        <v>230</v>
      </c>
      <c r="B238" s="59" t="s">
        <v>4</v>
      </c>
      <c r="C238" s="59" t="s">
        <v>510</v>
      </c>
      <c r="D238" s="59" t="s">
        <v>264</v>
      </c>
      <c r="E238" s="59" t="s">
        <v>3</v>
      </c>
      <c r="F238" s="60" t="s">
        <v>645</v>
      </c>
      <c r="G238" s="61">
        <v>15388800</v>
      </c>
      <c r="H238" s="61">
        <v>15955300</v>
      </c>
    </row>
    <row r="239" spans="1:8" ht="51">
      <c r="A239" s="58">
        <v>231</v>
      </c>
      <c r="B239" s="59" t="s">
        <v>4</v>
      </c>
      <c r="C239" s="59" t="s">
        <v>510</v>
      </c>
      <c r="D239" s="59" t="s">
        <v>264</v>
      </c>
      <c r="E239" s="59" t="s">
        <v>2</v>
      </c>
      <c r="F239" s="60" t="s">
        <v>625</v>
      </c>
      <c r="G239" s="61">
        <v>581103</v>
      </c>
      <c r="H239" s="61">
        <v>549979</v>
      </c>
    </row>
    <row r="240" spans="1:8">
      <c r="A240" s="58">
        <v>232</v>
      </c>
      <c r="B240" s="59" t="s">
        <v>4</v>
      </c>
      <c r="C240" s="59" t="s">
        <v>525</v>
      </c>
      <c r="D240" s="59" t="s">
        <v>208</v>
      </c>
      <c r="E240" s="59" t="s">
        <v>0</v>
      </c>
      <c r="F240" s="60" t="s">
        <v>772</v>
      </c>
      <c r="G240" s="61">
        <v>40339000</v>
      </c>
      <c r="H240" s="61">
        <v>41401700</v>
      </c>
    </row>
    <row r="241" spans="1:8">
      <c r="A241" s="58">
        <v>233</v>
      </c>
      <c r="B241" s="59" t="s">
        <v>4</v>
      </c>
      <c r="C241" s="59" t="s">
        <v>527</v>
      </c>
      <c r="D241" s="59" t="s">
        <v>208</v>
      </c>
      <c r="E241" s="59" t="s">
        <v>0</v>
      </c>
      <c r="F241" s="60" t="s">
        <v>773</v>
      </c>
      <c r="G241" s="61">
        <v>33844000</v>
      </c>
      <c r="H241" s="61">
        <v>34660000</v>
      </c>
    </row>
    <row r="242" spans="1:8" ht="63.75">
      <c r="A242" s="58">
        <v>234</v>
      </c>
      <c r="B242" s="59" t="s">
        <v>4</v>
      </c>
      <c r="C242" s="59" t="s">
        <v>527</v>
      </c>
      <c r="D242" s="59" t="s">
        <v>539</v>
      </c>
      <c r="E242" s="59" t="s">
        <v>0</v>
      </c>
      <c r="F242" s="60" t="s">
        <v>778</v>
      </c>
      <c r="G242" s="61">
        <v>33844000</v>
      </c>
      <c r="H242" s="61">
        <v>34660000</v>
      </c>
    </row>
    <row r="243" spans="1:8" ht="38.25">
      <c r="A243" s="58">
        <v>235</v>
      </c>
      <c r="B243" s="59" t="s">
        <v>4</v>
      </c>
      <c r="C243" s="59" t="s">
        <v>527</v>
      </c>
      <c r="D243" s="59" t="s">
        <v>541</v>
      </c>
      <c r="E243" s="59" t="s">
        <v>0</v>
      </c>
      <c r="F243" s="60" t="s">
        <v>779</v>
      </c>
      <c r="G243" s="61">
        <v>33844000</v>
      </c>
      <c r="H243" s="61">
        <v>34660000</v>
      </c>
    </row>
    <row r="244" spans="1:8" ht="63.75">
      <c r="A244" s="58">
        <v>236</v>
      </c>
      <c r="B244" s="59" t="s">
        <v>4</v>
      </c>
      <c r="C244" s="59" t="s">
        <v>527</v>
      </c>
      <c r="D244" s="59" t="s">
        <v>543</v>
      </c>
      <c r="E244" s="59" t="s">
        <v>0</v>
      </c>
      <c r="F244" s="60" t="s">
        <v>780</v>
      </c>
      <c r="G244" s="61">
        <v>8494000</v>
      </c>
      <c r="H244" s="61">
        <v>8820000</v>
      </c>
    </row>
    <row r="245" spans="1:8" ht="25.5">
      <c r="A245" s="58">
        <v>237</v>
      </c>
      <c r="B245" s="59" t="s">
        <v>4</v>
      </c>
      <c r="C245" s="59" t="s">
        <v>527</v>
      </c>
      <c r="D245" s="59" t="s">
        <v>543</v>
      </c>
      <c r="E245" s="59" t="s">
        <v>342</v>
      </c>
      <c r="F245" s="60" t="s">
        <v>684</v>
      </c>
      <c r="G245" s="61">
        <v>8494000</v>
      </c>
      <c r="H245" s="61">
        <v>8820000</v>
      </c>
    </row>
    <row r="246" spans="1:8" ht="38.25">
      <c r="A246" s="58">
        <v>238</v>
      </c>
      <c r="B246" s="59" t="s">
        <v>4</v>
      </c>
      <c r="C246" s="59" t="s">
        <v>527</v>
      </c>
      <c r="D246" s="59" t="s">
        <v>545</v>
      </c>
      <c r="E246" s="59" t="s">
        <v>0</v>
      </c>
      <c r="F246" s="60" t="s">
        <v>781</v>
      </c>
      <c r="G246" s="61">
        <v>22076000</v>
      </c>
      <c r="H246" s="61">
        <v>22400000</v>
      </c>
    </row>
    <row r="247" spans="1:8" ht="25.5">
      <c r="A247" s="58">
        <v>239</v>
      </c>
      <c r="B247" s="59" t="s">
        <v>4</v>
      </c>
      <c r="C247" s="59" t="s">
        <v>527</v>
      </c>
      <c r="D247" s="59" t="s">
        <v>545</v>
      </c>
      <c r="E247" s="59" t="s">
        <v>342</v>
      </c>
      <c r="F247" s="60" t="s">
        <v>684</v>
      </c>
      <c r="G247" s="61">
        <v>22076000</v>
      </c>
      <c r="H247" s="61">
        <v>22400000</v>
      </c>
    </row>
    <row r="248" spans="1:8" ht="25.5">
      <c r="A248" s="58">
        <v>240</v>
      </c>
      <c r="B248" s="59" t="s">
        <v>4</v>
      </c>
      <c r="C248" s="59" t="s">
        <v>527</v>
      </c>
      <c r="D248" s="59" t="s">
        <v>549</v>
      </c>
      <c r="E248" s="59" t="s">
        <v>0</v>
      </c>
      <c r="F248" s="60" t="s">
        <v>783</v>
      </c>
      <c r="G248" s="61">
        <v>3274000</v>
      </c>
      <c r="H248" s="61">
        <v>3440000</v>
      </c>
    </row>
    <row r="249" spans="1:8" ht="51">
      <c r="A249" s="58">
        <v>241</v>
      </c>
      <c r="B249" s="59" t="s">
        <v>4</v>
      </c>
      <c r="C249" s="59" t="s">
        <v>527</v>
      </c>
      <c r="D249" s="59" t="s">
        <v>549</v>
      </c>
      <c r="E249" s="59" t="s">
        <v>2</v>
      </c>
      <c r="F249" s="60" t="s">
        <v>625</v>
      </c>
      <c r="G249" s="61">
        <v>3274000</v>
      </c>
      <c r="H249" s="61">
        <v>3440000</v>
      </c>
    </row>
    <row r="250" spans="1:8" ht="25.5">
      <c r="A250" s="58">
        <v>242</v>
      </c>
      <c r="B250" s="59" t="s">
        <v>4</v>
      </c>
      <c r="C250" s="59" t="s">
        <v>553</v>
      </c>
      <c r="D250" s="59" t="s">
        <v>208</v>
      </c>
      <c r="E250" s="59" t="s">
        <v>0</v>
      </c>
      <c r="F250" s="60" t="s">
        <v>785</v>
      </c>
      <c r="G250" s="61">
        <v>6495000</v>
      </c>
      <c r="H250" s="61">
        <v>6741700</v>
      </c>
    </row>
    <row r="251" spans="1:8" ht="25.5">
      <c r="A251" s="58">
        <v>243</v>
      </c>
      <c r="B251" s="59" t="s">
        <v>4</v>
      </c>
      <c r="C251" s="59" t="s">
        <v>553</v>
      </c>
      <c r="D251" s="59" t="s">
        <v>212</v>
      </c>
      <c r="E251" s="59" t="s">
        <v>0</v>
      </c>
      <c r="F251" s="60" t="s">
        <v>620</v>
      </c>
      <c r="G251" s="61">
        <v>6495000</v>
      </c>
      <c r="H251" s="61">
        <v>6741700</v>
      </c>
    </row>
    <row r="252" spans="1:8" ht="25.5">
      <c r="A252" s="58">
        <v>244</v>
      </c>
      <c r="B252" s="59" t="s">
        <v>4</v>
      </c>
      <c r="C252" s="59" t="s">
        <v>553</v>
      </c>
      <c r="D252" s="59" t="s">
        <v>264</v>
      </c>
      <c r="E252" s="59" t="s">
        <v>0</v>
      </c>
      <c r="F252" s="60" t="s">
        <v>644</v>
      </c>
      <c r="G252" s="61">
        <v>6495000</v>
      </c>
      <c r="H252" s="61">
        <v>6741700</v>
      </c>
    </row>
    <row r="253" spans="1:8" ht="25.5">
      <c r="A253" s="58">
        <v>245</v>
      </c>
      <c r="B253" s="59" t="s">
        <v>4</v>
      </c>
      <c r="C253" s="59" t="s">
        <v>553</v>
      </c>
      <c r="D253" s="59" t="s">
        <v>264</v>
      </c>
      <c r="E253" s="59" t="s">
        <v>3</v>
      </c>
      <c r="F253" s="60" t="s">
        <v>645</v>
      </c>
      <c r="G253" s="61">
        <v>6495000</v>
      </c>
      <c r="H253" s="61">
        <v>6741700</v>
      </c>
    </row>
    <row r="254" spans="1:8">
      <c r="A254" s="58">
        <v>246</v>
      </c>
      <c r="B254" s="59" t="s">
        <v>4</v>
      </c>
      <c r="C254" s="59" t="s">
        <v>555</v>
      </c>
      <c r="D254" s="59" t="s">
        <v>208</v>
      </c>
      <c r="E254" s="59" t="s">
        <v>0</v>
      </c>
      <c r="F254" s="60" t="s">
        <v>786</v>
      </c>
      <c r="G254" s="61">
        <v>38354376</v>
      </c>
      <c r="H254" s="61">
        <v>39543476</v>
      </c>
    </row>
    <row r="255" spans="1:8">
      <c r="A255" s="58">
        <v>247</v>
      </c>
      <c r="B255" s="59" t="s">
        <v>4</v>
      </c>
      <c r="C255" s="59" t="s">
        <v>557</v>
      </c>
      <c r="D255" s="59" t="s">
        <v>208</v>
      </c>
      <c r="E255" s="59" t="s">
        <v>0</v>
      </c>
      <c r="F255" s="60" t="s">
        <v>787</v>
      </c>
      <c r="G255" s="61">
        <v>34006762</v>
      </c>
      <c r="H255" s="61">
        <v>35047850</v>
      </c>
    </row>
    <row r="256" spans="1:8" ht="63.75">
      <c r="A256" s="58">
        <v>248</v>
      </c>
      <c r="B256" s="59" t="s">
        <v>4</v>
      </c>
      <c r="C256" s="59" t="s">
        <v>557</v>
      </c>
      <c r="D256" s="59" t="s">
        <v>244</v>
      </c>
      <c r="E256" s="59" t="s">
        <v>0</v>
      </c>
      <c r="F256" s="60" t="s">
        <v>634</v>
      </c>
      <c r="G256" s="61">
        <v>58276</v>
      </c>
      <c r="H256" s="61">
        <v>58276</v>
      </c>
    </row>
    <row r="257" spans="1:8" ht="51">
      <c r="A257" s="58">
        <v>249</v>
      </c>
      <c r="B257" s="59" t="s">
        <v>4</v>
      </c>
      <c r="C257" s="59" t="s">
        <v>557</v>
      </c>
      <c r="D257" s="59" t="s">
        <v>559</v>
      </c>
      <c r="E257" s="59" t="s">
        <v>0</v>
      </c>
      <c r="F257" s="60" t="s">
        <v>788</v>
      </c>
      <c r="G257" s="61">
        <v>58276</v>
      </c>
      <c r="H257" s="61">
        <v>58276</v>
      </c>
    </row>
    <row r="258" spans="1:8" ht="51">
      <c r="A258" s="58">
        <v>250</v>
      </c>
      <c r="B258" s="59" t="s">
        <v>4</v>
      </c>
      <c r="C258" s="59" t="s">
        <v>557</v>
      </c>
      <c r="D258" s="59" t="s">
        <v>561</v>
      </c>
      <c r="E258" s="59" t="s">
        <v>0</v>
      </c>
      <c r="F258" s="60" t="s">
        <v>789</v>
      </c>
      <c r="G258" s="61">
        <v>58276</v>
      </c>
      <c r="H258" s="61">
        <v>58276</v>
      </c>
    </row>
    <row r="259" spans="1:8" ht="38.25">
      <c r="A259" s="58">
        <v>251</v>
      </c>
      <c r="B259" s="59" t="s">
        <v>4</v>
      </c>
      <c r="C259" s="59" t="s">
        <v>557</v>
      </c>
      <c r="D259" s="59" t="s">
        <v>561</v>
      </c>
      <c r="E259" s="59" t="s">
        <v>274</v>
      </c>
      <c r="F259" s="60" t="s">
        <v>650</v>
      </c>
      <c r="G259" s="61">
        <v>58276</v>
      </c>
      <c r="H259" s="61">
        <v>58276</v>
      </c>
    </row>
    <row r="260" spans="1:8" ht="63.75">
      <c r="A260" s="58">
        <v>252</v>
      </c>
      <c r="B260" s="59" t="s">
        <v>4</v>
      </c>
      <c r="C260" s="59" t="s">
        <v>557</v>
      </c>
      <c r="D260" s="59" t="s">
        <v>336</v>
      </c>
      <c r="E260" s="59" t="s">
        <v>0</v>
      </c>
      <c r="F260" s="60" t="s">
        <v>681</v>
      </c>
      <c r="G260" s="61">
        <v>33948486</v>
      </c>
      <c r="H260" s="61">
        <v>34989574</v>
      </c>
    </row>
    <row r="261" spans="1:8" ht="51">
      <c r="A261" s="58">
        <v>253</v>
      </c>
      <c r="B261" s="59" t="s">
        <v>4</v>
      </c>
      <c r="C261" s="59" t="s">
        <v>557</v>
      </c>
      <c r="D261" s="59" t="s">
        <v>563</v>
      </c>
      <c r="E261" s="59" t="s">
        <v>0</v>
      </c>
      <c r="F261" s="60" t="s">
        <v>790</v>
      </c>
      <c r="G261" s="61">
        <v>33948486</v>
      </c>
      <c r="H261" s="61">
        <v>34989574</v>
      </c>
    </row>
    <row r="262" spans="1:8" ht="154.15" customHeight="1">
      <c r="A262" s="58">
        <v>254</v>
      </c>
      <c r="B262" s="59" t="s">
        <v>4</v>
      </c>
      <c r="C262" s="59" t="s">
        <v>557</v>
      </c>
      <c r="D262" s="59" t="s">
        <v>565</v>
      </c>
      <c r="E262" s="59" t="s">
        <v>0</v>
      </c>
      <c r="F262" s="90" t="s">
        <v>791</v>
      </c>
      <c r="G262" s="61">
        <v>14296226</v>
      </c>
      <c r="H262" s="61">
        <v>14860974</v>
      </c>
    </row>
    <row r="263" spans="1:8" ht="51">
      <c r="A263" s="58">
        <v>255</v>
      </c>
      <c r="B263" s="59" t="s">
        <v>4</v>
      </c>
      <c r="C263" s="59" t="s">
        <v>557</v>
      </c>
      <c r="D263" s="59" t="s">
        <v>565</v>
      </c>
      <c r="E263" s="59" t="s">
        <v>2</v>
      </c>
      <c r="F263" s="60" t="s">
        <v>625</v>
      </c>
      <c r="G263" s="61">
        <v>140000</v>
      </c>
      <c r="H263" s="61">
        <v>140000</v>
      </c>
    </row>
    <row r="264" spans="1:8" ht="38.25">
      <c r="A264" s="58">
        <v>256</v>
      </c>
      <c r="B264" s="59" t="s">
        <v>4</v>
      </c>
      <c r="C264" s="59" t="s">
        <v>557</v>
      </c>
      <c r="D264" s="59" t="s">
        <v>565</v>
      </c>
      <c r="E264" s="59" t="s">
        <v>274</v>
      </c>
      <c r="F264" s="60" t="s">
        <v>650</v>
      </c>
      <c r="G264" s="61">
        <v>14156226</v>
      </c>
      <c r="H264" s="61">
        <v>14720974</v>
      </c>
    </row>
    <row r="265" spans="1:8" ht="168.6" customHeight="1">
      <c r="A265" s="58">
        <v>257</v>
      </c>
      <c r="B265" s="59" t="s">
        <v>4</v>
      </c>
      <c r="C265" s="59" t="s">
        <v>557</v>
      </c>
      <c r="D265" s="59" t="s">
        <v>567</v>
      </c>
      <c r="E265" s="59" t="s">
        <v>0</v>
      </c>
      <c r="F265" s="90" t="s">
        <v>792</v>
      </c>
      <c r="G265" s="61">
        <v>12678760</v>
      </c>
      <c r="H265" s="61">
        <v>13150500</v>
      </c>
    </row>
    <row r="266" spans="1:8" ht="51">
      <c r="A266" s="58">
        <v>258</v>
      </c>
      <c r="B266" s="59" t="s">
        <v>4</v>
      </c>
      <c r="C266" s="59" t="s">
        <v>557</v>
      </c>
      <c r="D266" s="59" t="s">
        <v>567</v>
      </c>
      <c r="E266" s="59" t="s">
        <v>2</v>
      </c>
      <c r="F266" s="60" t="s">
        <v>625</v>
      </c>
      <c r="G266" s="61">
        <v>80000</v>
      </c>
      <c r="H266" s="61">
        <v>80000</v>
      </c>
    </row>
    <row r="267" spans="1:8" ht="38.25">
      <c r="A267" s="58">
        <v>259</v>
      </c>
      <c r="B267" s="59" t="s">
        <v>4</v>
      </c>
      <c r="C267" s="59" t="s">
        <v>557</v>
      </c>
      <c r="D267" s="59" t="s">
        <v>567</v>
      </c>
      <c r="E267" s="59" t="s">
        <v>274</v>
      </c>
      <c r="F267" s="60" t="s">
        <v>650</v>
      </c>
      <c r="G267" s="61">
        <v>12598760</v>
      </c>
      <c r="H267" s="61">
        <v>13070500</v>
      </c>
    </row>
    <row r="268" spans="1:8" ht="160.9" customHeight="1">
      <c r="A268" s="58">
        <v>260</v>
      </c>
      <c r="B268" s="59" t="s">
        <v>4</v>
      </c>
      <c r="C268" s="59" t="s">
        <v>557</v>
      </c>
      <c r="D268" s="59" t="s">
        <v>569</v>
      </c>
      <c r="E268" s="59" t="s">
        <v>0</v>
      </c>
      <c r="F268" s="90" t="s">
        <v>793</v>
      </c>
      <c r="G268" s="61">
        <v>6759900</v>
      </c>
      <c r="H268" s="61">
        <v>6759600</v>
      </c>
    </row>
    <row r="269" spans="1:8" ht="51">
      <c r="A269" s="58">
        <v>261</v>
      </c>
      <c r="B269" s="59" t="s">
        <v>4</v>
      </c>
      <c r="C269" s="59" t="s">
        <v>557</v>
      </c>
      <c r="D269" s="59" t="s">
        <v>569</v>
      </c>
      <c r="E269" s="59" t="s">
        <v>2</v>
      </c>
      <c r="F269" s="60" t="s">
        <v>625</v>
      </c>
      <c r="G269" s="61">
        <v>60000</v>
      </c>
      <c r="H269" s="61">
        <v>60000</v>
      </c>
    </row>
    <row r="270" spans="1:8" ht="38.25">
      <c r="A270" s="58">
        <v>262</v>
      </c>
      <c r="B270" s="59" t="s">
        <v>4</v>
      </c>
      <c r="C270" s="59" t="s">
        <v>557</v>
      </c>
      <c r="D270" s="59" t="s">
        <v>569</v>
      </c>
      <c r="E270" s="59" t="s">
        <v>274</v>
      </c>
      <c r="F270" s="60" t="s">
        <v>650</v>
      </c>
      <c r="G270" s="61">
        <v>6699900</v>
      </c>
      <c r="H270" s="61">
        <v>6699600</v>
      </c>
    </row>
    <row r="271" spans="1:8" ht="51">
      <c r="A271" s="58">
        <v>263</v>
      </c>
      <c r="B271" s="59" t="s">
        <v>4</v>
      </c>
      <c r="C271" s="59" t="s">
        <v>557</v>
      </c>
      <c r="D271" s="59" t="s">
        <v>571</v>
      </c>
      <c r="E271" s="59" t="s">
        <v>0</v>
      </c>
      <c r="F271" s="60" t="s">
        <v>794</v>
      </c>
      <c r="G271" s="61">
        <v>165000</v>
      </c>
      <c r="H271" s="61">
        <v>165000</v>
      </c>
    </row>
    <row r="272" spans="1:8" ht="51">
      <c r="A272" s="58">
        <v>264</v>
      </c>
      <c r="B272" s="59" t="s">
        <v>4</v>
      </c>
      <c r="C272" s="59" t="s">
        <v>557</v>
      </c>
      <c r="D272" s="59" t="s">
        <v>571</v>
      </c>
      <c r="E272" s="59" t="s">
        <v>2</v>
      </c>
      <c r="F272" s="60" t="s">
        <v>625</v>
      </c>
      <c r="G272" s="61">
        <v>5000</v>
      </c>
      <c r="H272" s="61">
        <v>5000</v>
      </c>
    </row>
    <row r="273" spans="1:8" ht="38.25">
      <c r="A273" s="58">
        <v>265</v>
      </c>
      <c r="B273" s="59" t="s">
        <v>4</v>
      </c>
      <c r="C273" s="59" t="s">
        <v>557</v>
      </c>
      <c r="D273" s="59" t="s">
        <v>571</v>
      </c>
      <c r="E273" s="59" t="s">
        <v>274</v>
      </c>
      <c r="F273" s="60" t="s">
        <v>650</v>
      </c>
      <c r="G273" s="61">
        <v>160000</v>
      </c>
      <c r="H273" s="61">
        <v>160000</v>
      </c>
    </row>
    <row r="274" spans="1:8" ht="189" customHeight="1">
      <c r="A274" s="58">
        <v>266</v>
      </c>
      <c r="B274" s="59" t="s">
        <v>4</v>
      </c>
      <c r="C274" s="59" t="s">
        <v>557</v>
      </c>
      <c r="D274" s="59" t="s">
        <v>573</v>
      </c>
      <c r="E274" s="59" t="s">
        <v>0</v>
      </c>
      <c r="F274" s="90" t="s">
        <v>795</v>
      </c>
      <c r="G274" s="61">
        <v>48600</v>
      </c>
      <c r="H274" s="61">
        <v>53500</v>
      </c>
    </row>
    <row r="275" spans="1:8" ht="38.25">
      <c r="A275" s="58">
        <v>267</v>
      </c>
      <c r="B275" s="59" t="s">
        <v>4</v>
      </c>
      <c r="C275" s="59" t="s">
        <v>557</v>
      </c>
      <c r="D275" s="59" t="s">
        <v>573</v>
      </c>
      <c r="E275" s="59" t="s">
        <v>274</v>
      </c>
      <c r="F275" s="60" t="s">
        <v>650</v>
      </c>
      <c r="G275" s="61">
        <v>48600</v>
      </c>
      <c r="H275" s="61">
        <v>53500</v>
      </c>
    </row>
    <row r="276" spans="1:8">
      <c r="A276" s="58">
        <v>268</v>
      </c>
      <c r="B276" s="59" t="s">
        <v>4</v>
      </c>
      <c r="C276" s="59" t="s">
        <v>575</v>
      </c>
      <c r="D276" s="59" t="s">
        <v>208</v>
      </c>
      <c r="E276" s="59" t="s">
        <v>0</v>
      </c>
      <c r="F276" s="60" t="s">
        <v>796</v>
      </c>
      <c r="G276" s="61">
        <v>1500000</v>
      </c>
      <c r="H276" s="61">
        <v>1500000</v>
      </c>
    </row>
    <row r="277" spans="1:8" ht="63.75">
      <c r="A277" s="58">
        <v>269</v>
      </c>
      <c r="B277" s="59" t="s">
        <v>4</v>
      </c>
      <c r="C277" s="59" t="s">
        <v>575</v>
      </c>
      <c r="D277" s="59" t="s">
        <v>539</v>
      </c>
      <c r="E277" s="59" t="s">
        <v>0</v>
      </c>
      <c r="F277" s="60" t="s">
        <v>778</v>
      </c>
      <c r="G277" s="61">
        <v>1500000</v>
      </c>
      <c r="H277" s="61">
        <v>1500000</v>
      </c>
    </row>
    <row r="278" spans="1:8" ht="25.5">
      <c r="A278" s="58">
        <v>270</v>
      </c>
      <c r="B278" s="59" t="s">
        <v>4</v>
      </c>
      <c r="C278" s="59" t="s">
        <v>575</v>
      </c>
      <c r="D278" s="59" t="s">
        <v>577</v>
      </c>
      <c r="E278" s="59" t="s">
        <v>0</v>
      </c>
      <c r="F278" s="60" t="s">
        <v>797</v>
      </c>
      <c r="G278" s="61">
        <v>1500000</v>
      </c>
      <c r="H278" s="61">
        <v>1500000</v>
      </c>
    </row>
    <row r="279" spans="1:8" ht="63.75">
      <c r="A279" s="58">
        <v>271</v>
      </c>
      <c r="B279" s="59" t="s">
        <v>4</v>
      </c>
      <c r="C279" s="59" t="s">
        <v>575</v>
      </c>
      <c r="D279" s="59" t="s">
        <v>579</v>
      </c>
      <c r="E279" s="59" t="s">
        <v>0</v>
      </c>
      <c r="F279" s="60" t="s">
        <v>798</v>
      </c>
      <c r="G279" s="61">
        <v>1500000</v>
      </c>
      <c r="H279" s="61">
        <v>1500000</v>
      </c>
    </row>
    <row r="280" spans="1:8" ht="38.25">
      <c r="A280" s="58">
        <v>272</v>
      </c>
      <c r="B280" s="59" t="s">
        <v>4</v>
      </c>
      <c r="C280" s="59" t="s">
        <v>575</v>
      </c>
      <c r="D280" s="59" t="s">
        <v>579</v>
      </c>
      <c r="E280" s="59" t="s">
        <v>274</v>
      </c>
      <c r="F280" s="60" t="s">
        <v>650</v>
      </c>
      <c r="G280" s="61">
        <v>1500000</v>
      </c>
      <c r="H280" s="61">
        <v>1500000</v>
      </c>
    </row>
    <row r="281" spans="1:8" ht="25.5">
      <c r="A281" s="58">
        <v>273</v>
      </c>
      <c r="B281" s="59" t="s">
        <v>4</v>
      </c>
      <c r="C281" s="59" t="s">
        <v>581</v>
      </c>
      <c r="D281" s="59" t="s">
        <v>208</v>
      </c>
      <c r="E281" s="59" t="s">
        <v>0</v>
      </c>
      <c r="F281" s="60" t="s">
        <v>799</v>
      </c>
      <c r="G281" s="61">
        <v>2847614</v>
      </c>
      <c r="H281" s="61">
        <v>2995626</v>
      </c>
    </row>
    <row r="282" spans="1:8" ht="63.75">
      <c r="A282" s="58">
        <v>274</v>
      </c>
      <c r="B282" s="59" t="s">
        <v>4</v>
      </c>
      <c r="C282" s="59" t="s">
        <v>581</v>
      </c>
      <c r="D282" s="59" t="s">
        <v>244</v>
      </c>
      <c r="E282" s="59" t="s">
        <v>0</v>
      </c>
      <c r="F282" s="60" t="s">
        <v>634</v>
      </c>
      <c r="G282" s="61">
        <v>210000</v>
      </c>
      <c r="H282" s="61">
        <v>210000</v>
      </c>
    </row>
    <row r="283" spans="1:8" ht="51">
      <c r="A283" s="58">
        <v>275</v>
      </c>
      <c r="B283" s="59" t="s">
        <v>4</v>
      </c>
      <c r="C283" s="59" t="s">
        <v>581</v>
      </c>
      <c r="D283" s="59" t="s">
        <v>559</v>
      </c>
      <c r="E283" s="59" t="s">
        <v>0</v>
      </c>
      <c r="F283" s="60" t="s">
        <v>788</v>
      </c>
      <c r="G283" s="61">
        <v>210000</v>
      </c>
      <c r="H283" s="61">
        <v>210000</v>
      </c>
    </row>
    <row r="284" spans="1:8" ht="38.25">
      <c r="A284" s="58">
        <v>276</v>
      </c>
      <c r="B284" s="59" t="s">
        <v>4</v>
      </c>
      <c r="C284" s="59" t="s">
        <v>581</v>
      </c>
      <c r="D284" s="59" t="s">
        <v>583</v>
      </c>
      <c r="E284" s="59" t="s">
        <v>0</v>
      </c>
      <c r="F284" s="60" t="s">
        <v>800</v>
      </c>
      <c r="G284" s="61">
        <v>210000</v>
      </c>
      <c r="H284" s="61">
        <v>210000</v>
      </c>
    </row>
    <row r="285" spans="1:8" ht="76.5">
      <c r="A285" s="58">
        <v>277</v>
      </c>
      <c r="B285" s="59" t="s">
        <v>4</v>
      </c>
      <c r="C285" s="59" t="s">
        <v>581</v>
      </c>
      <c r="D285" s="59" t="s">
        <v>583</v>
      </c>
      <c r="E285" s="59" t="s">
        <v>314</v>
      </c>
      <c r="F285" s="60" t="s">
        <v>670</v>
      </c>
      <c r="G285" s="61">
        <v>210000</v>
      </c>
      <c r="H285" s="61">
        <v>210000</v>
      </c>
    </row>
    <row r="286" spans="1:8" ht="63.75">
      <c r="A286" s="58">
        <v>278</v>
      </c>
      <c r="B286" s="59" t="s">
        <v>4</v>
      </c>
      <c r="C286" s="59" t="s">
        <v>581</v>
      </c>
      <c r="D286" s="59" t="s">
        <v>336</v>
      </c>
      <c r="E286" s="59" t="s">
        <v>0</v>
      </c>
      <c r="F286" s="60" t="s">
        <v>681</v>
      </c>
      <c r="G286" s="61">
        <v>2637614</v>
      </c>
      <c r="H286" s="61">
        <v>2785626</v>
      </c>
    </row>
    <row r="287" spans="1:8" ht="51">
      <c r="A287" s="58">
        <v>279</v>
      </c>
      <c r="B287" s="59" t="s">
        <v>4</v>
      </c>
      <c r="C287" s="59" t="s">
        <v>581</v>
      </c>
      <c r="D287" s="59" t="s">
        <v>563</v>
      </c>
      <c r="E287" s="59" t="s">
        <v>0</v>
      </c>
      <c r="F287" s="60" t="s">
        <v>790</v>
      </c>
      <c r="G287" s="61">
        <v>2637614</v>
      </c>
      <c r="H287" s="61">
        <v>2785626</v>
      </c>
    </row>
    <row r="288" spans="1:8" ht="154.15" customHeight="1">
      <c r="A288" s="58">
        <v>280</v>
      </c>
      <c r="B288" s="59" t="s">
        <v>4</v>
      </c>
      <c r="C288" s="59" t="s">
        <v>581</v>
      </c>
      <c r="D288" s="59" t="s">
        <v>565</v>
      </c>
      <c r="E288" s="59" t="s">
        <v>0</v>
      </c>
      <c r="F288" s="90" t="s">
        <v>791</v>
      </c>
      <c r="G288" s="61">
        <v>918974</v>
      </c>
      <c r="H288" s="61">
        <v>962826</v>
      </c>
    </row>
    <row r="289" spans="1:8" ht="25.5">
      <c r="A289" s="58">
        <v>281</v>
      </c>
      <c r="B289" s="59" t="s">
        <v>4</v>
      </c>
      <c r="C289" s="59" t="s">
        <v>581</v>
      </c>
      <c r="D289" s="59" t="s">
        <v>565</v>
      </c>
      <c r="E289" s="59" t="s">
        <v>3</v>
      </c>
      <c r="F289" s="60" t="s">
        <v>645</v>
      </c>
      <c r="G289" s="61">
        <v>568974</v>
      </c>
      <c r="H289" s="61">
        <v>602826</v>
      </c>
    </row>
    <row r="290" spans="1:8" ht="51">
      <c r="A290" s="58">
        <v>282</v>
      </c>
      <c r="B290" s="59" t="s">
        <v>4</v>
      </c>
      <c r="C290" s="59" t="s">
        <v>581</v>
      </c>
      <c r="D290" s="59" t="s">
        <v>565</v>
      </c>
      <c r="E290" s="59" t="s">
        <v>2</v>
      </c>
      <c r="F290" s="60" t="s">
        <v>625</v>
      </c>
      <c r="G290" s="61">
        <v>350000</v>
      </c>
      <c r="H290" s="61">
        <v>360000</v>
      </c>
    </row>
    <row r="291" spans="1:8" ht="171.6" customHeight="1">
      <c r="A291" s="58">
        <v>283</v>
      </c>
      <c r="B291" s="59" t="s">
        <v>4</v>
      </c>
      <c r="C291" s="59" t="s">
        <v>581</v>
      </c>
      <c r="D291" s="59" t="s">
        <v>567</v>
      </c>
      <c r="E291" s="59" t="s">
        <v>0</v>
      </c>
      <c r="F291" s="90" t="s">
        <v>792</v>
      </c>
      <c r="G291" s="61">
        <v>1718640</v>
      </c>
      <c r="H291" s="61">
        <v>1822800</v>
      </c>
    </row>
    <row r="292" spans="1:8" ht="25.5">
      <c r="A292" s="58">
        <v>284</v>
      </c>
      <c r="B292" s="59" t="s">
        <v>4</v>
      </c>
      <c r="C292" s="59" t="s">
        <v>581</v>
      </c>
      <c r="D292" s="59" t="s">
        <v>567</v>
      </c>
      <c r="E292" s="59" t="s">
        <v>3</v>
      </c>
      <c r="F292" s="60" t="s">
        <v>645</v>
      </c>
      <c r="G292" s="61">
        <v>1718640</v>
      </c>
      <c r="H292" s="61">
        <v>1822800</v>
      </c>
    </row>
    <row r="293" spans="1:8" ht="25.5">
      <c r="A293" s="58">
        <v>285</v>
      </c>
      <c r="B293" s="59" t="s">
        <v>4</v>
      </c>
      <c r="C293" s="59" t="s">
        <v>585</v>
      </c>
      <c r="D293" s="59" t="s">
        <v>208</v>
      </c>
      <c r="E293" s="59" t="s">
        <v>0</v>
      </c>
      <c r="F293" s="60" t="s">
        <v>801</v>
      </c>
      <c r="G293" s="61">
        <v>14374000</v>
      </c>
      <c r="H293" s="61">
        <v>14592000</v>
      </c>
    </row>
    <row r="294" spans="1:8">
      <c r="A294" s="58">
        <v>286</v>
      </c>
      <c r="B294" s="59" t="s">
        <v>4</v>
      </c>
      <c r="C294" s="59" t="s">
        <v>587</v>
      </c>
      <c r="D294" s="59" t="s">
        <v>208</v>
      </c>
      <c r="E294" s="59" t="s">
        <v>0</v>
      </c>
      <c r="F294" s="60" t="s">
        <v>802</v>
      </c>
      <c r="G294" s="61">
        <v>14374000</v>
      </c>
      <c r="H294" s="61">
        <v>14592000</v>
      </c>
    </row>
    <row r="295" spans="1:8" ht="63.75">
      <c r="A295" s="58">
        <v>287</v>
      </c>
      <c r="B295" s="59" t="s">
        <v>4</v>
      </c>
      <c r="C295" s="59" t="s">
        <v>587</v>
      </c>
      <c r="D295" s="59" t="s">
        <v>539</v>
      </c>
      <c r="E295" s="59" t="s">
        <v>0</v>
      </c>
      <c r="F295" s="60" t="s">
        <v>778</v>
      </c>
      <c r="G295" s="61">
        <v>14374000</v>
      </c>
      <c r="H295" s="61">
        <v>14592000</v>
      </c>
    </row>
    <row r="296" spans="1:8" ht="38.25">
      <c r="A296" s="58">
        <v>288</v>
      </c>
      <c r="B296" s="59" t="s">
        <v>4</v>
      </c>
      <c r="C296" s="59" t="s">
        <v>587</v>
      </c>
      <c r="D296" s="59" t="s">
        <v>589</v>
      </c>
      <c r="E296" s="59" t="s">
        <v>0</v>
      </c>
      <c r="F296" s="60" t="s">
        <v>803</v>
      </c>
      <c r="G296" s="61">
        <v>14374000</v>
      </c>
      <c r="H296" s="61">
        <v>14592000</v>
      </c>
    </row>
    <row r="297" spans="1:8" ht="38.25">
      <c r="A297" s="58">
        <v>289</v>
      </c>
      <c r="B297" s="59" t="s">
        <v>4</v>
      </c>
      <c r="C297" s="59" t="s">
        <v>587</v>
      </c>
      <c r="D297" s="59" t="s">
        <v>591</v>
      </c>
      <c r="E297" s="59" t="s">
        <v>0</v>
      </c>
      <c r="F297" s="60" t="s">
        <v>804</v>
      </c>
      <c r="G297" s="61">
        <v>14374000</v>
      </c>
      <c r="H297" s="61">
        <v>14592000</v>
      </c>
    </row>
    <row r="298" spans="1:8" ht="25.5">
      <c r="A298" s="58">
        <v>290</v>
      </c>
      <c r="B298" s="59" t="s">
        <v>4</v>
      </c>
      <c r="C298" s="59" t="s">
        <v>587</v>
      </c>
      <c r="D298" s="59" t="s">
        <v>591</v>
      </c>
      <c r="E298" s="59" t="s">
        <v>342</v>
      </c>
      <c r="F298" s="60" t="s">
        <v>684</v>
      </c>
      <c r="G298" s="61">
        <v>14374000</v>
      </c>
      <c r="H298" s="61">
        <v>14592000</v>
      </c>
    </row>
    <row r="299" spans="1:8" ht="25.5">
      <c r="A299" s="58">
        <v>291</v>
      </c>
      <c r="B299" s="59" t="s">
        <v>4</v>
      </c>
      <c r="C299" s="59" t="s">
        <v>601</v>
      </c>
      <c r="D299" s="59" t="s">
        <v>208</v>
      </c>
      <c r="E299" s="59" t="s">
        <v>0</v>
      </c>
      <c r="F299" s="60" t="s">
        <v>808</v>
      </c>
      <c r="G299" s="61">
        <v>365000</v>
      </c>
      <c r="H299" s="61">
        <v>365000</v>
      </c>
    </row>
    <row r="300" spans="1:8" ht="25.5">
      <c r="A300" s="58">
        <v>292</v>
      </c>
      <c r="B300" s="59" t="s">
        <v>4</v>
      </c>
      <c r="C300" s="59" t="s">
        <v>603</v>
      </c>
      <c r="D300" s="59" t="s">
        <v>208</v>
      </c>
      <c r="E300" s="59" t="s">
        <v>0</v>
      </c>
      <c r="F300" s="60" t="s">
        <v>809</v>
      </c>
      <c r="G300" s="61">
        <v>365000</v>
      </c>
      <c r="H300" s="61">
        <v>365000</v>
      </c>
    </row>
    <row r="301" spans="1:8" ht="63.75">
      <c r="A301" s="58">
        <v>293</v>
      </c>
      <c r="B301" s="59" t="s">
        <v>4</v>
      </c>
      <c r="C301" s="59" t="s">
        <v>603</v>
      </c>
      <c r="D301" s="59" t="s">
        <v>244</v>
      </c>
      <c r="E301" s="59" t="s">
        <v>0</v>
      </c>
      <c r="F301" s="60" t="s">
        <v>634</v>
      </c>
      <c r="G301" s="61">
        <v>365000</v>
      </c>
      <c r="H301" s="61">
        <v>365000</v>
      </c>
    </row>
    <row r="302" spans="1:8" ht="51">
      <c r="A302" s="58">
        <v>294</v>
      </c>
      <c r="B302" s="59" t="s">
        <v>4</v>
      </c>
      <c r="C302" s="59" t="s">
        <v>603</v>
      </c>
      <c r="D302" s="59" t="s">
        <v>605</v>
      </c>
      <c r="E302" s="59" t="s">
        <v>0</v>
      </c>
      <c r="F302" s="60" t="s">
        <v>810</v>
      </c>
      <c r="G302" s="61">
        <v>365000</v>
      </c>
      <c r="H302" s="61">
        <v>365000</v>
      </c>
    </row>
    <row r="303" spans="1:8" ht="51">
      <c r="A303" s="58">
        <v>295</v>
      </c>
      <c r="B303" s="59" t="s">
        <v>4</v>
      </c>
      <c r="C303" s="59" t="s">
        <v>603</v>
      </c>
      <c r="D303" s="59" t="s">
        <v>607</v>
      </c>
      <c r="E303" s="59" t="s">
        <v>0</v>
      </c>
      <c r="F303" s="60" t="s">
        <v>811</v>
      </c>
      <c r="G303" s="61">
        <v>365000</v>
      </c>
      <c r="H303" s="61">
        <v>365000</v>
      </c>
    </row>
    <row r="304" spans="1:8" ht="25.5">
      <c r="A304" s="58">
        <v>296</v>
      </c>
      <c r="B304" s="59" t="s">
        <v>4</v>
      </c>
      <c r="C304" s="59" t="s">
        <v>603</v>
      </c>
      <c r="D304" s="59" t="s">
        <v>607</v>
      </c>
      <c r="E304" s="59" t="s">
        <v>609</v>
      </c>
      <c r="F304" s="60" t="s">
        <v>812</v>
      </c>
      <c r="G304" s="61">
        <v>365000</v>
      </c>
      <c r="H304" s="61">
        <v>365000</v>
      </c>
    </row>
    <row r="305" spans="1:8" ht="25.5">
      <c r="A305" s="58">
        <v>297</v>
      </c>
      <c r="B305" s="59" t="s">
        <v>813</v>
      </c>
      <c r="C305" s="59" t="s">
        <v>5</v>
      </c>
      <c r="D305" s="59" t="s">
        <v>208</v>
      </c>
      <c r="E305" s="59" t="s">
        <v>0</v>
      </c>
      <c r="F305" s="60" t="s">
        <v>814</v>
      </c>
      <c r="G305" s="61">
        <v>789850</v>
      </c>
      <c r="H305" s="61">
        <v>816450</v>
      </c>
    </row>
    <row r="306" spans="1:8" ht="25.5">
      <c r="A306" s="58">
        <v>298</v>
      </c>
      <c r="B306" s="59" t="s">
        <v>813</v>
      </c>
      <c r="C306" s="59" t="s">
        <v>207</v>
      </c>
      <c r="D306" s="59" t="s">
        <v>208</v>
      </c>
      <c r="E306" s="59" t="s">
        <v>0</v>
      </c>
      <c r="F306" s="60" t="s">
        <v>618</v>
      </c>
      <c r="G306" s="61">
        <v>789850</v>
      </c>
      <c r="H306" s="61">
        <v>816450</v>
      </c>
    </row>
    <row r="307" spans="1:8" ht="63.75">
      <c r="A307" s="58">
        <v>299</v>
      </c>
      <c r="B307" s="59" t="s">
        <v>813</v>
      </c>
      <c r="C307" s="59" t="s">
        <v>217</v>
      </c>
      <c r="D307" s="59" t="s">
        <v>208</v>
      </c>
      <c r="E307" s="59" t="s">
        <v>0</v>
      </c>
      <c r="F307" s="60" t="s">
        <v>815</v>
      </c>
      <c r="G307" s="61">
        <v>789850</v>
      </c>
      <c r="H307" s="61">
        <v>816450</v>
      </c>
    </row>
    <row r="308" spans="1:8" ht="25.5">
      <c r="A308" s="58">
        <v>300</v>
      </c>
      <c r="B308" s="59" t="s">
        <v>813</v>
      </c>
      <c r="C308" s="59" t="s">
        <v>217</v>
      </c>
      <c r="D308" s="59" t="s">
        <v>212</v>
      </c>
      <c r="E308" s="59" t="s">
        <v>0</v>
      </c>
      <c r="F308" s="60" t="s">
        <v>620</v>
      </c>
      <c r="G308" s="61">
        <v>789850</v>
      </c>
      <c r="H308" s="61">
        <v>816450</v>
      </c>
    </row>
    <row r="309" spans="1:8" ht="38.25">
      <c r="A309" s="58">
        <v>301</v>
      </c>
      <c r="B309" s="59" t="s">
        <v>813</v>
      </c>
      <c r="C309" s="59" t="s">
        <v>217</v>
      </c>
      <c r="D309" s="59" t="s">
        <v>219</v>
      </c>
      <c r="E309" s="59" t="s">
        <v>0</v>
      </c>
      <c r="F309" s="60" t="s">
        <v>624</v>
      </c>
      <c r="G309" s="61">
        <v>789850</v>
      </c>
      <c r="H309" s="61">
        <v>816450</v>
      </c>
    </row>
    <row r="310" spans="1:8" ht="38.25">
      <c r="A310" s="58">
        <v>302</v>
      </c>
      <c r="B310" s="59" t="s">
        <v>813</v>
      </c>
      <c r="C310" s="59" t="s">
        <v>217</v>
      </c>
      <c r="D310" s="59" t="s">
        <v>219</v>
      </c>
      <c r="E310" s="59" t="s">
        <v>1</v>
      </c>
      <c r="F310" s="60" t="s">
        <v>622</v>
      </c>
      <c r="G310" s="61">
        <v>699800</v>
      </c>
      <c r="H310" s="61">
        <v>726400</v>
      </c>
    </row>
    <row r="311" spans="1:8" ht="51">
      <c r="A311" s="58">
        <v>303</v>
      </c>
      <c r="B311" s="59" t="s">
        <v>813</v>
      </c>
      <c r="C311" s="59" t="s">
        <v>217</v>
      </c>
      <c r="D311" s="59" t="s">
        <v>219</v>
      </c>
      <c r="E311" s="59" t="s">
        <v>2</v>
      </c>
      <c r="F311" s="60" t="s">
        <v>625</v>
      </c>
      <c r="G311" s="61">
        <v>90000</v>
      </c>
      <c r="H311" s="61">
        <v>90000</v>
      </c>
    </row>
    <row r="312" spans="1:8" ht="25.5">
      <c r="A312" s="58">
        <v>304</v>
      </c>
      <c r="B312" s="59" t="s">
        <v>813</v>
      </c>
      <c r="C312" s="59" t="s">
        <v>217</v>
      </c>
      <c r="D312" s="59" t="s">
        <v>219</v>
      </c>
      <c r="E312" s="59" t="s">
        <v>222</v>
      </c>
      <c r="F312" s="60" t="s">
        <v>627</v>
      </c>
      <c r="G312" s="61">
        <v>50</v>
      </c>
      <c r="H312" s="61">
        <v>50</v>
      </c>
    </row>
    <row r="313" spans="1:8" ht="25.5">
      <c r="A313" s="58">
        <v>305</v>
      </c>
      <c r="B313" s="59" t="s">
        <v>171</v>
      </c>
      <c r="C313" s="59" t="s">
        <v>5</v>
      </c>
      <c r="D313" s="59" t="s">
        <v>208</v>
      </c>
      <c r="E313" s="59" t="s">
        <v>0</v>
      </c>
      <c r="F313" s="60" t="s">
        <v>816</v>
      </c>
      <c r="G313" s="61">
        <v>2211510</v>
      </c>
      <c r="H313" s="61">
        <v>2283010</v>
      </c>
    </row>
    <row r="314" spans="1:8" ht="25.5">
      <c r="A314" s="58">
        <v>306</v>
      </c>
      <c r="B314" s="59" t="s">
        <v>171</v>
      </c>
      <c r="C314" s="59" t="s">
        <v>207</v>
      </c>
      <c r="D314" s="59" t="s">
        <v>208</v>
      </c>
      <c r="E314" s="59" t="s">
        <v>0</v>
      </c>
      <c r="F314" s="60" t="s">
        <v>618</v>
      </c>
      <c r="G314" s="61">
        <v>2211510</v>
      </c>
      <c r="H314" s="61">
        <v>2283010</v>
      </c>
    </row>
    <row r="315" spans="1:8" ht="51">
      <c r="A315" s="58">
        <v>307</v>
      </c>
      <c r="B315" s="59" t="s">
        <v>171</v>
      </c>
      <c r="C315" s="59" t="s">
        <v>232</v>
      </c>
      <c r="D315" s="59" t="s">
        <v>208</v>
      </c>
      <c r="E315" s="59" t="s">
        <v>0</v>
      </c>
      <c r="F315" s="60" t="s">
        <v>817</v>
      </c>
      <c r="G315" s="61">
        <v>2211510</v>
      </c>
      <c r="H315" s="61">
        <v>2283010</v>
      </c>
    </row>
    <row r="316" spans="1:8" ht="25.5">
      <c r="A316" s="58">
        <v>308</v>
      </c>
      <c r="B316" s="59" t="s">
        <v>171</v>
      </c>
      <c r="C316" s="59" t="s">
        <v>232</v>
      </c>
      <c r="D316" s="59" t="s">
        <v>212</v>
      </c>
      <c r="E316" s="59" t="s">
        <v>0</v>
      </c>
      <c r="F316" s="60" t="s">
        <v>620</v>
      </c>
      <c r="G316" s="61">
        <v>2211510</v>
      </c>
      <c r="H316" s="61">
        <v>2283010</v>
      </c>
    </row>
    <row r="317" spans="1:8" ht="25.5">
      <c r="A317" s="58">
        <v>309</v>
      </c>
      <c r="B317" s="59" t="s">
        <v>171</v>
      </c>
      <c r="C317" s="59" t="s">
        <v>232</v>
      </c>
      <c r="D317" s="59" t="s">
        <v>234</v>
      </c>
      <c r="E317" s="59" t="s">
        <v>0</v>
      </c>
      <c r="F317" s="60" t="s">
        <v>818</v>
      </c>
      <c r="G317" s="61">
        <v>1024200</v>
      </c>
      <c r="H317" s="61">
        <v>1063100</v>
      </c>
    </row>
    <row r="318" spans="1:8" ht="38.25">
      <c r="A318" s="58">
        <v>310</v>
      </c>
      <c r="B318" s="59" t="s">
        <v>171</v>
      </c>
      <c r="C318" s="59" t="s">
        <v>232</v>
      </c>
      <c r="D318" s="59" t="s">
        <v>234</v>
      </c>
      <c r="E318" s="59" t="s">
        <v>1</v>
      </c>
      <c r="F318" s="60" t="s">
        <v>622</v>
      </c>
      <c r="G318" s="61">
        <v>1024200</v>
      </c>
      <c r="H318" s="61">
        <v>1063100</v>
      </c>
    </row>
    <row r="319" spans="1:8" ht="38.25">
      <c r="A319" s="58">
        <v>311</v>
      </c>
      <c r="B319" s="59" t="s">
        <v>171</v>
      </c>
      <c r="C319" s="59" t="s">
        <v>232</v>
      </c>
      <c r="D319" s="59" t="s">
        <v>219</v>
      </c>
      <c r="E319" s="59" t="s">
        <v>0</v>
      </c>
      <c r="F319" s="60" t="s">
        <v>624</v>
      </c>
      <c r="G319" s="61">
        <v>1187310</v>
      </c>
      <c r="H319" s="61">
        <v>1219910</v>
      </c>
    </row>
    <row r="320" spans="1:8" ht="38.25">
      <c r="A320" s="58">
        <v>312</v>
      </c>
      <c r="B320" s="59" t="s">
        <v>171</v>
      </c>
      <c r="C320" s="59" t="s">
        <v>232</v>
      </c>
      <c r="D320" s="59" t="s">
        <v>219</v>
      </c>
      <c r="E320" s="59" t="s">
        <v>1</v>
      </c>
      <c r="F320" s="60" t="s">
        <v>622</v>
      </c>
      <c r="G320" s="61">
        <v>857300</v>
      </c>
      <c r="H320" s="61">
        <v>889900</v>
      </c>
    </row>
    <row r="321" spans="1:8" ht="51">
      <c r="A321" s="58">
        <v>313</v>
      </c>
      <c r="B321" s="59" t="s">
        <v>171</v>
      </c>
      <c r="C321" s="59" t="s">
        <v>232</v>
      </c>
      <c r="D321" s="59" t="s">
        <v>219</v>
      </c>
      <c r="E321" s="59" t="s">
        <v>2</v>
      </c>
      <c r="F321" s="60" t="s">
        <v>625</v>
      </c>
      <c r="G321" s="61">
        <v>330000</v>
      </c>
      <c r="H321" s="61">
        <v>330000</v>
      </c>
    </row>
    <row r="322" spans="1:8" ht="25.5">
      <c r="A322" s="58">
        <v>314</v>
      </c>
      <c r="B322" s="59" t="s">
        <v>171</v>
      </c>
      <c r="C322" s="59" t="s">
        <v>232</v>
      </c>
      <c r="D322" s="59" t="s">
        <v>219</v>
      </c>
      <c r="E322" s="59" t="s">
        <v>222</v>
      </c>
      <c r="F322" s="60" t="s">
        <v>627</v>
      </c>
      <c r="G322" s="61">
        <v>10</v>
      </c>
      <c r="H322" s="61">
        <v>10</v>
      </c>
    </row>
    <row r="323" spans="1:8" ht="25.5">
      <c r="A323" s="58">
        <v>315</v>
      </c>
      <c r="B323" s="59" t="s">
        <v>6</v>
      </c>
      <c r="C323" s="59" t="s">
        <v>5</v>
      </c>
      <c r="D323" s="59" t="s">
        <v>208</v>
      </c>
      <c r="E323" s="59" t="s">
        <v>0</v>
      </c>
      <c r="F323" s="60" t="s">
        <v>819</v>
      </c>
      <c r="G323" s="61">
        <v>5516472</v>
      </c>
      <c r="H323" s="61">
        <v>5726598</v>
      </c>
    </row>
    <row r="324" spans="1:8" ht="25.5">
      <c r="A324" s="58">
        <v>316</v>
      </c>
      <c r="B324" s="59" t="s">
        <v>6</v>
      </c>
      <c r="C324" s="59" t="s">
        <v>207</v>
      </c>
      <c r="D324" s="59" t="s">
        <v>208</v>
      </c>
      <c r="E324" s="59" t="s">
        <v>0</v>
      </c>
      <c r="F324" s="60" t="s">
        <v>618</v>
      </c>
      <c r="G324" s="61">
        <v>5516472</v>
      </c>
      <c r="H324" s="61">
        <v>5726598</v>
      </c>
    </row>
    <row r="325" spans="1:8" ht="51">
      <c r="A325" s="58">
        <v>317</v>
      </c>
      <c r="B325" s="59" t="s">
        <v>6</v>
      </c>
      <c r="C325" s="59" t="s">
        <v>232</v>
      </c>
      <c r="D325" s="59" t="s">
        <v>208</v>
      </c>
      <c r="E325" s="59" t="s">
        <v>0</v>
      </c>
      <c r="F325" s="60" t="s">
        <v>817</v>
      </c>
      <c r="G325" s="61">
        <v>5516472</v>
      </c>
      <c r="H325" s="61">
        <v>5726598</v>
      </c>
    </row>
    <row r="326" spans="1:8" ht="25.5">
      <c r="A326" s="58">
        <v>318</v>
      </c>
      <c r="B326" s="59" t="s">
        <v>6</v>
      </c>
      <c r="C326" s="59" t="s">
        <v>232</v>
      </c>
      <c r="D326" s="59" t="s">
        <v>212</v>
      </c>
      <c r="E326" s="59" t="s">
        <v>0</v>
      </c>
      <c r="F326" s="60" t="s">
        <v>620</v>
      </c>
      <c r="G326" s="61">
        <v>5516472</v>
      </c>
      <c r="H326" s="61">
        <v>5726598</v>
      </c>
    </row>
    <row r="327" spans="1:8" ht="38.25">
      <c r="A327" s="58">
        <v>319</v>
      </c>
      <c r="B327" s="59" t="s">
        <v>6</v>
      </c>
      <c r="C327" s="59" t="s">
        <v>232</v>
      </c>
      <c r="D327" s="59" t="s">
        <v>219</v>
      </c>
      <c r="E327" s="59" t="s">
        <v>0</v>
      </c>
      <c r="F327" s="60" t="s">
        <v>624</v>
      </c>
      <c r="G327" s="61">
        <v>5516472</v>
      </c>
      <c r="H327" s="61">
        <v>5726598</v>
      </c>
    </row>
    <row r="328" spans="1:8" ht="38.25">
      <c r="A328" s="58">
        <v>320</v>
      </c>
      <c r="B328" s="59" t="s">
        <v>6</v>
      </c>
      <c r="C328" s="59" t="s">
        <v>232</v>
      </c>
      <c r="D328" s="59" t="s">
        <v>219</v>
      </c>
      <c r="E328" s="59" t="s">
        <v>1</v>
      </c>
      <c r="F328" s="60" t="s">
        <v>622</v>
      </c>
      <c r="G328" s="61">
        <v>4698157</v>
      </c>
      <c r="H328" s="61">
        <v>4879113</v>
      </c>
    </row>
    <row r="329" spans="1:8" ht="51">
      <c r="A329" s="58">
        <v>321</v>
      </c>
      <c r="B329" s="59" t="s">
        <v>6</v>
      </c>
      <c r="C329" s="59" t="s">
        <v>232</v>
      </c>
      <c r="D329" s="59" t="s">
        <v>219</v>
      </c>
      <c r="E329" s="59" t="s">
        <v>2</v>
      </c>
      <c r="F329" s="60" t="s">
        <v>625</v>
      </c>
      <c r="G329" s="61">
        <v>818265</v>
      </c>
      <c r="H329" s="61">
        <v>847435</v>
      </c>
    </row>
    <row r="330" spans="1:8" ht="25.5">
      <c r="A330" s="71">
        <v>322</v>
      </c>
      <c r="B330" s="63" t="s">
        <v>6</v>
      </c>
      <c r="C330" s="63" t="s">
        <v>232</v>
      </c>
      <c r="D330" s="63" t="s">
        <v>219</v>
      </c>
      <c r="E330" s="63" t="s">
        <v>222</v>
      </c>
      <c r="F330" s="64" t="s">
        <v>627</v>
      </c>
      <c r="G330" s="65">
        <v>50</v>
      </c>
      <c r="H330" s="65">
        <v>50</v>
      </c>
    </row>
    <row r="331" spans="1:8" s="62" customFormat="1">
      <c r="A331" s="66">
        <v>323</v>
      </c>
      <c r="B331" s="135" t="s">
        <v>611</v>
      </c>
      <c r="C331" s="135"/>
      <c r="D331" s="135"/>
      <c r="E331" s="135"/>
      <c r="F331" s="135"/>
      <c r="G331" s="67">
        <v>719380904</v>
      </c>
      <c r="H331" s="67">
        <v>705658097</v>
      </c>
    </row>
  </sheetData>
  <autoFilter ref="G1:H331"/>
  <mergeCells count="6">
    <mergeCell ref="B331:F331"/>
    <mergeCell ref="G2:H2"/>
    <mergeCell ref="G3:H3"/>
    <mergeCell ref="G4:H4"/>
    <mergeCell ref="A6:H6"/>
    <mergeCell ref="F7:G7"/>
  </mergeCells>
  <pageMargins left="0.78740157480314965" right="0.39370078740157483" top="0.39370078740157483" bottom="0.39370078740157483" header="0.11811023622047245" footer="0.31496062992125984"/>
  <pageSetup paperSize="9" firstPageNumber="55"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C47"/>
  <sheetViews>
    <sheetView view="pageBreakPreview" zoomScale="115" zoomScaleSheetLayoutView="115" workbookViewId="0">
      <selection activeCell="C17" sqref="C17"/>
    </sheetView>
  </sheetViews>
  <sheetFormatPr defaultColWidth="9.140625" defaultRowHeight="12.75"/>
  <cols>
    <col min="1" max="1" width="65.42578125" style="53" customWidth="1"/>
    <col min="2" max="2" width="11.5703125" style="53" bestFit="1" customWidth="1"/>
    <col min="3" max="3" width="15" style="53" customWidth="1"/>
    <col min="4" max="16384" width="9.140625" style="53"/>
  </cols>
  <sheetData>
    <row r="1" spans="1:3">
      <c r="A1" s="68"/>
      <c r="B1" s="152" t="s">
        <v>910</v>
      </c>
      <c r="C1" s="152"/>
    </row>
    <row r="2" spans="1:3">
      <c r="A2" s="68"/>
      <c r="B2" s="153" t="s">
        <v>820</v>
      </c>
      <c r="C2" s="153"/>
    </row>
    <row r="3" spans="1:3">
      <c r="A3" s="68"/>
      <c r="B3" s="154" t="s">
        <v>821</v>
      </c>
      <c r="C3" s="154"/>
    </row>
    <row r="4" spans="1:3">
      <c r="A4" s="68"/>
      <c r="B4" s="153" t="s">
        <v>926</v>
      </c>
      <c r="C4" s="153"/>
    </row>
    <row r="5" spans="1:3">
      <c r="A5" s="68"/>
      <c r="B5" s="72"/>
      <c r="C5" s="72"/>
    </row>
    <row r="6" spans="1:3" ht="33.6" customHeight="1">
      <c r="A6" s="155" t="s">
        <v>822</v>
      </c>
      <c r="B6" s="155"/>
      <c r="C6" s="155"/>
    </row>
    <row r="7" spans="1:3">
      <c r="A7" s="149"/>
      <c r="B7" s="149"/>
      <c r="C7" s="149"/>
    </row>
    <row r="8" spans="1:3" ht="25.5">
      <c r="A8" s="73" t="s">
        <v>823</v>
      </c>
      <c r="B8" s="73" t="s">
        <v>203</v>
      </c>
      <c r="C8" s="73" t="s">
        <v>206</v>
      </c>
    </row>
    <row r="9" spans="1:3" ht="38.25">
      <c r="A9" s="60" t="s">
        <v>824</v>
      </c>
      <c r="B9" s="59" t="s">
        <v>244</v>
      </c>
      <c r="C9" s="61">
        <v>49054008.340000004</v>
      </c>
    </row>
    <row r="10" spans="1:3" ht="25.5">
      <c r="A10" s="60" t="s">
        <v>825</v>
      </c>
      <c r="B10" s="59" t="s">
        <v>246</v>
      </c>
      <c r="C10" s="61">
        <v>475600</v>
      </c>
    </row>
    <row r="11" spans="1:3" ht="25.5">
      <c r="A11" s="60" t="s">
        <v>826</v>
      </c>
      <c r="B11" s="59" t="s">
        <v>605</v>
      </c>
      <c r="C11" s="61">
        <v>365000</v>
      </c>
    </row>
    <row r="12" spans="1:3" ht="38.25">
      <c r="A12" s="60" t="s">
        <v>827</v>
      </c>
      <c r="B12" s="59" t="s">
        <v>258</v>
      </c>
      <c r="C12" s="61">
        <v>100600</v>
      </c>
    </row>
    <row r="13" spans="1:3" ht="25.5">
      <c r="A13" s="60" t="s">
        <v>828</v>
      </c>
      <c r="B13" s="59" t="s">
        <v>292</v>
      </c>
      <c r="C13" s="61">
        <v>666804</v>
      </c>
    </row>
    <row r="14" spans="1:3" ht="38.25">
      <c r="A14" s="60" t="s">
        <v>829</v>
      </c>
      <c r="B14" s="59" t="s">
        <v>286</v>
      </c>
      <c r="C14" s="61">
        <v>177750</v>
      </c>
    </row>
    <row r="15" spans="1:3" ht="25.5">
      <c r="A15" s="60" t="s">
        <v>830</v>
      </c>
      <c r="B15" s="59" t="s">
        <v>308</v>
      </c>
      <c r="C15" s="61">
        <v>314169</v>
      </c>
    </row>
    <row r="16" spans="1:3" ht="25.5">
      <c r="A16" s="60" t="s">
        <v>831</v>
      </c>
      <c r="B16" s="59" t="s">
        <v>352</v>
      </c>
      <c r="C16" s="61">
        <v>70000</v>
      </c>
    </row>
    <row r="17" spans="1:3" ht="25.5">
      <c r="A17" s="60" t="s">
        <v>832</v>
      </c>
      <c r="B17" s="59" t="s">
        <v>356</v>
      </c>
      <c r="C17" s="61">
        <v>14000</v>
      </c>
    </row>
    <row r="18" spans="1:3" ht="25.5">
      <c r="A18" s="60" t="s">
        <v>833</v>
      </c>
      <c r="B18" s="59" t="s">
        <v>360</v>
      </c>
      <c r="C18" s="61">
        <v>827300</v>
      </c>
    </row>
    <row r="19" spans="1:3" ht="25.5">
      <c r="A19" s="60" t="s">
        <v>834</v>
      </c>
      <c r="B19" s="59" t="s">
        <v>366</v>
      </c>
      <c r="C19" s="61">
        <v>320000</v>
      </c>
    </row>
    <row r="20" spans="1:3" ht="25.5">
      <c r="A20" s="60" t="s">
        <v>835</v>
      </c>
      <c r="B20" s="59" t="s">
        <v>374</v>
      </c>
      <c r="C20" s="61">
        <v>1917978.24</v>
      </c>
    </row>
    <row r="21" spans="1:3" ht="25.5">
      <c r="A21" s="60" t="s">
        <v>836</v>
      </c>
      <c r="B21" s="59" t="s">
        <v>382</v>
      </c>
      <c r="C21" s="61">
        <v>351643.29</v>
      </c>
    </row>
    <row r="22" spans="1:3" ht="25.5">
      <c r="A22" s="60" t="s">
        <v>837</v>
      </c>
      <c r="B22" s="59" t="s">
        <v>386</v>
      </c>
      <c r="C22" s="61">
        <v>33046249.809999999</v>
      </c>
    </row>
    <row r="23" spans="1:3" ht="25.5">
      <c r="A23" s="60" t="s">
        <v>838</v>
      </c>
      <c r="B23" s="59" t="s">
        <v>433</v>
      </c>
      <c r="C23" s="61">
        <v>300000</v>
      </c>
    </row>
    <row r="24" spans="1:3" ht="51">
      <c r="A24" s="60" t="s">
        <v>839</v>
      </c>
      <c r="B24" s="59" t="s">
        <v>300</v>
      </c>
      <c r="C24" s="61">
        <v>7115193</v>
      </c>
    </row>
    <row r="25" spans="1:3" ht="38.25">
      <c r="A25" s="60" t="s">
        <v>840</v>
      </c>
      <c r="B25" s="59" t="s">
        <v>326</v>
      </c>
      <c r="C25" s="61">
        <v>2725686</v>
      </c>
    </row>
    <row r="26" spans="1:3" ht="25.5">
      <c r="A26" s="60" t="s">
        <v>841</v>
      </c>
      <c r="B26" s="59" t="s">
        <v>559</v>
      </c>
      <c r="C26" s="61">
        <v>266035</v>
      </c>
    </row>
    <row r="27" spans="1:3" ht="38.25">
      <c r="A27" s="60" t="s">
        <v>842</v>
      </c>
      <c r="B27" s="59" t="s">
        <v>336</v>
      </c>
      <c r="C27" s="61">
        <f>390770043.41-7666667</f>
        <v>383103376.41000003</v>
      </c>
    </row>
    <row r="28" spans="1:3">
      <c r="A28" s="60" t="s">
        <v>843</v>
      </c>
      <c r="B28" s="59" t="s">
        <v>439</v>
      </c>
      <c r="C28" s="61">
        <v>14779800</v>
      </c>
    </row>
    <row r="29" spans="1:3" ht="25.5">
      <c r="A29" s="60" t="s">
        <v>897</v>
      </c>
      <c r="B29" s="59" t="s">
        <v>887</v>
      </c>
      <c r="C29" s="61">
        <v>3844218</v>
      </c>
    </row>
    <row r="30" spans="1:3" ht="25.5">
      <c r="A30" s="60" t="s">
        <v>844</v>
      </c>
      <c r="B30" s="59" t="s">
        <v>338</v>
      </c>
      <c r="C30" s="61">
        <v>166426569.08000001</v>
      </c>
    </row>
    <row r="31" spans="1:3" ht="25.5">
      <c r="A31" s="60" t="s">
        <v>845</v>
      </c>
      <c r="B31" s="59" t="s">
        <v>411</v>
      </c>
      <c r="C31" s="61">
        <v>5983239</v>
      </c>
    </row>
    <row r="32" spans="1:3">
      <c r="A32" s="60" t="s">
        <v>846</v>
      </c>
      <c r="B32" s="59" t="s">
        <v>393</v>
      </c>
      <c r="C32" s="61">
        <v>2000000</v>
      </c>
    </row>
    <row r="33" spans="1:3" ht="25.5">
      <c r="A33" s="60" t="s">
        <v>847</v>
      </c>
      <c r="B33" s="59" t="s">
        <v>563</v>
      </c>
      <c r="C33" s="61">
        <v>35444300</v>
      </c>
    </row>
    <row r="34" spans="1:3">
      <c r="A34" s="60" t="s">
        <v>848</v>
      </c>
      <c r="B34" s="59" t="s">
        <v>529</v>
      </c>
      <c r="C34" s="61">
        <v>154625250.33000001</v>
      </c>
    </row>
    <row r="35" spans="1:3" ht="25.5">
      <c r="A35" s="60" t="s">
        <v>850</v>
      </c>
      <c r="B35" s="59" t="s">
        <v>447</v>
      </c>
      <c r="C35" s="61">
        <v>332950882</v>
      </c>
    </row>
    <row r="36" spans="1:3" ht="25.5">
      <c r="A36" s="60" t="s">
        <v>851</v>
      </c>
      <c r="B36" s="59" t="s">
        <v>449</v>
      </c>
      <c r="C36" s="61">
        <v>120104616</v>
      </c>
    </row>
    <row r="37" spans="1:3" ht="25.5">
      <c r="A37" s="60" t="s">
        <v>852</v>
      </c>
      <c r="B37" s="59" t="s">
        <v>463</v>
      </c>
      <c r="C37" s="61">
        <v>124391490</v>
      </c>
    </row>
    <row r="38" spans="1:3" ht="25.5">
      <c r="A38" s="60" t="s">
        <v>853</v>
      </c>
      <c r="B38" s="59" t="s">
        <v>486</v>
      </c>
      <c r="C38" s="61">
        <v>47401935</v>
      </c>
    </row>
    <row r="39" spans="1:3" ht="25.5">
      <c r="A39" s="60" t="s">
        <v>854</v>
      </c>
      <c r="B39" s="59" t="s">
        <v>518</v>
      </c>
      <c r="C39" s="61">
        <v>9882459</v>
      </c>
    </row>
    <row r="40" spans="1:3" ht="25.5">
      <c r="A40" s="60" t="s">
        <v>855</v>
      </c>
      <c r="B40" s="59" t="s">
        <v>457</v>
      </c>
      <c r="C40" s="61">
        <v>23617895</v>
      </c>
    </row>
    <row r="41" spans="1:3" ht="25.5">
      <c r="A41" s="60" t="s">
        <v>856</v>
      </c>
      <c r="B41" s="59" t="s">
        <v>496</v>
      </c>
      <c r="C41" s="61">
        <v>7552487</v>
      </c>
    </row>
    <row r="42" spans="1:3" ht="38.25">
      <c r="A42" s="60" t="s">
        <v>857</v>
      </c>
      <c r="B42" s="59" t="s">
        <v>539</v>
      </c>
      <c r="C42" s="61">
        <v>49685408</v>
      </c>
    </row>
    <row r="43" spans="1:3" ht="25.5">
      <c r="A43" s="60" t="s">
        <v>858</v>
      </c>
      <c r="B43" s="59" t="s">
        <v>541</v>
      </c>
      <c r="C43" s="61">
        <v>33590857</v>
      </c>
    </row>
    <row r="44" spans="1:3" ht="25.5">
      <c r="A44" s="60" t="s">
        <v>859</v>
      </c>
      <c r="B44" s="59" t="s">
        <v>589</v>
      </c>
      <c r="C44" s="61">
        <v>11654670</v>
      </c>
    </row>
    <row r="45" spans="1:3">
      <c r="A45" s="60" t="s">
        <v>860</v>
      </c>
      <c r="B45" s="59" t="s">
        <v>577</v>
      </c>
      <c r="C45" s="61">
        <v>4439881</v>
      </c>
    </row>
    <row r="46" spans="1:3" ht="25.5">
      <c r="A46" s="64" t="s">
        <v>861</v>
      </c>
      <c r="B46" s="63" t="s">
        <v>415</v>
      </c>
      <c r="C46" s="65">
        <v>26884801.199999999</v>
      </c>
    </row>
    <row r="47" spans="1:3">
      <c r="A47" s="150" t="s">
        <v>862</v>
      </c>
      <c r="B47" s="151"/>
      <c r="C47" s="67">
        <f>849345142.95-7666667</f>
        <v>841678475.95000005</v>
      </c>
    </row>
  </sheetData>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firstPageNumber="74"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39"/>
  <sheetViews>
    <sheetView view="pageBreakPreview" topLeftCell="A25" zoomScaleSheetLayoutView="100" workbookViewId="0">
      <selection activeCell="A4" sqref="A4:D4"/>
    </sheetView>
  </sheetViews>
  <sheetFormatPr defaultColWidth="9.140625" defaultRowHeight="12.75"/>
  <cols>
    <col min="1" max="1" width="54" style="74" customWidth="1"/>
    <col min="2" max="2" width="10.42578125" style="74" bestFit="1" customWidth="1"/>
    <col min="3" max="4" width="13.42578125" style="74" bestFit="1" customWidth="1"/>
    <col min="5" max="16384" width="9.140625" style="74"/>
  </cols>
  <sheetData>
    <row r="1" spans="1:4" s="53" customFormat="1">
      <c r="A1" s="91"/>
      <c r="B1" s="91"/>
      <c r="C1" s="152" t="s">
        <v>916</v>
      </c>
      <c r="D1" s="152"/>
    </row>
    <row r="2" spans="1:4" s="53" customFormat="1">
      <c r="A2" s="91"/>
      <c r="B2" s="92"/>
      <c r="C2" s="153" t="s">
        <v>199</v>
      </c>
      <c r="D2" s="153"/>
    </row>
    <row r="3" spans="1:4" s="53" customFormat="1" ht="17.45" customHeight="1">
      <c r="A3" s="91"/>
      <c r="B3" s="92"/>
      <c r="C3" s="153" t="s">
        <v>926</v>
      </c>
      <c r="D3" s="153"/>
    </row>
    <row r="4" spans="1:4" s="53" customFormat="1" ht="40.15" customHeight="1">
      <c r="A4" s="155" t="s">
        <v>915</v>
      </c>
      <c r="B4" s="155"/>
      <c r="C4" s="155"/>
      <c r="D4" s="155"/>
    </row>
    <row r="5" spans="1:4" s="53" customFormat="1">
      <c r="A5" s="149"/>
      <c r="B5" s="149"/>
      <c r="C5" s="149"/>
    </row>
    <row r="6" spans="1:4" s="53" customFormat="1" ht="38.25">
      <c r="A6" s="73" t="s">
        <v>823</v>
      </c>
      <c r="B6" s="73" t="s">
        <v>203</v>
      </c>
      <c r="C6" s="73" t="s">
        <v>905</v>
      </c>
      <c r="D6" s="73" t="s">
        <v>906</v>
      </c>
    </row>
    <row r="7" spans="1:4" ht="38.25">
      <c r="A7" s="60" t="s">
        <v>824</v>
      </c>
      <c r="B7" s="59" t="s">
        <v>244</v>
      </c>
      <c r="C7" s="61">
        <v>15936416</v>
      </c>
      <c r="D7" s="61">
        <v>16376416</v>
      </c>
    </row>
    <row r="8" spans="1:4" ht="25.5">
      <c r="A8" s="60" t="s">
        <v>825</v>
      </c>
      <c r="B8" s="59" t="s">
        <v>246</v>
      </c>
      <c r="C8" s="61">
        <v>504900</v>
      </c>
      <c r="D8" s="61">
        <v>504900</v>
      </c>
    </row>
    <row r="9" spans="1:4" ht="25.5">
      <c r="A9" s="60" t="s">
        <v>826</v>
      </c>
      <c r="B9" s="59" t="s">
        <v>605</v>
      </c>
      <c r="C9" s="61">
        <v>365000</v>
      </c>
      <c r="D9" s="61">
        <v>365000</v>
      </c>
    </row>
    <row r="10" spans="1:4" ht="51">
      <c r="A10" s="60" t="s">
        <v>827</v>
      </c>
      <c r="B10" s="59" t="s">
        <v>258</v>
      </c>
      <c r="C10" s="61">
        <v>103600</v>
      </c>
      <c r="D10" s="61">
        <v>106600</v>
      </c>
    </row>
    <row r="11" spans="1:4" ht="25.5">
      <c r="A11" s="60" t="s">
        <v>828</v>
      </c>
      <c r="B11" s="59" t="s">
        <v>292</v>
      </c>
      <c r="C11" s="61">
        <v>451700</v>
      </c>
      <c r="D11" s="61">
        <v>451700</v>
      </c>
    </row>
    <row r="12" spans="1:4" ht="38.25">
      <c r="A12" s="60" t="s">
        <v>829</v>
      </c>
      <c r="B12" s="59" t="s">
        <v>286</v>
      </c>
      <c r="C12" s="61">
        <v>180000</v>
      </c>
      <c r="D12" s="61">
        <v>180000</v>
      </c>
    </row>
    <row r="13" spans="1:4" ht="25.5">
      <c r="A13" s="60" t="s">
        <v>830</v>
      </c>
      <c r="B13" s="59" t="s">
        <v>308</v>
      </c>
      <c r="C13" s="61">
        <v>240940</v>
      </c>
      <c r="D13" s="61">
        <v>240940</v>
      </c>
    </row>
    <row r="14" spans="1:4" ht="25.5">
      <c r="A14" s="60" t="s">
        <v>831</v>
      </c>
      <c r="B14" s="59" t="s">
        <v>352</v>
      </c>
      <c r="C14" s="61">
        <v>100000</v>
      </c>
      <c r="D14" s="61">
        <v>100000</v>
      </c>
    </row>
    <row r="15" spans="1:4" ht="25.5">
      <c r="A15" s="60" t="s">
        <v>832</v>
      </c>
      <c r="B15" s="59" t="s">
        <v>356</v>
      </c>
      <c r="C15" s="61">
        <v>14000</v>
      </c>
      <c r="D15" s="61">
        <v>14000</v>
      </c>
    </row>
    <row r="16" spans="1:4" ht="25.5">
      <c r="A16" s="60" t="s">
        <v>833</v>
      </c>
      <c r="B16" s="59" t="s">
        <v>360</v>
      </c>
      <c r="C16" s="61">
        <v>510500</v>
      </c>
      <c r="D16" s="61">
        <v>510500</v>
      </c>
    </row>
    <row r="17" spans="1:4" ht="25.5">
      <c r="A17" s="60" t="s">
        <v>834</v>
      </c>
      <c r="B17" s="59" t="s">
        <v>366</v>
      </c>
      <c r="C17" s="61">
        <v>320000</v>
      </c>
      <c r="D17" s="61">
        <v>320000</v>
      </c>
    </row>
    <row r="18" spans="1:4" ht="25.5">
      <c r="A18" s="60" t="s">
        <v>835</v>
      </c>
      <c r="B18" s="59" t="s">
        <v>374</v>
      </c>
      <c r="C18" s="61">
        <v>1500000</v>
      </c>
      <c r="D18" s="61">
        <v>1500000</v>
      </c>
    </row>
    <row r="19" spans="1:4" ht="25.5">
      <c r="A19" s="60" t="s">
        <v>838</v>
      </c>
      <c r="B19" s="59" t="s">
        <v>433</v>
      </c>
      <c r="C19" s="61">
        <v>150000</v>
      </c>
      <c r="D19" s="61">
        <v>150000</v>
      </c>
    </row>
    <row r="20" spans="1:4" ht="63.75">
      <c r="A20" s="60" t="s">
        <v>839</v>
      </c>
      <c r="B20" s="59" t="s">
        <v>300</v>
      </c>
      <c r="C20" s="61">
        <v>8360000</v>
      </c>
      <c r="D20" s="61">
        <v>8665000</v>
      </c>
    </row>
    <row r="21" spans="1:4" ht="38.25">
      <c r="A21" s="60" t="s">
        <v>840</v>
      </c>
      <c r="B21" s="59" t="s">
        <v>326</v>
      </c>
      <c r="C21" s="61">
        <v>2867500</v>
      </c>
      <c r="D21" s="61">
        <v>2999500</v>
      </c>
    </row>
    <row r="22" spans="1:4" ht="25.5">
      <c r="A22" s="60" t="s">
        <v>841</v>
      </c>
      <c r="B22" s="59" t="s">
        <v>559</v>
      </c>
      <c r="C22" s="61">
        <v>268276</v>
      </c>
      <c r="D22" s="61">
        <v>268276</v>
      </c>
    </row>
    <row r="23" spans="1:4" ht="38.25">
      <c r="A23" s="60" t="s">
        <v>842</v>
      </c>
      <c r="B23" s="59" t="s">
        <v>336</v>
      </c>
      <c r="C23" s="61">
        <v>220074113</v>
      </c>
      <c r="D23" s="61">
        <v>192392358</v>
      </c>
    </row>
    <row r="24" spans="1:4" ht="38.25">
      <c r="A24" s="60" t="s">
        <v>844</v>
      </c>
      <c r="B24" s="59" t="s">
        <v>338</v>
      </c>
      <c r="C24" s="61">
        <v>164188346</v>
      </c>
      <c r="D24" s="61">
        <v>148283158</v>
      </c>
    </row>
    <row r="25" spans="1:4" ht="38.25">
      <c r="A25" s="60" t="s">
        <v>845</v>
      </c>
      <c r="B25" s="59" t="s">
        <v>411</v>
      </c>
      <c r="C25" s="61">
        <v>6033000</v>
      </c>
      <c r="D25" s="61">
        <v>6334000</v>
      </c>
    </row>
    <row r="26" spans="1:4" ht="25.5">
      <c r="A26" s="60" t="s">
        <v>847</v>
      </c>
      <c r="B26" s="59" t="s">
        <v>563</v>
      </c>
      <c r="C26" s="61">
        <v>36586100</v>
      </c>
      <c r="D26" s="61">
        <v>37775200</v>
      </c>
    </row>
    <row r="27" spans="1:4" ht="25.5">
      <c r="A27" s="60" t="s">
        <v>849</v>
      </c>
      <c r="B27" s="59" t="s">
        <v>397</v>
      </c>
      <c r="C27" s="61">
        <v>13266667</v>
      </c>
      <c r="D27" s="61">
        <v>0</v>
      </c>
    </row>
    <row r="28" spans="1:4" ht="25.5">
      <c r="A28" s="60" t="s">
        <v>850</v>
      </c>
      <c r="B28" s="59" t="s">
        <v>447</v>
      </c>
      <c r="C28" s="61">
        <v>317300000</v>
      </c>
      <c r="D28" s="61">
        <v>326650900</v>
      </c>
    </row>
    <row r="29" spans="1:4" ht="25.5">
      <c r="A29" s="60" t="s">
        <v>851</v>
      </c>
      <c r="B29" s="59" t="s">
        <v>449</v>
      </c>
      <c r="C29" s="61">
        <v>125474000</v>
      </c>
      <c r="D29" s="61">
        <v>129787600</v>
      </c>
    </row>
    <row r="30" spans="1:4" ht="25.5">
      <c r="A30" s="60" t="s">
        <v>852</v>
      </c>
      <c r="B30" s="59" t="s">
        <v>463</v>
      </c>
      <c r="C30" s="61">
        <v>127794500</v>
      </c>
      <c r="D30" s="61">
        <v>131941800</v>
      </c>
    </row>
    <row r="31" spans="1:4" ht="25.5">
      <c r="A31" s="60" t="s">
        <v>853</v>
      </c>
      <c r="B31" s="59" t="s">
        <v>486</v>
      </c>
      <c r="C31" s="61">
        <v>44969000</v>
      </c>
      <c r="D31" s="61">
        <v>45118000</v>
      </c>
    </row>
    <row r="32" spans="1:4" ht="25.5">
      <c r="A32" s="60" t="s">
        <v>854</v>
      </c>
      <c r="B32" s="59" t="s">
        <v>518</v>
      </c>
      <c r="C32" s="61">
        <v>9457000</v>
      </c>
      <c r="D32" s="61">
        <v>9728000</v>
      </c>
    </row>
    <row r="33" spans="1:4" ht="25.5">
      <c r="A33" s="60" t="s">
        <v>856</v>
      </c>
      <c r="B33" s="59" t="s">
        <v>496</v>
      </c>
      <c r="C33" s="61">
        <v>9605500</v>
      </c>
      <c r="D33" s="61">
        <v>10075500</v>
      </c>
    </row>
    <row r="34" spans="1:4" ht="38.25">
      <c r="A34" s="60" t="s">
        <v>857</v>
      </c>
      <c r="B34" s="59" t="s">
        <v>539</v>
      </c>
      <c r="C34" s="61">
        <v>49718000</v>
      </c>
      <c r="D34" s="61">
        <v>50752000</v>
      </c>
    </row>
    <row r="35" spans="1:4" ht="25.5">
      <c r="A35" s="60" t="s">
        <v>858</v>
      </c>
      <c r="B35" s="59" t="s">
        <v>541</v>
      </c>
      <c r="C35" s="61">
        <v>33844000</v>
      </c>
      <c r="D35" s="61">
        <v>34660000</v>
      </c>
    </row>
    <row r="36" spans="1:4" ht="25.5">
      <c r="A36" s="60" t="s">
        <v>859</v>
      </c>
      <c r="B36" s="59" t="s">
        <v>589</v>
      </c>
      <c r="C36" s="61">
        <v>14374000</v>
      </c>
      <c r="D36" s="61">
        <v>14592000</v>
      </c>
    </row>
    <row r="37" spans="1:4">
      <c r="A37" s="60" t="s">
        <v>860</v>
      </c>
      <c r="B37" s="59" t="s">
        <v>577</v>
      </c>
      <c r="C37" s="61">
        <v>1500000</v>
      </c>
      <c r="D37" s="61">
        <v>1500000</v>
      </c>
    </row>
    <row r="38" spans="1:4" ht="38.25">
      <c r="A38" s="64" t="s">
        <v>861</v>
      </c>
      <c r="B38" s="63" t="s">
        <v>415</v>
      </c>
      <c r="C38" s="65">
        <v>50000</v>
      </c>
      <c r="D38" s="65">
        <v>50000</v>
      </c>
    </row>
    <row r="39" spans="1:4">
      <c r="A39" s="156" t="s">
        <v>862</v>
      </c>
      <c r="B39" s="157"/>
      <c r="C39" s="67">
        <v>603078529</v>
      </c>
      <c r="D39" s="67">
        <v>586221674</v>
      </c>
    </row>
  </sheetData>
  <mergeCells count="6">
    <mergeCell ref="A39:B39"/>
    <mergeCell ref="C1:D1"/>
    <mergeCell ref="C2:D2"/>
    <mergeCell ref="C3:D3"/>
    <mergeCell ref="A4:D4"/>
    <mergeCell ref="A5:C5"/>
  </mergeCells>
  <pageMargins left="0.78740157480314965" right="0.39370078740157483" top="0.39370078740157483" bottom="0.39370078740157483" header="0.11811023622047245" footer="0.31496062992125984"/>
  <pageSetup paperSize="9" firstPageNumber="76"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16"/>
  <sheetViews>
    <sheetView view="pageBreakPreview" zoomScale="115" zoomScaleSheetLayoutView="115" workbookViewId="0">
      <selection sqref="A1:XFD1048576"/>
    </sheetView>
  </sheetViews>
  <sheetFormatPr defaultColWidth="9.140625" defaultRowHeight="12.75"/>
  <cols>
    <col min="1" max="1" width="4.28515625" style="74" customWidth="1"/>
    <col min="2" max="2" width="42.7109375" style="74" customWidth="1"/>
    <col min="3" max="3" width="21.5703125" style="74" customWidth="1"/>
    <col min="4" max="4" width="21" style="74" customWidth="1"/>
    <col min="5" max="16384" width="9.140625" style="74"/>
  </cols>
  <sheetData>
    <row r="1" spans="1:4">
      <c r="B1" s="75"/>
      <c r="C1" s="158" t="s">
        <v>917</v>
      </c>
      <c r="D1" s="158"/>
    </row>
    <row r="2" spans="1:4">
      <c r="B2" s="75"/>
      <c r="C2" s="159" t="s">
        <v>863</v>
      </c>
      <c r="D2" s="159"/>
    </row>
    <row r="3" spans="1:4">
      <c r="B3" s="75"/>
      <c r="C3" s="167" t="s">
        <v>927</v>
      </c>
      <c r="D3" s="167"/>
    </row>
    <row r="4" spans="1:4">
      <c r="B4" s="75"/>
      <c r="C4" s="76"/>
      <c r="D4" s="76"/>
    </row>
    <row r="6" spans="1:4" ht="15">
      <c r="B6" s="160" t="s">
        <v>864</v>
      </c>
      <c r="C6" s="160"/>
      <c r="D6" s="160"/>
    </row>
    <row r="7" spans="1:4">
      <c r="B7" s="76"/>
      <c r="C7" s="77"/>
      <c r="D7" s="78"/>
    </row>
    <row r="8" spans="1:4" ht="54" customHeight="1">
      <c r="A8" s="79" t="s">
        <v>7</v>
      </c>
      <c r="B8" s="80" t="s">
        <v>865</v>
      </c>
      <c r="C8" s="80" t="s">
        <v>866</v>
      </c>
      <c r="D8" s="80" t="s">
        <v>867</v>
      </c>
    </row>
    <row r="9" spans="1:4" ht="25.5">
      <c r="A9" s="81">
        <v>1</v>
      </c>
      <c r="B9" s="82" t="s">
        <v>868</v>
      </c>
      <c r="C9" s="83" t="s">
        <v>869</v>
      </c>
      <c r="D9" s="84">
        <f>D10+D11</f>
        <v>0</v>
      </c>
    </row>
    <row r="10" spans="1:4" ht="51">
      <c r="A10" s="81">
        <v>2</v>
      </c>
      <c r="B10" s="85" t="s">
        <v>870</v>
      </c>
      <c r="C10" s="86" t="s">
        <v>871</v>
      </c>
      <c r="D10" s="87">
        <v>0</v>
      </c>
    </row>
    <row r="11" spans="1:4" ht="51">
      <c r="A11" s="81">
        <v>3</v>
      </c>
      <c r="B11" s="85" t="s">
        <v>872</v>
      </c>
      <c r="C11" s="86" t="s">
        <v>873</v>
      </c>
      <c r="D11" s="87">
        <v>0</v>
      </c>
    </row>
    <row r="12" spans="1:4" ht="25.5">
      <c r="A12" s="81">
        <v>4</v>
      </c>
      <c r="B12" s="88" t="s">
        <v>874</v>
      </c>
      <c r="C12" s="83" t="s">
        <v>875</v>
      </c>
      <c r="D12" s="84">
        <f>D13+D14</f>
        <v>25948507.030000091</v>
      </c>
    </row>
    <row r="13" spans="1:4" ht="25.5">
      <c r="A13" s="81">
        <v>5</v>
      </c>
      <c r="B13" s="85" t="s">
        <v>876</v>
      </c>
      <c r="C13" s="86" t="s">
        <v>877</v>
      </c>
      <c r="D13" s="87">
        <v>-935084229.91999996</v>
      </c>
    </row>
    <row r="14" spans="1:4" ht="25.5">
      <c r="A14" s="81">
        <v>6</v>
      </c>
      <c r="B14" s="85" t="s">
        <v>878</v>
      </c>
      <c r="C14" s="86" t="s">
        <v>879</v>
      </c>
      <c r="D14" s="87">
        <v>961032736.95000005</v>
      </c>
    </row>
    <row r="15" spans="1:4" ht="25.5">
      <c r="A15" s="81">
        <v>7</v>
      </c>
      <c r="B15" s="88" t="s">
        <v>880</v>
      </c>
      <c r="C15" s="83"/>
      <c r="D15" s="84">
        <f>D9+D12</f>
        <v>25948507.030000091</v>
      </c>
    </row>
    <row r="16" spans="1:4">
      <c r="D16" s="89"/>
    </row>
  </sheetData>
  <mergeCells count="4">
    <mergeCell ref="C1:D1"/>
    <mergeCell ref="C2:D2"/>
    <mergeCell ref="C3:D3"/>
    <mergeCell ref="B6:D6"/>
  </mergeCells>
  <pageMargins left="0.78740157480314965" right="0.39370078740157483" top="0.39370078740157483" bottom="0.39370078740157483" header="0.11811023622047245" footer="0.31496062992125984"/>
  <pageSetup paperSize="9" firstPageNumber="78"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view="pageBreakPreview" zoomScale="115" zoomScaleSheetLayoutView="115" workbookViewId="0">
      <selection sqref="A1:XFD1048576"/>
    </sheetView>
  </sheetViews>
  <sheetFormatPr defaultColWidth="9.140625" defaultRowHeight="12.75"/>
  <cols>
    <col min="1" max="1" width="4.28515625" style="74" customWidth="1"/>
    <col min="2" max="2" width="30.140625" style="74" customWidth="1"/>
    <col min="3" max="3" width="23.5703125" style="74" customWidth="1"/>
    <col min="4" max="4" width="15.7109375" style="74" customWidth="1"/>
    <col min="5" max="5" width="17.7109375" style="74" customWidth="1"/>
    <col min="6" max="16384" width="9.140625" style="74"/>
  </cols>
  <sheetData>
    <row r="1" spans="1:5">
      <c r="B1" s="75"/>
      <c r="C1" s="112"/>
      <c r="D1" s="158" t="s">
        <v>922</v>
      </c>
      <c r="E1" s="158"/>
    </row>
    <row r="2" spans="1:5">
      <c r="B2" s="75"/>
      <c r="C2" s="113"/>
      <c r="D2" s="159" t="s">
        <v>918</v>
      </c>
      <c r="E2" s="159"/>
    </row>
    <row r="3" spans="1:5" ht="12.75" customHeight="1">
      <c r="B3" s="75"/>
      <c r="C3" s="113"/>
      <c r="D3" s="159" t="s">
        <v>928</v>
      </c>
      <c r="E3" s="159"/>
    </row>
    <row r="4" spans="1:5">
      <c r="B4" s="75"/>
      <c r="C4" s="76"/>
      <c r="D4" s="76"/>
    </row>
    <row r="6" spans="1:5" ht="15.75" customHeight="1">
      <c r="A6" s="160" t="s">
        <v>919</v>
      </c>
      <c r="B6" s="160"/>
      <c r="C6" s="160"/>
      <c r="D6" s="160"/>
      <c r="E6" s="160"/>
    </row>
    <row r="7" spans="1:5">
      <c r="B7" s="76"/>
      <c r="C7" s="77"/>
      <c r="D7" s="78"/>
    </row>
    <row r="8" spans="1:5" ht="24.75" customHeight="1">
      <c r="A8" s="161" t="s">
        <v>7</v>
      </c>
      <c r="B8" s="163" t="s">
        <v>865</v>
      </c>
      <c r="C8" s="163" t="s">
        <v>866</v>
      </c>
      <c r="D8" s="165" t="s">
        <v>10</v>
      </c>
      <c r="E8" s="166"/>
    </row>
    <row r="9" spans="1:5" ht="28.5" customHeight="1">
      <c r="A9" s="162"/>
      <c r="B9" s="164"/>
      <c r="C9" s="164"/>
      <c r="D9" s="80" t="s">
        <v>920</v>
      </c>
      <c r="E9" s="80" t="s">
        <v>921</v>
      </c>
    </row>
    <row r="10" spans="1:5" ht="54" customHeight="1">
      <c r="A10" s="81">
        <v>1</v>
      </c>
      <c r="B10" s="82" t="s">
        <v>868</v>
      </c>
      <c r="C10" s="83" t="s">
        <v>869</v>
      </c>
      <c r="D10" s="114">
        <f>D11+D12</f>
        <v>0</v>
      </c>
      <c r="E10" s="114">
        <f>E11+E12</f>
        <v>0</v>
      </c>
    </row>
    <row r="11" spans="1:5" ht="63.75">
      <c r="A11" s="81">
        <v>2</v>
      </c>
      <c r="B11" s="85" t="s">
        <v>870</v>
      </c>
      <c r="C11" s="86" t="s">
        <v>871</v>
      </c>
      <c r="D11" s="115">
        <v>0</v>
      </c>
      <c r="E11" s="115">
        <v>0</v>
      </c>
    </row>
    <row r="12" spans="1:5" ht="63.75">
      <c r="A12" s="81">
        <v>3</v>
      </c>
      <c r="B12" s="85" t="s">
        <v>872</v>
      </c>
      <c r="C12" s="86" t="s">
        <v>873</v>
      </c>
      <c r="D12" s="115">
        <v>0</v>
      </c>
      <c r="E12" s="115">
        <v>0</v>
      </c>
    </row>
    <row r="13" spans="1:5" ht="25.5">
      <c r="A13" s="81">
        <v>4</v>
      </c>
      <c r="B13" s="88" t="s">
        <v>874</v>
      </c>
      <c r="C13" s="83" t="s">
        <v>875</v>
      </c>
      <c r="D13" s="114">
        <f>D14+D15</f>
        <v>9215025</v>
      </c>
      <c r="E13" s="114">
        <f>E14+E15</f>
        <v>11107929</v>
      </c>
    </row>
    <row r="14" spans="1:5" ht="44.25" customHeight="1">
      <c r="A14" s="81">
        <v>5</v>
      </c>
      <c r="B14" s="85" t="s">
        <v>876</v>
      </c>
      <c r="C14" s="86" t="s">
        <v>877</v>
      </c>
      <c r="D14" s="115">
        <v>-720044262</v>
      </c>
      <c r="E14" s="115">
        <v>-713635467</v>
      </c>
    </row>
    <row r="15" spans="1:5" ht="38.25">
      <c r="A15" s="81">
        <v>6</v>
      </c>
      <c r="B15" s="85" t="s">
        <v>878</v>
      </c>
      <c r="C15" s="86" t="s">
        <v>879</v>
      </c>
      <c r="D15" s="115">
        <v>729259287</v>
      </c>
      <c r="E15" s="115">
        <v>724743396</v>
      </c>
    </row>
    <row r="16" spans="1:5" ht="38.25">
      <c r="A16" s="81">
        <v>7</v>
      </c>
      <c r="B16" s="88" t="s">
        <v>880</v>
      </c>
      <c r="C16" s="83"/>
      <c r="D16" s="114">
        <f>D10+D13</f>
        <v>9215025</v>
      </c>
      <c r="E16" s="114">
        <f>E10+E13</f>
        <v>11107929</v>
      </c>
    </row>
    <row r="17" spans="4:4">
      <c r="D17" s="89"/>
    </row>
  </sheetData>
  <mergeCells count="8">
    <mergeCell ref="D1:E1"/>
    <mergeCell ref="D2:E2"/>
    <mergeCell ref="D3:E3"/>
    <mergeCell ref="A6:E6"/>
    <mergeCell ref="A8:A9"/>
    <mergeCell ref="B8:B9"/>
    <mergeCell ref="C8:C9"/>
    <mergeCell ref="D8:E8"/>
  </mergeCells>
  <pageMargins left="0.78740157480314965" right="0.39370078740157483" top="0.39370078740157483" bottom="0.39370078740157483" header="0.11811023622047245" footer="0.31496062992125984"/>
  <pageSetup paperSize="9" firstPageNumber="79"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доходы  2023 прил 1</vt:lpstr>
      <vt:lpstr>разделы 2023 прил 2 (4)</vt:lpstr>
      <vt:lpstr>разделы 2024-2025 прил 3 (5)</vt:lpstr>
      <vt:lpstr>вед 2023 прил 4 (6)</vt:lpstr>
      <vt:lpstr>вед 2024-2025 прил 5 (7)</vt:lpstr>
      <vt:lpstr>прогр 2023 прил 6 (8)</vt:lpstr>
      <vt:lpstr>прогр 2024-2025 прил 7 (9)</vt:lpstr>
      <vt:lpstr>ист 2023 прил 8 (10)</vt:lpstr>
      <vt:lpstr>ист 2024-2025 прил 9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2023-05-04T05:59:55Z</cp:lastPrinted>
  <dcterms:created xsi:type="dcterms:W3CDTF">2015-11-24T11:08:12Z</dcterms:created>
  <dcterms:modified xsi:type="dcterms:W3CDTF">2023-05-04T06:04:40Z</dcterms:modified>
</cp:coreProperties>
</file>