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2040" windowHeight="1215" tabRatio="865" activeTab="2"/>
  </bookViews>
  <sheets>
    <sheet name="доходы  2023 прил 1(1)" sheetId="5" r:id="rId1"/>
    <sheet name="расходы прил 2 (4)" sheetId="6" r:id="rId2"/>
    <sheet name="вед прил 3 (6)" sheetId="7" r:id="rId3"/>
    <sheet name="прогр прил 4 (8)" sheetId="8" r:id="rId4"/>
    <sheet name="ист прил 5 (10)" sheetId="9" r:id="rId5"/>
  </sheets>
  <definedNames>
    <definedName name="_xlnm._FilterDatabase" localSheetId="0" hidden="1">'доходы  2023 прил 1(1)'!$I$1:$I$336</definedName>
  </definedNames>
  <calcPr calcId="125725"/>
</workbook>
</file>

<file path=xl/calcChain.xml><?xml version="1.0" encoding="utf-8"?>
<calcChain xmlns="http://schemas.openxmlformats.org/spreadsheetml/2006/main">
  <c r="D12" i="9"/>
  <c r="D9"/>
  <c r="K81" i="5"/>
  <c r="K125"/>
  <c r="K96"/>
  <c r="D15" i="9" l="1"/>
  <c r="K62" i="5"/>
  <c r="K61" s="1"/>
  <c r="K55" l="1"/>
  <c r="K58"/>
  <c r="K54" l="1"/>
  <c r="K135"/>
  <c r="K134" s="1"/>
  <c r="K124" l="1"/>
  <c r="K122"/>
  <c r="K120"/>
  <c r="K115"/>
  <c r="K114" s="1"/>
  <c r="K119" l="1"/>
  <c r="K112"/>
  <c r="K110" l="1"/>
  <c r="K108" l="1"/>
  <c r="K106"/>
  <c r="K94"/>
  <c r="K92"/>
  <c r="K91" l="1"/>
  <c r="K80" l="1"/>
  <c r="K78"/>
  <c r="K76"/>
  <c r="K73"/>
  <c r="K71" l="1"/>
  <c r="K70" l="1"/>
  <c r="K69" s="1"/>
  <c r="K66"/>
  <c r="K65" l="1"/>
  <c r="K64" s="1"/>
  <c r="K51"/>
  <c r="K49"/>
  <c r="K48" l="1"/>
  <c r="K45"/>
  <c r="K44" s="1"/>
  <c r="K41"/>
  <c r="K38" l="1"/>
  <c r="K37" s="1"/>
  <c r="K35"/>
  <c r="K34" l="1"/>
  <c r="K31"/>
  <c r="K29"/>
  <c r="K26"/>
  <c r="K23"/>
  <c r="K28" l="1"/>
  <c r="K22"/>
  <c r="K17"/>
  <c r="K16" s="1"/>
  <c r="K11"/>
  <c r="K10" s="1"/>
  <c r="K9" l="1"/>
  <c r="K137" s="1"/>
</calcChain>
</file>

<file path=xl/sharedStrings.xml><?xml version="1.0" encoding="utf-8"?>
<sst xmlns="http://schemas.openxmlformats.org/spreadsheetml/2006/main" count="5083" uniqueCount="949">
  <si>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</si>
  <si>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</si>
  <si>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</si>
  <si>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</si>
  <si>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</si>
  <si>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</si>
  <si>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</si>
  <si>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</si>
  <si>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</si>
  <si>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</si>
  <si>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</si>
  <si>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</si>
  <si>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</si>
  <si>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</si>
  <si>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</si>
  <si>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</si>
  <si>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</si>
  <si>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</si>
  <si>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</si>
  <si>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</si>
  <si>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</si>
  <si>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</si>
  <si>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</si>
  <si>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</si>
  <si>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</si>
  <si>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</si>
  <si>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</si>
  <si>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</si>
  <si>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</si>
  <si>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</si>
  <si>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</si>
  <si>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</si>
  <si>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</si>
  <si>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</si>
  <si>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</si>
  <si>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</si>
  <si>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</si>
  <si>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</si>
  <si>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</si>
  <si>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</si>
  <si>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</si>
  <si>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</si>
  <si>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</si>
  <si>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</si>
  <si>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</si>
  <si>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</si>
  <si>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</si>
  <si>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</si>
  <si>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</si>
  <si>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</si>
  <si>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</si>
  <si>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</si>
  <si>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</si>
  <si>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</si>
  <si>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</si>
  <si>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</si>
  <si>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</si>
  <si>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</si>
  <si>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</si>
  <si>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</si>
  <si>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</si>
  <si>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</si>
  <si>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</si>
  <si>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</si>
  <si>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</si>
  <si>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</si>
  <si>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</si>
  <si>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</si>
  <si>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</si>
  <si>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</si>
  <si>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</si>
  <si>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</si>
  <si>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</si>
  <si>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</si>
  <si>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</si>
  <si>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</si>
  <si>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</si>
  <si>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</si>
  <si>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</si>
  <si>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</si>
  <si>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</si>
  <si>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</si>
  <si>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</si>
  <si>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</si>
  <si>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</si>
  <si>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</si>
  <si>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</si>
  <si>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</si>
  <si>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</si>
  <si>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</si>
  <si>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</si>
  <si>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</si>
  <si>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</si>
  <si>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</si>
  <si>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</si>
  <si>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</si>
  <si>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</si>
  <si>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</si>
  <si>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</si>
  <si>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</si>
  <si>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</si>
  <si>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</si>
  <si>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</si>
  <si>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</si>
  <si>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</si>
  <si>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</si>
  <si>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</si>
  <si>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</si>
  <si>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</si>
  <si>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</si>
  <si>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</si>
  <si>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</si>
  <si>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</si>
  <si>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</si>
  <si>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</si>
  <si>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Налог, взимаемый в связи с применением упрощенной системы налогообложения</t>
  </si>
  <si>
    <t>Дотации бюджетам бюджетной системы Российской Федерации</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</si>
  <si>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</si>
  <si>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</si>
  <si>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</si>
  <si>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</si>
  <si>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</si>
  <si>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</si>
  <si>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</si>
  <si>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</si>
  <si>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</si>
  <si>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</si>
  <si>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</si>
  <si>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</si>
  <si>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</si>
  <si>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</si>
  <si>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</si>
  <si>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на софинансирование капитальных вложений в объекты муниципальной собственности
</t>
  </si>
  <si>
    <t xml:space="preserve">Прочие субсидии  </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</si>
  <si>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</si>
  <si>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</si>
  <si>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</si>
  <si>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</si>
  <si>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</si>
  <si>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</si>
  <si>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</si>
  <si>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</si>
  <si>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</si>
  <si>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</si>
  <si>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</si>
  <si>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</si>
  <si>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</si>
  <si>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030</t>
  </si>
  <si>
    <t>040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</si>
  <si>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</si>
  <si>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</si>
  <si>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Субсидии на строительство и реконструкцию зданий для размещения муниципальных организаций культуры</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</si>
  <si>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</si>
  <si>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</si>
  <si>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</si>
  <si>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</si>
  <si>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</si>
  <si>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</si>
  <si>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</si>
  <si>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</si>
  <si>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</si>
  <si>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</si>
  <si>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497</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</si>
  <si>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</si>
  <si>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</si>
  <si>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Субсидии на поддержку учреждений спортивной направленности по адаптивной физической культуре и спорту</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</si>
  <si>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</si>
  <si>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410</t>
  </si>
  <si>
    <t>913</t>
  </si>
  <si>
    <t>ГОСУДАРСТВЕННАЯ ПОШЛИНА</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</si>
  <si>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</si>
  <si>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08</t>
  </si>
  <si>
    <t>07</t>
  </si>
  <si>
    <t>173</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</si>
  <si>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</si>
  <si>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</si>
  <si>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043</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</si>
  <si>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</si>
  <si>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19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</si>
  <si>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</si>
  <si>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</si>
  <si>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60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</si>
  <si>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</si>
  <si>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16</t>
  </si>
  <si>
    <t>ШТРАФЫ, САНКЦИИ, ВОЗМЕЩЕНИЕ УЩЕРБА</t>
  </si>
  <si>
    <t>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</si>
  <si>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</si>
  <si>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</si>
  <si>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</si>
  <si>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t>
  </si>
  <si>
    <t>031</t>
  </si>
  <si>
    <t xml:space="preserve">Платежи в целях возмещения причиненного ущерба (убытков)
</t>
  </si>
  <si>
    <t xml:space="preserve">Государственная пошлина за государственную регистрацию, а также за совершение прочих юридически значимых действий
</t>
  </si>
  <si>
    <t>100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</si>
  <si>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t>
  </si>
  <si>
    <t>Субсидии на строительство и реконструкцию зданий для размещения муниципальных организаций культуры за счет средств, поступивших от государственной корпорации развития "ВЭБ.РФ"</t>
  </si>
  <si>
    <t>Субсидии на строительство и реконструкцию зданий для размещения муниципальных организаций культуры на условиях софинансирования с государственной корпорацией "ВЭБ.РФ"</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</si>
  <si>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</si>
  <si>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ПРОЧИЕ НЕНАЛОГОВЫЕ ДОХОДЫ</t>
  </si>
  <si>
    <t>17</t>
  </si>
  <si>
    <t>Инициативные платежи, зачисляемые в бюджеты городских округов</t>
  </si>
  <si>
    <t>Инициативные платежи</t>
  </si>
  <si>
    <t>Субсидии на внедрение механизмов инициативного бюджетирования на территории Свердловской области</t>
  </si>
  <si>
    <t xml:space="preserve">                                                                                                                           Приложение 1</t>
  </si>
  <si>
    <t xml:space="preserve">                                                                                                                           к Решению Думы Городского округа</t>
  </si>
  <si>
    <t>Межбюджетные трансферты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</si>
  <si>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Субсидии на ликвидацию несанкционированных свалок в границах городов и наиболее опасных объектов накопленного экологического вреда окружающей среде</t>
  </si>
  <si>
    <t>Приложение 2</t>
  </si>
  <si>
    <t xml:space="preserve">к Решению Думы Городского округа </t>
  </si>
  <si>
    <t xml:space="preserve"> Верхняя Тура </t>
  </si>
  <si>
    <t>Ведомственная структура расходов местного бюджета на 2023 годы</t>
  </si>
  <si>
    <t>Но-
мер стро-
ки</t>
  </si>
  <si>
    <t>Код
глав-ного распоря-дителя</t>
  </si>
  <si>
    <t>Код
раз-
дела,
под-
раз-
дела</t>
  </si>
  <si>
    <t>Код
целе-
вой
статьи</t>
  </si>
  <si>
    <t>Код вида расхо-дов</t>
  </si>
  <si>
    <t>Наименование раздела, подраздела, целевой статьи или вида расходов</t>
  </si>
  <si>
    <t xml:space="preserve">Сумма на 2023 год, рублей </t>
  </si>
  <si>
    <t>0000000000</t>
  </si>
  <si>
    <t xml:space="preserve">  Администрация  Городского округа Верхняя Тура</t>
  </si>
  <si>
    <t>0100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</si>
  <si>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</si>
  <si>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</si>
  <si>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</si>
  <si>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</si>
  <si>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</si>
  <si>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</si>
  <si>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</si>
  <si>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</si>
  <si>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</si>
  <si>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</si>
  <si>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</si>
  <si>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</si>
  <si>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</si>
  <si>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830</t>
  </si>
  <si>
    <t xml:space="preserve">              Исполнение судебных актов</t>
  </si>
  <si>
    <t>850</t>
  </si>
  <si>
    <t xml:space="preserve">              Уплата налогов, сборов и иных платежей</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</si>
  <si>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</si>
  <si>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</si>
  <si>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</si>
  <si>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</si>
  <si>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</si>
  <si>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</si>
  <si>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</si>
  <si>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</si>
  <si>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</si>
  <si>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</si>
  <si>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</si>
  <si>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</si>
  <si>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</si>
  <si>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</si>
  <si>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</si>
  <si>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</si>
  <si>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</si>
  <si>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</si>
  <si>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</si>
  <si>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</si>
  <si>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</si>
  <si>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</si>
  <si>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</si>
  <si>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</si>
  <si>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</si>
  <si>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</si>
  <si>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</si>
  <si>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</si>
  <si>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</si>
  <si>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</si>
  <si>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</si>
  <si>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</si>
  <si>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</si>
  <si>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</si>
  <si>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</si>
  <si>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320</t>
  </si>
  <si>
    <t xml:space="preserve">              Социальные выплаты гражданам, кроме публичных нормативных социальных выплат</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</si>
  <si>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</si>
  <si>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</si>
  <si>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</si>
  <si>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</si>
  <si>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</si>
  <si>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</si>
  <si>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</si>
  <si>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</si>
  <si>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</si>
  <si>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</si>
  <si>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</si>
  <si>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</si>
  <si>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</si>
  <si>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</si>
  <si>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</si>
  <si>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</si>
  <si>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</si>
  <si>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</si>
  <si>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</si>
  <si>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</si>
  <si>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</si>
  <si>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</si>
  <si>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</si>
  <si>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</si>
  <si>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</si>
  <si>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</si>
  <si>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</si>
  <si>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</si>
  <si>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</si>
  <si>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0140481440</t>
  </si>
  <si>
    <t xml:space="preserve">            Организация тушения ландшафтных (природных) пожаров</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</si>
  <si>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</si>
  <si>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</si>
  <si>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</si>
  <si>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</si>
  <si>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</si>
  <si>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</si>
  <si>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</si>
  <si>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</si>
  <si>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</si>
  <si>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</si>
  <si>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</si>
  <si>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</si>
  <si>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</si>
  <si>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</si>
  <si>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</si>
  <si>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</si>
  <si>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</si>
  <si>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</si>
  <si>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</si>
  <si>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</si>
  <si>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</si>
  <si>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</si>
  <si>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</si>
  <si>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</si>
  <si>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</si>
  <si>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</si>
  <si>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</si>
  <si>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</si>
  <si>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</si>
  <si>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</si>
  <si>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</si>
  <si>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</si>
  <si>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</si>
  <si>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</si>
  <si>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</si>
  <si>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</si>
  <si>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</si>
  <si>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</si>
  <si>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</si>
  <si>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</si>
  <si>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</si>
  <si>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</si>
  <si>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</si>
  <si>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</si>
  <si>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</si>
  <si>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</si>
  <si>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0350844100</t>
  </si>
  <si>
    <t xml:space="preserve">            Реконструкция автомобильной дороги по улице Карла Либкнехта в Городском округе Верхняя Тура Свердловской области</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</si>
  <si>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</si>
  <si>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</si>
  <si>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</si>
  <si>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</si>
  <si>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</si>
  <si>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</si>
  <si>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</si>
  <si>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</si>
  <si>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</si>
  <si>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</si>
  <si>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</si>
  <si>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</si>
  <si>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</si>
  <si>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</si>
  <si>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</si>
  <si>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</si>
  <si>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</si>
  <si>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</si>
  <si>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</si>
  <si>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</si>
  <si>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</si>
  <si>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</si>
  <si>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</si>
  <si>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</si>
  <si>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</si>
  <si>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</si>
  <si>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</si>
  <si>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</si>
  <si>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</si>
  <si>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</si>
  <si>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</si>
  <si>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</si>
  <si>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</si>
  <si>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</si>
  <si>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</si>
  <si>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</si>
  <si>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</si>
  <si>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</si>
  <si>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</si>
  <si>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</si>
  <si>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01И0381200</t>
  </si>
  <si>
    <t xml:space="preserve">            Капитальный (текущий) ремонт и иные мероприятия в части содержания объектов водоснабжения, водоотведения</t>
  </si>
  <si>
    <t>01И0681450</t>
  </si>
  <si>
    <t xml:space="preserve">            Строительство водопровода в левобережной части г. Верхняя Тура</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</si>
  <si>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</si>
  <si>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</si>
  <si>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</si>
  <si>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</si>
  <si>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</si>
  <si>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</si>
  <si>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</si>
  <si>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</si>
  <si>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</si>
  <si>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</si>
  <si>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</si>
  <si>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</si>
  <si>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</si>
  <si>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</si>
  <si>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</si>
  <si>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</si>
  <si>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</si>
  <si>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</si>
  <si>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</si>
  <si>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</si>
  <si>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</si>
  <si>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</si>
  <si>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</si>
  <si>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</si>
  <si>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</si>
  <si>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</si>
  <si>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</si>
  <si>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</si>
  <si>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1300783540</t>
  </si>
  <si>
    <t xml:space="preserve">            Увековечение памяти погибших при защите Отечества на территории Городского округа Верхняя Тура</t>
  </si>
  <si>
    <t>1300843100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</si>
  <si>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</si>
  <si>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1300883550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</si>
  <si>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</si>
  <si>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1300883560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</si>
  <si>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</si>
  <si>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1300883570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</si>
  <si>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</si>
  <si>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1300943100</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</si>
  <si>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</si>
  <si>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1300983580</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</si>
  <si>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</si>
  <si>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1300983590</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</si>
  <si>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</si>
  <si>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1300983600</t>
  </si>
  <si>
    <t xml:space="preserve">            Проект инициативного бюджетирования "Организация лыжероллерной трассы в Городском округе Верхняя Тура" за счет средств населения</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</si>
  <si>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</si>
  <si>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</si>
  <si>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</si>
  <si>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</si>
  <si>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</si>
  <si>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</si>
  <si>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</si>
  <si>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</si>
  <si>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7000070200</t>
  </si>
  <si>
    <t xml:space="preserve">            Обеспечение населения Городского округа Верхняя Тура банными услугами</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</si>
  <si>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</si>
  <si>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</si>
  <si>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</si>
  <si>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</si>
  <si>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</si>
  <si>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</si>
  <si>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</si>
  <si>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</si>
  <si>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</si>
  <si>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</si>
  <si>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</si>
  <si>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</si>
  <si>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</si>
  <si>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</si>
  <si>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</si>
  <si>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</si>
  <si>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</si>
  <si>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</si>
  <si>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</si>
  <si>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</si>
  <si>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</si>
  <si>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</si>
  <si>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</si>
  <si>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</si>
  <si>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</si>
  <si>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</si>
  <si>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</si>
  <si>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</si>
  <si>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</si>
  <si>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</si>
  <si>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</si>
  <si>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</si>
  <si>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</si>
  <si>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</si>
  <si>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</si>
  <si>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</si>
  <si>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</si>
  <si>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</si>
  <si>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</si>
  <si>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</si>
  <si>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</si>
  <si>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</si>
  <si>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</si>
  <si>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</si>
  <si>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</si>
  <si>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</si>
  <si>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</si>
  <si>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</si>
  <si>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</si>
  <si>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</si>
  <si>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</si>
  <si>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</si>
  <si>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</si>
  <si>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</si>
  <si>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</si>
  <si>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</si>
  <si>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</si>
  <si>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</si>
  <si>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</si>
  <si>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</si>
  <si>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</si>
  <si>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</si>
  <si>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</si>
  <si>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</si>
  <si>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</si>
  <si>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</si>
  <si>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</si>
  <si>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03Ж0000000</t>
  </si>
  <si>
    <t xml:space="preserve">          Подпрограмма "Реконструкция и капитальный ремонт зданий бюджетных учреждений"</t>
  </si>
  <si>
    <t>03Ж0183610</t>
  </si>
  <si>
    <t xml:space="preserve">            Реконструкция здания муниципального бюджетного учреждения "Городской центр молодёжных инициатив"</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</si>
  <si>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</si>
  <si>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</si>
  <si>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</si>
  <si>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</si>
  <si>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</si>
  <si>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</si>
  <si>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</si>
  <si>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</si>
  <si>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</si>
  <si>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</si>
  <si>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</si>
  <si>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</si>
  <si>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</si>
  <si>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</si>
  <si>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</si>
  <si>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</si>
  <si>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</si>
  <si>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</si>
  <si>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</si>
  <si>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</si>
  <si>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</si>
  <si>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</si>
  <si>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</si>
  <si>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</si>
  <si>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</si>
  <si>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</si>
  <si>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</si>
  <si>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</si>
  <si>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</si>
  <si>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</si>
  <si>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</si>
  <si>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</si>
  <si>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</si>
  <si>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</si>
  <si>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</si>
  <si>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</si>
  <si>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</si>
  <si>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</si>
  <si>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</si>
  <si>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03Г0246820</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</si>
  <si>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</si>
  <si>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</si>
  <si>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</si>
  <si>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</si>
  <si>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</si>
  <si>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</si>
  <si>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</si>
  <si>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</si>
  <si>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</si>
  <si>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</si>
  <si>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</si>
  <si>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</si>
  <si>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</si>
  <si>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</si>
  <si>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</si>
  <si>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</si>
  <si>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</si>
  <si>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</si>
  <si>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</si>
  <si>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</si>
  <si>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</si>
  <si>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</si>
  <si>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</si>
  <si>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</si>
  <si>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</si>
  <si>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</si>
  <si>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</si>
  <si>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</si>
  <si>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</si>
  <si>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</si>
  <si>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</si>
  <si>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</si>
  <si>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</si>
  <si>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</si>
  <si>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</si>
  <si>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</si>
  <si>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</si>
  <si>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</si>
  <si>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</si>
  <si>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</si>
  <si>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</si>
  <si>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</si>
  <si>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</si>
  <si>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</si>
  <si>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</si>
  <si>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</si>
  <si>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</si>
  <si>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</si>
  <si>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</si>
  <si>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</si>
  <si>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</si>
  <si>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</si>
  <si>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</si>
  <si>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</si>
  <si>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</si>
  <si>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</si>
  <si>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</si>
  <si>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</si>
  <si>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 xml:space="preserve">            Разработка проектно-сметной документации "Строительство физкультурно-оздоровительного комплекса в Городском округе Верхняя Тура"</t>
  </si>
  <si>
    <t>0340483160</t>
  </si>
  <si>
    <t xml:space="preserve">            Строительство лыжной базы на территории Городского округа Верхняя Тура</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</si>
  <si>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</si>
  <si>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</si>
  <si>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</si>
  <si>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</si>
  <si>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</si>
  <si>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</si>
  <si>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</si>
  <si>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</si>
  <si>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</si>
  <si>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</si>
  <si>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</si>
  <si>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</si>
  <si>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</si>
  <si>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</si>
  <si>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</si>
  <si>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</si>
  <si>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</si>
  <si>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</si>
  <si>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</si>
  <si>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</si>
  <si>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</si>
  <si>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</si>
  <si>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912</t>
  </si>
  <si>
    <t xml:space="preserve">  Дума Городского округа Верхняя Тура</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</si>
  <si>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</si>
  <si>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</si>
  <si>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</si>
  <si>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</si>
  <si>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</si>
  <si>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</si>
  <si>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</si>
  <si>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 xml:space="preserve">  финансовый отдел администрации Городского округа Верхняя Тура</t>
  </si>
  <si>
    <t>0320242420</t>
  </si>
  <si>
    <t>03202S2420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</si>
  <si>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</si>
  <si>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Код раздела, подраз-дела</t>
  </si>
  <si>
    <t>Код целевой статьи</t>
  </si>
  <si>
    <t>Код вида расхода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</si>
  <si>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</si>
  <si>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</si>
  <si>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</si>
  <si>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</si>
  <si>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</si>
  <si>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</si>
  <si>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</si>
  <si>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</si>
  <si>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</si>
  <si>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</si>
  <si>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Исполнение судебных актов</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</si>
  <si>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</si>
  <si>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</si>
  <si>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</si>
  <si>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</si>
  <si>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</si>
  <si>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</si>
  <si>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</si>
  <si>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</si>
  <si>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</si>
  <si>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</si>
  <si>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</si>
  <si>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</si>
  <si>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</si>
  <si>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</si>
  <si>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</si>
  <si>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</si>
  <si>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</si>
  <si>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</si>
  <si>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</si>
  <si>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</si>
  <si>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Социальные выплаты гражданам, кроме публичных нормативных социальных выплат</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</si>
  <si>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</si>
  <si>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</si>
  <si>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</si>
  <si>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</si>
  <si>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</si>
  <si>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</si>
  <si>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</si>
  <si>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</si>
  <si>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</si>
  <si>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</si>
  <si>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</si>
  <si>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</si>
  <si>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</si>
  <si>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</si>
  <si>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</si>
  <si>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тушения ландшафтных (природных) пожаров</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</si>
  <si>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</si>
  <si>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</si>
  <si>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</si>
  <si>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</si>
  <si>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</si>
  <si>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</si>
  <si>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</si>
  <si>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</si>
  <si>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</si>
  <si>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</si>
  <si>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</si>
  <si>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</si>
  <si>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</si>
  <si>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</si>
  <si>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</si>
  <si>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</si>
  <si>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</si>
  <si>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</si>
  <si>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</si>
  <si>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</si>
  <si>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</si>
  <si>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</si>
  <si>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</si>
  <si>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</si>
  <si>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</si>
  <si>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</si>
  <si>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</si>
  <si>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</si>
  <si>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</si>
  <si>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</si>
  <si>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</si>
  <si>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</si>
  <si>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</si>
  <si>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</si>
  <si>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</si>
  <si>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</si>
  <si>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</si>
  <si>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</si>
  <si>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</si>
  <si>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</si>
  <si>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</si>
  <si>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</si>
  <si>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</si>
  <si>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</si>
  <si>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Строительство водопровода в левобережной части г. Верхняя Тура</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</si>
  <si>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</si>
  <si>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</si>
  <si>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</si>
  <si>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</si>
  <si>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</si>
  <si>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</si>
  <si>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</si>
  <si>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</si>
  <si>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</si>
  <si>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</si>
  <si>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</si>
  <si>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</si>
  <si>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</si>
  <si>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Увековечение памяти погибших при защите Отечества на территории Городского округа Верхняя Тура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</si>
  <si>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</si>
  <si>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</si>
  <si>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</si>
  <si>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</si>
  <si>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</si>
  <si>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</si>
  <si>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</si>
  <si>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населения</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</si>
  <si>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</si>
  <si>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</si>
  <si>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</si>
  <si>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</si>
  <si>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Обеспечение населения Городского округа Верхняя Тура банными услугами</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</si>
  <si>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</si>
  <si>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</si>
  <si>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</si>
  <si>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</si>
  <si>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</si>
  <si>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</si>
  <si>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</si>
  <si>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</si>
  <si>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</si>
  <si>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</si>
  <si>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</si>
  <si>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</si>
  <si>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</si>
  <si>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</si>
  <si>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</si>
  <si>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</si>
  <si>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</si>
  <si>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</si>
  <si>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</si>
  <si>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</si>
  <si>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</si>
  <si>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</si>
  <si>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</si>
  <si>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</si>
  <si>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</si>
  <si>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</si>
  <si>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</si>
  <si>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</si>
  <si>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</si>
  <si>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</si>
  <si>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</si>
  <si>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</si>
  <si>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</si>
  <si>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"Реконструкция и капитальный ремонт зданий бюджетных учреждений"</t>
  </si>
  <si>
    <t xml:space="preserve">          Реконструкция здания муниципального бюджетного учреждения "Городской центр молодёжных инициатив"</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</si>
  <si>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</si>
  <si>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</si>
  <si>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</si>
  <si>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</si>
  <si>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</si>
  <si>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</si>
  <si>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</si>
  <si>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</si>
  <si>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</si>
  <si>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</si>
  <si>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</si>
  <si>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</si>
  <si>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</si>
  <si>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</si>
  <si>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</si>
  <si>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</si>
  <si>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</si>
  <si>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</si>
  <si>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</si>
  <si>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</si>
  <si>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</si>
  <si>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</si>
  <si>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</si>
  <si>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</si>
  <si>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</si>
  <si>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</si>
  <si>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</si>
  <si>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</si>
  <si>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</si>
  <si>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</si>
  <si>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</si>
  <si>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</si>
  <si>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</si>
  <si>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</si>
  <si>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</si>
  <si>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</si>
  <si>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</si>
  <si>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</si>
  <si>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</si>
  <si>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</si>
  <si>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</si>
  <si>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</si>
  <si>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</si>
  <si>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</si>
  <si>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</si>
  <si>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</si>
  <si>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</si>
  <si>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"Строительство физкультурно-оздоровительных объектов на территории Городского округа Верхняя Тура"</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</si>
  <si>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</si>
  <si>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Строительство лыжной базы на территории Городского округа Верхняя 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</si>
  <si>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</si>
  <si>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</si>
  <si>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</si>
  <si>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</si>
  <si>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</si>
  <si>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</si>
  <si>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</si>
  <si>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</si>
  <si>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</si>
  <si>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</si>
  <si>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Приложение 3</t>
  </si>
  <si>
    <t xml:space="preserve">к Решению Думы Городского </t>
  </si>
  <si>
    <t xml:space="preserve">округа Верхняя Тура </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</si>
  <si>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</si>
  <si>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</si>
  <si>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</si>
  <si>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</si>
  <si>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</si>
  <si>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</si>
  <si>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</si>
  <si>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</si>
  <si>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</si>
  <si>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</si>
  <si>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</si>
  <si>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</si>
  <si>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</si>
  <si>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</si>
  <si>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</si>
  <si>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</si>
  <si>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</si>
  <si>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</si>
  <si>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</si>
  <si>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</si>
  <si>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</si>
  <si>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</si>
  <si>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</si>
  <si>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</si>
  <si>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</si>
  <si>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</si>
  <si>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</si>
  <si>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</si>
  <si>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Подпрограмма "Реконструкция и капитальный ремонт зданий бюджетных учреждений"</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</si>
  <si>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</si>
  <si>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</si>
  <si>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</si>
  <si>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</si>
  <si>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</si>
  <si>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</si>
  <si>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</si>
  <si>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</si>
  <si>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</si>
  <si>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</si>
  <si>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</si>
  <si>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</si>
  <si>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</si>
  <si>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</si>
  <si>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</si>
  <si>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</si>
  <si>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</si>
  <si>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</si>
  <si>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</si>
  <si>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</si>
  <si>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</si>
  <si>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</si>
  <si>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</si>
  <si>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</si>
  <si>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</si>
  <si>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</si>
  <si>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</si>
  <si>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</si>
  <si>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</si>
  <si>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</si>
  <si>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ИТОГО</t>
  </si>
  <si>
    <t>Приложение 4</t>
  </si>
  <si>
    <t xml:space="preserve">                                                                                                                           Верхняя Тура от 18 августа 2023 г. № 61</t>
  </si>
  <si>
    <t>от 18 августа 2023 г. № 61</t>
  </si>
  <si>
    <t xml:space="preserve">Верхняя Тура </t>
  </si>
  <si>
    <t xml:space="preserve">                      Верхняя Тура от 18 августа 2023 г. № 61</t>
  </si>
  <si>
    <t xml:space="preserve">                      к Решению Думы Городского округа</t>
  </si>
  <si>
    <t xml:space="preserve">                      Приложение 5</t>
  </si>
</sst>
</file>

<file path=xl/styles.xml><?xml version="1.0" encoding="utf-8"?>
<styleSheet xmlns="http://schemas.openxmlformats.org/spreadsheetml/2006/main">
  <numFmts count="5">
    <numFmt numFmtId="43" formatCode="_-* #,##0.00\ _₽_-;\-* #,##0.00\ _₽_-;_-* &quot;-&quot;??\ _₽_-;_-@_-"/>
    <numFmt numFmtId="164" formatCode="_-* #,##0.00_р_._-;\-* #,##0.00_р_._-;_-* &quot;-&quot;??_р_._-;_-@_-"/>
    <numFmt numFmtId="165" formatCode="_(* #,##0.00_);_(* \(#,##0.00\);_(* &quot;-&quot;??_);_(@_)"/>
    <numFmt numFmtId="166" formatCode="_(* #,##0.0_);_(* \(#,##0.0\);_(* &quot;-&quot;??_);_(@_)"/>
    <numFmt numFmtId="167" formatCode="#,##0.00_ ;\-#,##0.00\ "/>
  </numFmts>
  <fonts count="8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0"/>
      <color rgb="FF000000"/>
      <name val="Liberation Serif"/>
      <family val="1"/>
      <charset val="204"/>
    </font>
    <font>
      <sz val="9"/>
      <color rgb="FF000000"/>
      <name val="Liberation Serif"/>
      <family val="1"/>
      <charset val="204"/>
    </font>
    <font>
      <b/>
      <sz val="9"/>
      <color rgb="FF000000"/>
      <name val="Liberation Serif"/>
      <family val="1"/>
      <charset val="204"/>
    </font>
    <font>
      <b/>
      <sz val="12"/>
      <name val="Liberation Serif"/>
      <family val="1"/>
      <charset val="204"/>
    </font>
    <font>
      <sz val="12"/>
      <name val="Liberation Serif"/>
      <family val="1"/>
      <charset val="204"/>
    </font>
    <font>
      <sz val="7"/>
      <name val="Liberation Serif"/>
      <family val="1"/>
      <charset val="204"/>
    </font>
    <font>
      <sz val="10"/>
      <color rgb="FF000000"/>
      <name val="Liberation Serif"/>
      <family val="1"/>
      <charset val="204"/>
    </font>
    <font>
      <sz val="7"/>
      <color rgb="FF000000"/>
      <name val="Liberation Serif"/>
      <family val="1"/>
      <charset val="204"/>
    </font>
    <font>
      <b/>
      <sz val="12"/>
      <color indexed="8"/>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36">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164"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43" fontId="70" fillId="0" borderId="0" xfId="0" applyNumberFormat="1" applyFont="1" applyFill="1"/>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49" fontId="74" fillId="52" borderId="10" xfId="0" applyNumberFormat="1" applyFont="1" applyFill="1" applyBorder="1" applyAlignment="1">
      <alignment horizontal="left" vertical="center"/>
    </xf>
    <xf numFmtId="49" fontId="74" fillId="52" borderId="10" xfId="0" applyNumberFormat="1" applyFont="1" applyFill="1" applyBorder="1" applyAlignment="1">
      <alignment vertical="center"/>
    </xf>
    <xf numFmtId="0" fontId="75" fillId="52" borderId="36" xfId="150" applyNumberFormat="1" applyFont="1" applyFill="1" applyBorder="1" applyAlignment="1" applyProtection="1">
      <alignment horizontal="left" vertical="top" wrapText="1"/>
    </xf>
    <xf numFmtId="49" fontId="73" fillId="52" borderId="10" xfId="0" applyNumberFormat="1" applyFont="1" applyFill="1" applyBorder="1" applyAlignment="1">
      <alignment horizontal="left" vertical="center"/>
    </xf>
    <xf numFmtId="49" fontId="73" fillId="52" borderId="10" xfId="0" applyNumberFormat="1" applyFont="1" applyFill="1" applyBorder="1" applyAlignment="1">
      <alignment vertical="center"/>
    </xf>
    <xf numFmtId="0" fontId="76" fillId="52" borderId="10" xfId="150" applyNumberFormat="1" applyFont="1" applyFill="1" applyBorder="1" applyAlignment="1" applyProtection="1">
      <alignment horizontal="left" vertical="top" wrapText="1"/>
    </xf>
    <xf numFmtId="0" fontId="77" fillId="52" borderId="10" xfId="150" applyNumberFormat="1" applyFont="1" applyFill="1" applyBorder="1" applyAlignment="1" applyProtection="1">
      <alignment horizontal="left" vertical="top" wrapText="1"/>
    </xf>
    <xf numFmtId="0" fontId="69" fillId="52" borderId="0" xfId="0" applyFont="1" applyFill="1" applyAlignment="1">
      <alignment horizontal="center" vertical="top"/>
    </xf>
    <xf numFmtId="0" fontId="70" fillId="52" borderId="0" xfId="0" applyFont="1" applyFill="1" applyAlignment="1">
      <alignment vertical="top"/>
    </xf>
    <xf numFmtId="0" fontId="69" fillId="52" borderId="0" xfId="0" applyFont="1" applyFill="1"/>
    <xf numFmtId="49" fontId="69" fillId="52" borderId="0" xfId="1348" applyNumberFormat="1" applyFont="1" applyFill="1" applyAlignment="1">
      <alignment horizontal="left" wrapText="1" indent="10"/>
    </xf>
    <xf numFmtId="0" fontId="69" fillId="52" borderId="0" xfId="0" applyFont="1" applyFill="1" applyAlignment="1">
      <alignment vertical="top"/>
    </xf>
    <xf numFmtId="49" fontId="79" fillId="52" borderId="12" xfId="1349" applyNumberFormat="1" applyFont="1" applyFill="1" applyBorder="1" applyAlignment="1">
      <alignment horizontal="center" vertical="top" wrapText="1"/>
    </xf>
    <xf numFmtId="0" fontId="80" fillId="52" borderId="10" xfId="1350" applyFont="1" applyFill="1" applyBorder="1" applyAlignment="1">
      <alignment horizontal="center" vertical="top" wrapText="1"/>
    </xf>
    <xf numFmtId="49" fontId="80" fillId="52" borderId="10" xfId="1350" applyNumberFormat="1" applyFont="1" applyFill="1" applyBorder="1" applyAlignment="1" applyProtection="1">
      <alignment horizontal="center" vertical="center" wrapText="1"/>
      <protection locked="0"/>
    </xf>
    <xf numFmtId="0" fontId="80" fillId="52" borderId="10" xfId="1350" applyFont="1" applyFill="1" applyBorder="1" applyAlignment="1" applyProtection="1">
      <alignment horizontal="center" vertical="center" wrapText="1"/>
      <protection locked="0"/>
    </xf>
    <xf numFmtId="0" fontId="80" fillId="52" borderId="10" xfId="245" applyFont="1" applyFill="1" applyBorder="1" applyAlignment="1">
      <alignment horizontal="center" vertical="center" wrapText="1"/>
    </xf>
    <xf numFmtId="0" fontId="69" fillId="52" borderId="10" xfId="0" applyFont="1" applyFill="1" applyBorder="1" applyAlignment="1">
      <alignment horizontal="center" vertical="top"/>
    </xf>
    <xf numFmtId="1" fontId="81" fillId="52" borderId="36" xfId="140" applyNumberFormat="1" applyFont="1" applyFill="1" applyBorder="1" applyAlignment="1" applyProtection="1">
      <alignment horizontal="center" vertical="top" shrinkToFit="1"/>
    </xf>
    <xf numFmtId="0" fontId="81" fillId="52" borderId="36" xfId="138" applyNumberFormat="1" applyFont="1" applyFill="1" applyBorder="1" applyAlignment="1" applyProtection="1">
      <alignment vertical="top" wrapText="1"/>
    </xf>
    <xf numFmtId="4" fontId="81" fillId="52" borderId="36" xfId="711" applyNumberFormat="1" applyFont="1" applyFill="1" applyProtection="1">
      <alignment horizontal="right" vertical="top" shrinkToFit="1"/>
    </xf>
    <xf numFmtId="0" fontId="71" fillId="52" borderId="0" xfId="0" applyFont="1" applyFill="1"/>
    <xf numFmtId="0" fontId="69" fillId="52" borderId="26" xfId="0" applyFont="1" applyFill="1" applyBorder="1" applyAlignment="1">
      <alignment horizontal="center" vertical="top"/>
    </xf>
    <xf numFmtId="0" fontId="73" fillId="52" borderId="0" xfId="0" applyFont="1" applyFill="1"/>
    <xf numFmtId="0" fontId="69" fillId="52" borderId="0" xfId="0" applyFont="1" applyFill="1" applyProtection="1">
      <protection locked="0"/>
    </xf>
    <xf numFmtId="0" fontId="81" fillId="52" borderId="0" xfId="707" applyNumberFormat="1" applyFont="1" applyFill="1" applyProtection="1"/>
    <xf numFmtId="0" fontId="82" fillId="52" borderId="10" xfId="0" applyFont="1" applyFill="1" applyBorder="1" applyAlignment="1">
      <alignment horizontal="center" vertical="center" wrapText="1"/>
    </xf>
    <xf numFmtId="0" fontId="80" fillId="52" borderId="0" xfId="0" applyFont="1" applyFill="1"/>
    <xf numFmtId="0" fontId="69" fillId="52" borderId="10" xfId="0" applyFont="1" applyFill="1" applyBorder="1" applyAlignment="1" applyProtection="1">
      <alignment horizontal="center" vertical="top"/>
      <protection locked="0"/>
    </xf>
    <xf numFmtId="0" fontId="69" fillId="52" borderId="26" xfId="0" applyFont="1" applyFill="1" applyBorder="1" applyAlignment="1" applyProtection="1">
      <alignment horizontal="center" vertical="top"/>
      <protection locked="0"/>
    </xf>
    <xf numFmtId="0" fontId="71" fillId="52" borderId="0" xfId="0" applyFont="1" applyFill="1" applyProtection="1">
      <protection locked="0"/>
    </xf>
    <xf numFmtId="0" fontId="69" fillId="52" borderId="0" xfId="0" applyFont="1" applyFill="1" applyAlignment="1">
      <alignment vertical="top" wrapText="1"/>
    </xf>
    <xf numFmtId="0" fontId="81" fillId="52" borderId="10" xfId="0" applyFont="1" applyFill="1" applyBorder="1" applyAlignment="1">
      <alignment horizontal="center" vertical="top" wrapText="1"/>
    </xf>
    <xf numFmtId="0" fontId="81" fillId="52" borderId="39" xfId="138" applyNumberFormat="1" applyFont="1" applyFill="1" applyBorder="1" applyAlignment="1" applyProtection="1">
      <alignment vertical="top" wrapText="1"/>
    </xf>
    <xf numFmtId="1" fontId="81" fillId="52" borderId="39" xfId="140" applyNumberFormat="1" applyFont="1" applyFill="1" applyBorder="1" applyAlignment="1" applyProtection="1">
      <alignment horizontal="center" vertical="top" shrinkToFit="1"/>
    </xf>
    <xf numFmtId="4" fontId="81" fillId="52" borderId="39" xfId="711" applyNumberFormat="1" applyFont="1" applyFill="1" applyBorder="1" applyProtection="1">
      <alignment horizontal="right" vertical="top" shrinkToFit="1"/>
    </xf>
    <xf numFmtId="4" fontId="75" fillId="52" borderId="10" xfId="133" applyNumberFormat="1" applyFont="1" applyFill="1" applyBorder="1" applyAlignment="1" applyProtection="1">
      <alignment horizontal="right" vertical="top" shrinkToFi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71" fillId="52" borderId="10" xfId="0" applyFont="1" applyFill="1" applyBorder="1" applyAlignment="1" applyProtection="1">
      <alignment horizontal="center" vertical="top"/>
      <protection locked="0"/>
    </xf>
    <xf numFmtId="0" fontId="71" fillId="52" borderId="10" xfId="0" applyFont="1" applyFill="1" applyBorder="1" applyAlignment="1">
      <alignment horizontal="center" vertical="top"/>
    </xf>
    <xf numFmtId="49" fontId="69" fillId="52" borderId="0" xfId="1348" applyNumberFormat="1" applyFont="1" applyFill="1" applyAlignment="1">
      <alignment horizontal="left" wrapText="1" indent="18"/>
    </xf>
    <xf numFmtId="0" fontId="76" fillId="52" borderId="36" xfId="138" applyNumberFormat="1" applyFont="1" applyFill="1" applyBorder="1" applyAlignment="1" applyProtection="1">
      <alignment vertical="top" wrapText="1"/>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5" fillId="52" borderId="10" xfId="131" applyFont="1" applyFill="1" applyBorder="1" applyAlignment="1">
      <alignment horizontal="center"/>
    </xf>
    <xf numFmtId="49" fontId="69" fillId="52" borderId="0" xfId="1348" applyNumberFormat="1" applyFont="1" applyFill="1" applyAlignment="1">
      <alignment horizontal="left" wrapText="1" indent="18"/>
    </xf>
    <xf numFmtId="0" fontId="71" fillId="52" borderId="0" xfId="0" applyNumberFormat="1" applyFont="1" applyFill="1" applyAlignment="1">
      <alignment horizontal="center" wrapText="1"/>
    </xf>
    <xf numFmtId="0" fontId="81" fillId="52" borderId="0" xfId="130" applyFont="1" applyFill="1" applyAlignment="1">
      <alignment wrapText="1"/>
    </xf>
    <xf numFmtId="49" fontId="69" fillId="52" borderId="0" xfId="1348" applyNumberFormat="1" applyFont="1" applyFill="1" applyAlignment="1">
      <alignment horizontal="left" wrapText="1" indent="10"/>
    </xf>
    <xf numFmtId="49" fontId="78" fillId="52" borderId="0" xfId="1349" applyNumberFormat="1" applyFont="1" applyFill="1" applyBorder="1" applyAlignment="1">
      <alignment horizontal="center" vertical="top" wrapText="1"/>
    </xf>
    <xf numFmtId="0" fontId="75" fillId="52" borderId="10" xfId="131" applyNumberFormat="1" applyFont="1" applyFill="1" applyBorder="1" applyAlignment="1" applyProtection="1">
      <alignment horizontal="right"/>
    </xf>
    <xf numFmtId="0" fontId="75" fillId="52" borderId="10" xfId="131" applyFont="1" applyFill="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3" fillId="52" borderId="0" xfId="80" applyFont="1" applyFill="1" applyAlignment="1">
      <alignment horizontal="center" vertical="top" wrapText="1"/>
    </xf>
    <xf numFmtId="0" fontId="81" fillId="52" borderId="12" xfId="0" applyFont="1" applyFill="1" applyBorder="1" applyAlignment="1">
      <alignment horizontal="right" vertical="top"/>
    </xf>
    <xf numFmtId="0" fontId="70" fillId="0" borderId="0" xfId="379" applyFont="1" applyFill="1" applyAlignment="1">
      <alignment horizontal="left"/>
    </xf>
    <xf numFmtId="0" fontId="70" fillId="0" borderId="0" xfId="379" applyFont="1" applyFill="1" applyAlignment="1">
      <alignment horizontal="left" wrapText="1"/>
    </xf>
    <xf numFmtId="0" fontId="78" fillId="0" borderId="0" xfId="379" applyFont="1" applyFill="1" applyAlignment="1">
      <alignment horizont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49"/>
    <cellStyle name="Обычный_Лист1" xfId="1350"/>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IV334"/>
  <sheetViews>
    <sheetView view="pageBreakPreview" zoomScale="130" zoomScaleSheetLayoutView="130" workbookViewId="0">
      <selection activeCell="A4" sqref="A4:K4"/>
    </sheetView>
  </sheetViews>
  <sheetFormatPr defaultColWidth="9.140625" defaultRowHeight="12"/>
  <cols>
    <col min="1" max="1" width="3.5703125" style="1" customWidth="1"/>
    <col min="2" max="2" width="3.140625" style="34" customWidth="1"/>
    <col min="3" max="3" width="1.7109375" style="2" customWidth="1"/>
    <col min="4" max="4" width="2.5703125" style="2" customWidth="1"/>
    <col min="5" max="5" width="2.28515625" style="2" customWidth="1"/>
    <col min="6" max="6" width="3" style="2" customWidth="1"/>
    <col min="7" max="7" width="2" style="2" customWidth="1"/>
    <col min="8" max="8" width="3.5703125" style="2" customWidth="1"/>
    <col min="9" max="9" width="2.85546875" style="2" customWidth="1"/>
    <col min="10" max="10" width="63.28515625" style="1" customWidth="1"/>
    <col min="11" max="11" width="14.140625" style="1" customWidth="1"/>
    <col min="12" max="12" width="14.42578125" style="1" bestFit="1" customWidth="1"/>
    <col min="13" max="13" width="13.42578125" style="1" bestFit="1" customWidth="1"/>
    <col min="14" max="14" width="12.28515625" style="1" bestFit="1" customWidth="1"/>
    <col min="15" max="16384" width="9.140625" style="1"/>
  </cols>
  <sheetData>
    <row r="1" spans="1:256" ht="12.75">
      <c r="A1" s="117" t="s">
        <v>203</v>
      </c>
      <c r="B1" s="117"/>
      <c r="C1" s="117"/>
      <c r="D1" s="117"/>
      <c r="E1" s="117"/>
      <c r="F1" s="117"/>
      <c r="G1" s="117"/>
      <c r="H1" s="117"/>
      <c r="I1" s="117"/>
      <c r="J1" s="117"/>
      <c r="K1" s="117"/>
    </row>
    <row r="2" spans="1:256" ht="12.75">
      <c r="A2" s="117" t="s">
        <v>204</v>
      </c>
      <c r="B2" s="117"/>
      <c r="C2" s="117"/>
      <c r="D2" s="117"/>
      <c r="E2" s="117"/>
      <c r="F2" s="117"/>
      <c r="G2" s="117"/>
      <c r="H2" s="117"/>
      <c r="I2" s="117"/>
      <c r="J2" s="117"/>
      <c r="K2" s="117"/>
    </row>
    <row r="3" spans="1:256" ht="12.75">
      <c r="A3" s="117" t="s">
        <v>943</v>
      </c>
      <c r="B3" s="117"/>
      <c r="C3" s="117"/>
      <c r="D3" s="117"/>
      <c r="E3" s="117"/>
      <c r="F3" s="117"/>
      <c r="G3" s="117"/>
      <c r="H3" s="117"/>
      <c r="I3" s="117"/>
      <c r="J3" s="117"/>
      <c r="K3" s="117"/>
    </row>
    <row r="4" spans="1:256">
      <c r="A4" s="118"/>
      <c r="B4" s="118"/>
      <c r="C4" s="118"/>
      <c r="D4" s="118"/>
      <c r="E4" s="118"/>
      <c r="F4" s="118"/>
      <c r="G4" s="118"/>
      <c r="H4" s="118"/>
      <c r="I4" s="118"/>
      <c r="J4" s="118"/>
      <c r="K4" s="118"/>
    </row>
    <row r="5" spans="1:256" ht="12.75">
      <c r="A5" s="119" t="s">
        <v>143</v>
      </c>
      <c r="B5" s="119"/>
      <c r="C5" s="119"/>
      <c r="D5" s="119"/>
      <c r="E5" s="119"/>
      <c r="F5" s="119"/>
      <c r="G5" s="119"/>
      <c r="H5" s="119"/>
      <c r="I5" s="119"/>
      <c r="J5" s="119"/>
      <c r="K5" s="119"/>
    </row>
    <row r="6" spans="1:256">
      <c r="B6" s="116"/>
      <c r="C6" s="116"/>
      <c r="D6" s="116"/>
      <c r="E6" s="116"/>
      <c r="F6" s="116"/>
      <c r="G6" s="116"/>
      <c r="H6" s="116"/>
      <c r="I6" s="116"/>
      <c r="J6" s="116"/>
      <c r="K6" s="116"/>
    </row>
    <row r="7" spans="1:256">
      <c r="A7" s="102" t="s">
        <v>7</v>
      </c>
      <c r="B7" s="104" t="s">
        <v>8</v>
      </c>
      <c r="C7" s="105"/>
      <c r="D7" s="105"/>
      <c r="E7" s="105"/>
      <c r="F7" s="105"/>
      <c r="G7" s="105"/>
      <c r="H7" s="105"/>
      <c r="I7" s="106"/>
      <c r="J7" s="110" t="s">
        <v>9</v>
      </c>
      <c r="K7" s="112"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03"/>
      <c r="B8" s="107"/>
      <c r="C8" s="108"/>
      <c r="D8" s="108"/>
      <c r="E8" s="108"/>
      <c r="F8" s="108"/>
      <c r="G8" s="108"/>
      <c r="H8" s="108"/>
      <c r="I8" s="109"/>
      <c r="J8" s="111"/>
      <c r="K8" s="11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39" t="s">
        <v>12</v>
      </c>
      <c r="K9" s="8">
        <f>K10+K22+K28+K37+K48+K44+K16+K34+K54+K61</f>
        <v>287798797.61000001</v>
      </c>
      <c r="L9" s="9"/>
    </row>
    <row r="10" spans="1:256">
      <c r="A10" s="3">
        <v>2</v>
      </c>
      <c r="B10" s="10" t="s">
        <v>0</v>
      </c>
      <c r="C10" s="5">
        <v>1</v>
      </c>
      <c r="D10" s="4" t="s">
        <v>13</v>
      </c>
      <c r="E10" s="4" t="s">
        <v>11</v>
      </c>
      <c r="F10" s="4" t="s">
        <v>0</v>
      </c>
      <c r="G10" s="4" t="s">
        <v>11</v>
      </c>
      <c r="H10" s="4" t="s">
        <v>5</v>
      </c>
      <c r="I10" s="4" t="s">
        <v>0</v>
      </c>
      <c r="J10" s="40" t="s">
        <v>14</v>
      </c>
      <c r="K10" s="8">
        <f>K11</f>
        <v>181605000</v>
      </c>
    </row>
    <row r="11" spans="1:256">
      <c r="A11" s="3">
        <v>3</v>
      </c>
      <c r="B11" s="11" t="s">
        <v>0</v>
      </c>
      <c r="C11" s="12">
        <v>1</v>
      </c>
      <c r="D11" s="11" t="s">
        <v>13</v>
      </c>
      <c r="E11" s="11" t="s">
        <v>15</v>
      </c>
      <c r="F11" s="11" t="s">
        <v>0</v>
      </c>
      <c r="G11" s="11" t="s">
        <v>13</v>
      </c>
      <c r="H11" s="11" t="s">
        <v>5</v>
      </c>
      <c r="I11" s="11" t="s">
        <v>3</v>
      </c>
      <c r="J11" s="26" t="s">
        <v>16</v>
      </c>
      <c r="K11" s="13">
        <f>K12+K13+K14+K15</f>
        <v>181605000</v>
      </c>
    </row>
    <row r="12" spans="1:256" ht="49.9" customHeight="1">
      <c r="A12" s="3">
        <v>4</v>
      </c>
      <c r="B12" s="11" t="s">
        <v>17</v>
      </c>
      <c r="C12" s="12">
        <v>1</v>
      </c>
      <c r="D12" s="14" t="s">
        <v>13</v>
      </c>
      <c r="E12" s="14" t="s">
        <v>15</v>
      </c>
      <c r="F12" s="11" t="s">
        <v>18</v>
      </c>
      <c r="G12" s="14" t="s">
        <v>13</v>
      </c>
      <c r="H12" s="14" t="s">
        <v>5</v>
      </c>
      <c r="I12" s="14" t="s">
        <v>3</v>
      </c>
      <c r="J12" s="20" t="s">
        <v>19</v>
      </c>
      <c r="K12" s="13">
        <v>180347000</v>
      </c>
      <c r="L12" s="9"/>
      <c r="M12" s="9"/>
      <c r="N12" s="15"/>
    </row>
    <row r="13" spans="1:256" ht="61.15" customHeight="1">
      <c r="A13" s="3">
        <v>5</v>
      </c>
      <c r="B13" s="11" t="s">
        <v>17</v>
      </c>
      <c r="C13" s="12">
        <v>1</v>
      </c>
      <c r="D13" s="14" t="s">
        <v>13</v>
      </c>
      <c r="E13" s="14" t="s">
        <v>15</v>
      </c>
      <c r="F13" s="11" t="s">
        <v>20</v>
      </c>
      <c r="G13" s="14" t="s">
        <v>13</v>
      </c>
      <c r="H13" s="14" t="s">
        <v>5</v>
      </c>
      <c r="I13" s="14" t="s">
        <v>3</v>
      </c>
      <c r="J13" s="20" t="s">
        <v>146</v>
      </c>
      <c r="K13" s="13">
        <v>205000</v>
      </c>
      <c r="L13" s="9"/>
      <c r="M13" s="9"/>
      <c r="N13" s="15"/>
    </row>
    <row r="14" spans="1:256" ht="25.9" customHeight="1">
      <c r="A14" s="3">
        <v>6</v>
      </c>
      <c r="B14" s="11" t="s">
        <v>17</v>
      </c>
      <c r="C14" s="12">
        <v>1</v>
      </c>
      <c r="D14" s="14" t="s">
        <v>13</v>
      </c>
      <c r="E14" s="14" t="s">
        <v>15</v>
      </c>
      <c r="F14" s="11" t="s">
        <v>147</v>
      </c>
      <c r="G14" s="14" t="s">
        <v>13</v>
      </c>
      <c r="H14" s="14" t="s">
        <v>5</v>
      </c>
      <c r="I14" s="14" t="s">
        <v>3</v>
      </c>
      <c r="J14" s="20" t="s">
        <v>149</v>
      </c>
      <c r="K14" s="13">
        <v>648000</v>
      </c>
      <c r="L14" s="9"/>
      <c r="M14" s="9"/>
      <c r="N14" s="15"/>
    </row>
    <row r="15" spans="1:256" ht="47.45" customHeight="1">
      <c r="A15" s="3">
        <v>7</v>
      </c>
      <c r="B15" s="11" t="s">
        <v>17</v>
      </c>
      <c r="C15" s="12">
        <v>1</v>
      </c>
      <c r="D15" s="14" t="s">
        <v>13</v>
      </c>
      <c r="E15" s="14" t="s">
        <v>15</v>
      </c>
      <c r="F15" s="11" t="s">
        <v>148</v>
      </c>
      <c r="G15" s="14" t="s">
        <v>13</v>
      </c>
      <c r="H15" s="14" t="s">
        <v>5</v>
      </c>
      <c r="I15" s="14" t="s">
        <v>3</v>
      </c>
      <c r="J15" s="20" t="s">
        <v>150</v>
      </c>
      <c r="K15" s="13">
        <v>405000</v>
      </c>
      <c r="L15" s="9"/>
      <c r="M15" s="9"/>
      <c r="N15" s="15"/>
    </row>
    <row r="16" spans="1:256" ht="27" customHeight="1">
      <c r="A16" s="3">
        <v>8</v>
      </c>
      <c r="B16" s="10" t="s">
        <v>0</v>
      </c>
      <c r="C16" s="5">
        <v>1</v>
      </c>
      <c r="D16" s="10" t="s">
        <v>21</v>
      </c>
      <c r="E16" s="10" t="s">
        <v>11</v>
      </c>
      <c r="F16" s="10" t="s">
        <v>0</v>
      </c>
      <c r="G16" s="10" t="s">
        <v>11</v>
      </c>
      <c r="H16" s="10" t="s">
        <v>5</v>
      </c>
      <c r="I16" s="10" t="s">
        <v>0</v>
      </c>
      <c r="J16" s="39" t="s">
        <v>22</v>
      </c>
      <c r="K16" s="18">
        <f>K17</f>
        <v>10233758</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11" ht="25.9" customHeight="1">
      <c r="A17" s="3">
        <v>9</v>
      </c>
      <c r="B17" s="11" t="s">
        <v>0</v>
      </c>
      <c r="C17" s="12">
        <v>1</v>
      </c>
      <c r="D17" s="11" t="s">
        <v>21</v>
      </c>
      <c r="E17" s="11" t="s">
        <v>15</v>
      </c>
      <c r="F17" s="11" t="s">
        <v>0</v>
      </c>
      <c r="G17" s="11" t="s">
        <v>13</v>
      </c>
      <c r="H17" s="11" t="s">
        <v>5</v>
      </c>
      <c r="I17" s="11" t="s">
        <v>3</v>
      </c>
      <c r="J17" s="20" t="s">
        <v>23</v>
      </c>
      <c r="K17" s="16">
        <f>K18+K19+K20+K21</f>
        <v>10233758</v>
      </c>
    </row>
    <row r="18" spans="1:11" ht="49.5" customHeight="1">
      <c r="A18" s="3">
        <v>10</v>
      </c>
      <c r="B18" s="11" t="s">
        <v>17</v>
      </c>
      <c r="C18" s="12">
        <v>1</v>
      </c>
      <c r="D18" s="11" t="s">
        <v>21</v>
      </c>
      <c r="E18" s="11" t="s">
        <v>15</v>
      </c>
      <c r="F18" s="11" t="s">
        <v>24</v>
      </c>
      <c r="G18" s="11" t="s">
        <v>13</v>
      </c>
      <c r="H18" s="11" t="s">
        <v>5</v>
      </c>
      <c r="I18" s="11" t="s">
        <v>3</v>
      </c>
      <c r="J18" s="20" t="s">
        <v>25</v>
      </c>
      <c r="K18" s="16">
        <v>4847220</v>
      </c>
    </row>
    <row r="19" spans="1:11" ht="62.25" customHeight="1">
      <c r="A19" s="3">
        <v>11</v>
      </c>
      <c r="B19" s="11" t="s">
        <v>17</v>
      </c>
      <c r="C19" s="12">
        <v>1</v>
      </c>
      <c r="D19" s="11" t="s">
        <v>21</v>
      </c>
      <c r="E19" s="11" t="s">
        <v>15</v>
      </c>
      <c r="F19" s="11" t="s">
        <v>2</v>
      </c>
      <c r="G19" s="11" t="s">
        <v>13</v>
      </c>
      <c r="H19" s="11" t="s">
        <v>5</v>
      </c>
      <c r="I19" s="11" t="s">
        <v>3</v>
      </c>
      <c r="J19" s="20" t="s">
        <v>26</v>
      </c>
      <c r="K19" s="16">
        <v>33669</v>
      </c>
    </row>
    <row r="20" spans="1:11" ht="52.9" customHeight="1">
      <c r="A20" s="3">
        <v>12</v>
      </c>
      <c r="B20" s="11" t="s">
        <v>17</v>
      </c>
      <c r="C20" s="12">
        <v>1</v>
      </c>
      <c r="D20" s="11" t="s">
        <v>21</v>
      </c>
      <c r="E20" s="11" t="s">
        <v>15</v>
      </c>
      <c r="F20" s="11" t="s">
        <v>27</v>
      </c>
      <c r="G20" s="11" t="s">
        <v>13</v>
      </c>
      <c r="H20" s="11" t="s">
        <v>5</v>
      </c>
      <c r="I20" s="11" t="s">
        <v>3</v>
      </c>
      <c r="J20" s="20" t="s">
        <v>28</v>
      </c>
      <c r="K20" s="16">
        <v>5992151</v>
      </c>
    </row>
    <row r="21" spans="1:11" ht="49.9" customHeight="1">
      <c r="A21" s="3">
        <v>13</v>
      </c>
      <c r="B21" s="11" t="s">
        <v>17</v>
      </c>
      <c r="C21" s="12">
        <v>1</v>
      </c>
      <c r="D21" s="11" t="s">
        <v>21</v>
      </c>
      <c r="E21" s="11" t="s">
        <v>15</v>
      </c>
      <c r="F21" s="11" t="s">
        <v>29</v>
      </c>
      <c r="G21" s="11" t="s">
        <v>13</v>
      </c>
      <c r="H21" s="11" t="s">
        <v>5</v>
      </c>
      <c r="I21" s="11" t="s">
        <v>3</v>
      </c>
      <c r="J21" s="20" t="s">
        <v>101</v>
      </c>
      <c r="K21" s="21">
        <v>-639282</v>
      </c>
    </row>
    <row r="22" spans="1:11">
      <c r="A22" s="3">
        <v>14</v>
      </c>
      <c r="B22" s="10" t="s">
        <v>0</v>
      </c>
      <c r="C22" s="5">
        <v>1</v>
      </c>
      <c r="D22" s="4" t="s">
        <v>30</v>
      </c>
      <c r="E22" s="4" t="s">
        <v>11</v>
      </c>
      <c r="F22" s="4" t="s">
        <v>0</v>
      </c>
      <c r="G22" s="4" t="s">
        <v>11</v>
      </c>
      <c r="H22" s="4" t="s">
        <v>5</v>
      </c>
      <c r="I22" s="22" t="s">
        <v>0</v>
      </c>
      <c r="J22" s="39" t="s">
        <v>31</v>
      </c>
      <c r="K22" s="8">
        <f>K26+K23</f>
        <v>10425000</v>
      </c>
    </row>
    <row r="23" spans="1:11" ht="14.45" customHeight="1">
      <c r="A23" s="3">
        <v>15</v>
      </c>
      <c r="B23" s="11" t="s">
        <v>0</v>
      </c>
      <c r="C23" s="11">
        <v>1</v>
      </c>
      <c r="D23" s="17" t="s">
        <v>30</v>
      </c>
      <c r="E23" s="17" t="s">
        <v>13</v>
      </c>
      <c r="F23" s="17" t="s">
        <v>0</v>
      </c>
      <c r="G23" s="17" t="s">
        <v>11</v>
      </c>
      <c r="H23" s="17" t="s">
        <v>5</v>
      </c>
      <c r="I23" s="23" t="s">
        <v>3</v>
      </c>
      <c r="J23" s="20" t="s">
        <v>115</v>
      </c>
      <c r="K23" s="13">
        <f>K24+K25</f>
        <v>9621000</v>
      </c>
    </row>
    <row r="24" spans="1:11" ht="24.75" customHeight="1">
      <c r="A24" s="3">
        <v>16</v>
      </c>
      <c r="B24" s="11" t="s">
        <v>17</v>
      </c>
      <c r="C24" s="11" t="s">
        <v>32</v>
      </c>
      <c r="D24" s="17" t="s">
        <v>30</v>
      </c>
      <c r="E24" s="17" t="s">
        <v>13</v>
      </c>
      <c r="F24" s="17" t="s">
        <v>18</v>
      </c>
      <c r="G24" s="17" t="s">
        <v>13</v>
      </c>
      <c r="H24" s="17" t="s">
        <v>5</v>
      </c>
      <c r="I24" s="23" t="s">
        <v>3</v>
      </c>
      <c r="J24" s="20" t="s">
        <v>102</v>
      </c>
      <c r="K24" s="13">
        <v>5825000</v>
      </c>
    </row>
    <row r="25" spans="1:11" ht="24">
      <c r="A25" s="3">
        <v>17</v>
      </c>
      <c r="B25" s="11" t="s">
        <v>17</v>
      </c>
      <c r="C25" s="11" t="s">
        <v>32</v>
      </c>
      <c r="D25" s="17" t="s">
        <v>30</v>
      </c>
      <c r="E25" s="17" t="s">
        <v>13</v>
      </c>
      <c r="F25" s="17" t="s">
        <v>20</v>
      </c>
      <c r="G25" s="17" t="s">
        <v>13</v>
      </c>
      <c r="H25" s="17" t="s">
        <v>5</v>
      </c>
      <c r="I25" s="23" t="s">
        <v>3</v>
      </c>
      <c r="J25" s="20" t="s">
        <v>103</v>
      </c>
      <c r="K25" s="13">
        <v>3796000</v>
      </c>
    </row>
    <row r="26" spans="1:11" ht="13.15" customHeight="1">
      <c r="A26" s="3">
        <v>18</v>
      </c>
      <c r="B26" s="11" t="s">
        <v>0</v>
      </c>
      <c r="C26" s="12">
        <v>1</v>
      </c>
      <c r="D26" s="11" t="s">
        <v>30</v>
      </c>
      <c r="E26" s="11" t="s">
        <v>33</v>
      </c>
      <c r="F26" s="11" t="s">
        <v>0</v>
      </c>
      <c r="G26" s="11" t="s">
        <v>15</v>
      </c>
      <c r="H26" s="11" t="s">
        <v>5</v>
      </c>
      <c r="I26" s="11" t="s">
        <v>3</v>
      </c>
      <c r="J26" s="26" t="s">
        <v>34</v>
      </c>
      <c r="K26" s="16">
        <f>K27</f>
        <v>804000</v>
      </c>
    </row>
    <row r="27" spans="1:11" ht="24">
      <c r="A27" s="3">
        <v>19</v>
      </c>
      <c r="B27" s="12">
        <v>182</v>
      </c>
      <c r="C27" s="12">
        <v>1</v>
      </c>
      <c r="D27" s="11" t="s">
        <v>30</v>
      </c>
      <c r="E27" s="11" t="s">
        <v>33</v>
      </c>
      <c r="F27" s="11" t="s">
        <v>18</v>
      </c>
      <c r="G27" s="11" t="s">
        <v>15</v>
      </c>
      <c r="H27" s="11" t="s">
        <v>5</v>
      </c>
      <c r="I27" s="11" t="s">
        <v>3</v>
      </c>
      <c r="J27" s="26" t="s">
        <v>35</v>
      </c>
      <c r="K27" s="16">
        <v>804000</v>
      </c>
    </row>
    <row r="28" spans="1:11">
      <c r="A28" s="3">
        <v>20</v>
      </c>
      <c r="B28" s="10" t="s">
        <v>0</v>
      </c>
      <c r="C28" s="5">
        <v>1</v>
      </c>
      <c r="D28" s="4" t="s">
        <v>36</v>
      </c>
      <c r="E28" s="4" t="s">
        <v>11</v>
      </c>
      <c r="F28" s="4" t="s">
        <v>0</v>
      </c>
      <c r="G28" s="4" t="s">
        <v>11</v>
      </c>
      <c r="H28" s="4" t="s">
        <v>5</v>
      </c>
      <c r="I28" s="4" t="s">
        <v>0</v>
      </c>
      <c r="J28" s="40" t="s">
        <v>37</v>
      </c>
      <c r="K28" s="8">
        <f>K29+K31</f>
        <v>7357000</v>
      </c>
    </row>
    <row r="29" spans="1:11">
      <c r="A29" s="3">
        <v>21</v>
      </c>
      <c r="B29" s="11" t="s">
        <v>0</v>
      </c>
      <c r="C29" s="12">
        <v>1</v>
      </c>
      <c r="D29" s="14" t="s">
        <v>36</v>
      </c>
      <c r="E29" s="11" t="s">
        <v>13</v>
      </c>
      <c r="F29" s="14" t="s">
        <v>0</v>
      </c>
      <c r="G29" s="14" t="s">
        <v>11</v>
      </c>
      <c r="H29" s="14" t="s">
        <v>5</v>
      </c>
      <c r="I29" s="14">
        <v>110</v>
      </c>
      <c r="J29" s="26" t="s">
        <v>38</v>
      </c>
      <c r="K29" s="13">
        <f>K30</f>
        <v>1887000</v>
      </c>
    </row>
    <row r="30" spans="1:11" ht="24.6" customHeight="1">
      <c r="A30" s="3">
        <v>22</v>
      </c>
      <c r="B30" s="24">
        <v>182</v>
      </c>
      <c r="C30" s="24">
        <v>1</v>
      </c>
      <c r="D30" s="11" t="s">
        <v>36</v>
      </c>
      <c r="E30" s="11" t="s">
        <v>13</v>
      </c>
      <c r="F30" s="11" t="s">
        <v>20</v>
      </c>
      <c r="G30" s="11" t="s">
        <v>33</v>
      </c>
      <c r="H30" s="11" t="s">
        <v>5</v>
      </c>
      <c r="I30" s="25">
        <v>110</v>
      </c>
      <c r="J30" s="26" t="s">
        <v>104</v>
      </c>
      <c r="K30" s="13">
        <v>1887000</v>
      </c>
    </row>
    <row r="31" spans="1:11">
      <c r="A31" s="3">
        <v>23</v>
      </c>
      <c r="B31" s="11" t="s">
        <v>0</v>
      </c>
      <c r="C31" s="11" t="s">
        <v>32</v>
      </c>
      <c r="D31" s="11" t="s">
        <v>36</v>
      </c>
      <c r="E31" s="11" t="s">
        <v>36</v>
      </c>
      <c r="F31" s="11" t="s">
        <v>0</v>
      </c>
      <c r="G31" s="11" t="s">
        <v>11</v>
      </c>
      <c r="H31" s="11" t="s">
        <v>5</v>
      </c>
      <c r="I31" s="11" t="s">
        <v>3</v>
      </c>
      <c r="J31" s="41" t="s">
        <v>39</v>
      </c>
      <c r="K31" s="16">
        <f>K32+K33</f>
        <v>5470000</v>
      </c>
    </row>
    <row r="32" spans="1:11" ht="25.9" customHeight="1">
      <c r="A32" s="3">
        <v>24</v>
      </c>
      <c r="B32" s="12">
        <v>182</v>
      </c>
      <c r="C32" s="12">
        <v>1</v>
      </c>
      <c r="D32" s="14" t="s">
        <v>36</v>
      </c>
      <c r="E32" s="14" t="s">
        <v>36</v>
      </c>
      <c r="F32" s="11" t="s">
        <v>40</v>
      </c>
      <c r="G32" s="11" t="s">
        <v>33</v>
      </c>
      <c r="H32" s="14" t="s">
        <v>5</v>
      </c>
      <c r="I32" s="14">
        <v>110</v>
      </c>
      <c r="J32" s="41" t="s">
        <v>41</v>
      </c>
      <c r="K32" s="16">
        <v>4538000</v>
      </c>
    </row>
    <row r="33" spans="1:256" ht="24">
      <c r="A33" s="3">
        <v>25</v>
      </c>
      <c r="B33" s="12">
        <v>182</v>
      </c>
      <c r="C33" s="12">
        <v>1</v>
      </c>
      <c r="D33" s="14" t="s">
        <v>36</v>
      </c>
      <c r="E33" s="14" t="s">
        <v>36</v>
      </c>
      <c r="F33" s="11" t="s">
        <v>42</v>
      </c>
      <c r="G33" s="11" t="s">
        <v>33</v>
      </c>
      <c r="H33" s="14" t="s">
        <v>5</v>
      </c>
      <c r="I33" s="14">
        <v>110</v>
      </c>
      <c r="J33" s="41" t="s">
        <v>43</v>
      </c>
      <c r="K33" s="16">
        <v>932000</v>
      </c>
    </row>
    <row r="34" spans="1:256" ht="13.15" customHeight="1">
      <c r="A34" s="3">
        <v>26</v>
      </c>
      <c r="B34" s="10" t="s">
        <v>0</v>
      </c>
      <c r="C34" s="5">
        <v>1</v>
      </c>
      <c r="D34" s="4" t="s">
        <v>171</v>
      </c>
      <c r="E34" s="4" t="s">
        <v>11</v>
      </c>
      <c r="F34" s="4" t="s">
        <v>0</v>
      </c>
      <c r="G34" s="4" t="s">
        <v>11</v>
      </c>
      <c r="H34" s="4" t="s">
        <v>5</v>
      </c>
      <c r="I34" s="4" t="s">
        <v>0</v>
      </c>
      <c r="J34" s="40" t="s">
        <v>169</v>
      </c>
      <c r="K34" s="18">
        <f>K35</f>
        <v>1600</v>
      </c>
    </row>
    <row r="35" spans="1:256" ht="26.25" customHeight="1">
      <c r="A35" s="3">
        <v>27</v>
      </c>
      <c r="B35" s="11" t="s">
        <v>0</v>
      </c>
      <c r="C35" s="12">
        <v>1</v>
      </c>
      <c r="D35" s="11" t="s">
        <v>171</v>
      </c>
      <c r="E35" s="11" t="s">
        <v>172</v>
      </c>
      <c r="F35" s="11" t="s">
        <v>0</v>
      </c>
      <c r="G35" s="11" t="s">
        <v>13</v>
      </c>
      <c r="H35" s="11" t="s">
        <v>5</v>
      </c>
      <c r="I35" s="11" t="s">
        <v>3</v>
      </c>
      <c r="J35" s="26" t="s">
        <v>192</v>
      </c>
      <c r="K35" s="16">
        <f>K36</f>
        <v>1600</v>
      </c>
    </row>
    <row r="36" spans="1:256" ht="51" customHeight="1">
      <c r="A36" s="3">
        <v>28</v>
      </c>
      <c r="B36" s="12">
        <v>901</v>
      </c>
      <c r="C36" s="12">
        <v>1</v>
      </c>
      <c r="D36" s="11" t="s">
        <v>171</v>
      </c>
      <c r="E36" s="11" t="s">
        <v>172</v>
      </c>
      <c r="F36" s="11" t="s">
        <v>173</v>
      </c>
      <c r="G36" s="11" t="s">
        <v>13</v>
      </c>
      <c r="H36" s="11" t="s">
        <v>5</v>
      </c>
      <c r="I36" s="11" t="s">
        <v>0</v>
      </c>
      <c r="J36" s="41" t="s">
        <v>170</v>
      </c>
      <c r="K36" s="16">
        <v>1600</v>
      </c>
    </row>
    <row r="37" spans="1:256" ht="25.15" customHeight="1">
      <c r="A37" s="3">
        <v>29</v>
      </c>
      <c r="B37" s="10" t="s">
        <v>0</v>
      </c>
      <c r="C37" s="22" t="s">
        <v>32</v>
      </c>
      <c r="D37" s="22" t="s">
        <v>44</v>
      </c>
      <c r="E37" s="22" t="s">
        <v>11</v>
      </c>
      <c r="F37" s="22" t="s">
        <v>0</v>
      </c>
      <c r="G37" s="22" t="s">
        <v>11</v>
      </c>
      <c r="H37" s="22" t="s">
        <v>5</v>
      </c>
      <c r="I37" s="22" t="s">
        <v>0</v>
      </c>
      <c r="J37" s="42" t="s">
        <v>45</v>
      </c>
      <c r="K37" s="8">
        <f>K38+K41</f>
        <v>10854000</v>
      </c>
    </row>
    <row r="38" spans="1:256" ht="61.5" customHeight="1">
      <c r="A38" s="3">
        <v>30</v>
      </c>
      <c r="B38" s="11" t="s">
        <v>0</v>
      </c>
      <c r="C38" s="23" t="s">
        <v>32</v>
      </c>
      <c r="D38" s="23" t="s">
        <v>44</v>
      </c>
      <c r="E38" s="23" t="s">
        <v>30</v>
      </c>
      <c r="F38" s="23" t="s">
        <v>0</v>
      </c>
      <c r="G38" s="23" t="s">
        <v>11</v>
      </c>
      <c r="H38" s="23" t="s">
        <v>5</v>
      </c>
      <c r="I38" s="23" t="s">
        <v>1</v>
      </c>
      <c r="J38" s="41" t="s">
        <v>46</v>
      </c>
      <c r="K38" s="13">
        <f>K39+K40</f>
        <v>10170000</v>
      </c>
    </row>
    <row r="39" spans="1:256" ht="48" customHeight="1">
      <c r="A39" s="3">
        <v>31</v>
      </c>
      <c r="B39" s="11" t="s">
        <v>4</v>
      </c>
      <c r="C39" s="23" t="s">
        <v>32</v>
      </c>
      <c r="D39" s="23" t="s">
        <v>44</v>
      </c>
      <c r="E39" s="23" t="s">
        <v>30</v>
      </c>
      <c r="F39" s="23" t="s">
        <v>47</v>
      </c>
      <c r="G39" s="23" t="s">
        <v>33</v>
      </c>
      <c r="H39" s="23" t="s">
        <v>5</v>
      </c>
      <c r="I39" s="23" t="s">
        <v>1</v>
      </c>
      <c r="J39" s="41" t="s">
        <v>48</v>
      </c>
      <c r="K39" s="13">
        <v>8730000</v>
      </c>
    </row>
    <row r="40" spans="1:256" ht="26.25" customHeight="1">
      <c r="A40" s="3">
        <v>32</v>
      </c>
      <c r="B40" s="11" t="s">
        <v>4</v>
      </c>
      <c r="C40" s="23" t="s">
        <v>32</v>
      </c>
      <c r="D40" s="23" t="s">
        <v>44</v>
      </c>
      <c r="E40" s="23" t="s">
        <v>30</v>
      </c>
      <c r="F40" s="23" t="s">
        <v>49</v>
      </c>
      <c r="G40" s="23" t="s">
        <v>33</v>
      </c>
      <c r="H40" s="23" t="s">
        <v>5</v>
      </c>
      <c r="I40" s="23" t="s">
        <v>1</v>
      </c>
      <c r="J40" s="41" t="s">
        <v>50</v>
      </c>
      <c r="K40" s="13">
        <v>1440000</v>
      </c>
    </row>
    <row r="41" spans="1:256" ht="49.5" customHeight="1">
      <c r="A41" s="3">
        <v>33</v>
      </c>
      <c r="B41" s="11" t="s">
        <v>0</v>
      </c>
      <c r="C41" s="23" t="s">
        <v>32</v>
      </c>
      <c r="D41" s="23" t="s">
        <v>44</v>
      </c>
      <c r="E41" s="23" t="s">
        <v>110</v>
      </c>
      <c r="F41" s="23" t="s">
        <v>0</v>
      </c>
      <c r="G41" s="23" t="s">
        <v>11</v>
      </c>
      <c r="H41" s="23" t="s">
        <v>5</v>
      </c>
      <c r="I41" s="23" t="s">
        <v>1</v>
      </c>
      <c r="J41" s="41" t="s">
        <v>112</v>
      </c>
      <c r="K41" s="13">
        <f>K42+K43</f>
        <v>684000</v>
      </c>
    </row>
    <row r="42" spans="1:256" ht="49.15" customHeight="1">
      <c r="A42" s="3">
        <v>34</v>
      </c>
      <c r="B42" s="11" t="s">
        <v>4</v>
      </c>
      <c r="C42" s="23" t="s">
        <v>32</v>
      </c>
      <c r="D42" s="23" t="s">
        <v>44</v>
      </c>
      <c r="E42" s="23" t="s">
        <v>110</v>
      </c>
      <c r="F42" s="23" t="s">
        <v>111</v>
      </c>
      <c r="G42" s="23" t="s">
        <v>33</v>
      </c>
      <c r="H42" s="23" t="s">
        <v>5</v>
      </c>
      <c r="I42" s="23" t="s">
        <v>1</v>
      </c>
      <c r="J42" s="41" t="s">
        <v>113</v>
      </c>
      <c r="K42" s="13">
        <v>600000</v>
      </c>
    </row>
    <row r="43" spans="1:256" ht="60" customHeight="1">
      <c r="A43" s="3">
        <v>35</v>
      </c>
      <c r="B43" s="11" t="s">
        <v>4</v>
      </c>
      <c r="C43" s="23" t="s">
        <v>32</v>
      </c>
      <c r="D43" s="23" t="s">
        <v>44</v>
      </c>
      <c r="E43" s="23" t="s">
        <v>110</v>
      </c>
      <c r="F43" s="23" t="s">
        <v>121</v>
      </c>
      <c r="G43" s="23" t="s">
        <v>33</v>
      </c>
      <c r="H43" s="23" t="s">
        <v>5</v>
      </c>
      <c r="I43" s="23" t="s">
        <v>1</v>
      </c>
      <c r="J43" s="41" t="s">
        <v>120</v>
      </c>
      <c r="K43" s="13">
        <v>84000</v>
      </c>
    </row>
    <row r="44" spans="1:256" ht="24">
      <c r="A44" s="3">
        <v>36</v>
      </c>
      <c r="B44" s="10" t="s">
        <v>0</v>
      </c>
      <c r="C44" s="5">
        <v>1</v>
      </c>
      <c r="D44" s="4">
        <v>13</v>
      </c>
      <c r="E44" s="10" t="s">
        <v>11</v>
      </c>
      <c r="F44" s="10" t="s">
        <v>0</v>
      </c>
      <c r="G44" s="10" t="s">
        <v>11</v>
      </c>
      <c r="H44" s="10" t="s">
        <v>5</v>
      </c>
      <c r="I44" s="10" t="s">
        <v>0</v>
      </c>
      <c r="J44" s="42" t="s">
        <v>105</v>
      </c>
      <c r="K44" s="18">
        <f>K45</f>
        <v>123000</v>
      </c>
    </row>
    <row r="45" spans="1:256" ht="13.5" customHeight="1">
      <c r="A45" s="3">
        <v>37</v>
      </c>
      <c r="B45" s="11" t="s">
        <v>0</v>
      </c>
      <c r="C45" s="11" t="s">
        <v>32</v>
      </c>
      <c r="D45" s="11" t="s">
        <v>52</v>
      </c>
      <c r="E45" s="11" t="s">
        <v>15</v>
      </c>
      <c r="F45" s="11" t="s">
        <v>0</v>
      </c>
      <c r="G45" s="11" t="s">
        <v>11</v>
      </c>
      <c r="H45" s="11" t="s">
        <v>5</v>
      </c>
      <c r="I45" s="11" t="s">
        <v>51</v>
      </c>
      <c r="J45" s="41" t="s">
        <v>114</v>
      </c>
      <c r="K45" s="16">
        <f>K46+K47</f>
        <v>123000</v>
      </c>
    </row>
    <row r="46" spans="1:256" s="36" customFormat="1" ht="24">
      <c r="A46" s="3">
        <v>38</v>
      </c>
      <c r="B46" s="11" t="s">
        <v>4</v>
      </c>
      <c r="C46" s="11" t="s">
        <v>32</v>
      </c>
      <c r="D46" s="11" t="s">
        <v>52</v>
      </c>
      <c r="E46" s="11" t="s">
        <v>15</v>
      </c>
      <c r="F46" s="11" t="s">
        <v>98</v>
      </c>
      <c r="G46" s="11" t="s">
        <v>33</v>
      </c>
      <c r="H46" s="11" t="s">
        <v>5</v>
      </c>
      <c r="I46" s="11" t="s">
        <v>51</v>
      </c>
      <c r="J46" s="41" t="s">
        <v>99</v>
      </c>
      <c r="K46" s="35">
        <v>20000</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row>
    <row r="47" spans="1:256" ht="13.15" customHeight="1">
      <c r="A47" s="3">
        <v>39</v>
      </c>
      <c r="B47" s="11" t="s">
        <v>4</v>
      </c>
      <c r="C47" s="11" t="s">
        <v>32</v>
      </c>
      <c r="D47" s="11" t="s">
        <v>52</v>
      </c>
      <c r="E47" s="11" t="s">
        <v>15</v>
      </c>
      <c r="F47" s="11" t="s">
        <v>53</v>
      </c>
      <c r="G47" s="11" t="s">
        <v>33</v>
      </c>
      <c r="H47" s="11" t="s">
        <v>5</v>
      </c>
      <c r="I47" s="11" t="s">
        <v>51</v>
      </c>
      <c r="J47" s="41" t="s">
        <v>100</v>
      </c>
      <c r="K47" s="16">
        <v>103000</v>
      </c>
    </row>
    <row r="48" spans="1:256" ht="24">
      <c r="A48" s="3">
        <v>40</v>
      </c>
      <c r="B48" s="10" t="s">
        <v>0</v>
      </c>
      <c r="C48" s="22" t="s">
        <v>32</v>
      </c>
      <c r="D48" s="22" t="s">
        <v>54</v>
      </c>
      <c r="E48" s="22" t="s">
        <v>11</v>
      </c>
      <c r="F48" s="22" t="s">
        <v>0</v>
      </c>
      <c r="G48" s="22" t="s">
        <v>11</v>
      </c>
      <c r="H48" s="22" t="s">
        <v>5</v>
      </c>
      <c r="I48" s="22" t="s">
        <v>0</v>
      </c>
      <c r="J48" s="42" t="s">
        <v>55</v>
      </c>
      <c r="K48" s="8">
        <f>K51+K49</f>
        <v>65612710</v>
      </c>
    </row>
    <row r="49" spans="1:12" ht="51.75" customHeight="1">
      <c r="A49" s="3">
        <v>41</v>
      </c>
      <c r="B49" s="11" t="s">
        <v>0</v>
      </c>
      <c r="C49" s="23" t="s">
        <v>32</v>
      </c>
      <c r="D49" s="23" t="s">
        <v>54</v>
      </c>
      <c r="E49" s="23" t="s">
        <v>15</v>
      </c>
      <c r="F49" s="23" t="s">
        <v>0</v>
      </c>
      <c r="G49" s="23" t="s">
        <v>11</v>
      </c>
      <c r="H49" s="23" t="s">
        <v>5</v>
      </c>
      <c r="I49" s="23" t="s">
        <v>0</v>
      </c>
      <c r="J49" s="41" t="s">
        <v>174</v>
      </c>
      <c r="K49" s="13">
        <f>K50</f>
        <v>2182710</v>
      </c>
    </row>
    <row r="50" spans="1:12" ht="49.5" customHeight="1">
      <c r="A50" s="3">
        <v>42</v>
      </c>
      <c r="B50" s="11" t="s">
        <v>4</v>
      </c>
      <c r="C50" s="23" t="s">
        <v>32</v>
      </c>
      <c r="D50" s="23" t="s">
        <v>54</v>
      </c>
      <c r="E50" s="23" t="s">
        <v>15</v>
      </c>
      <c r="F50" s="23" t="s">
        <v>176</v>
      </c>
      <c r="G50" s="23" t="s">
        <v>33</v>
      </c>
      <c r="H50" s="23" t="s">
        <v>5</v>
      </c>
      <c r="I50" s="23" t="s">
        <v>167</v>
      </c>
      <c r="J50" s="41" t="s">
        <v>175</v>
      </c>
      <c r="K50" s="13">
        <v>2182710</v>
      </c>
    </row>
    <row r="51" spans="1:12" ht="24">
      <c r="A51" s="3">
        <v>43</v>
      </c>
      <c r="B51" s="11" t="s">
        <v>0</v>
      </c>
      <c r="C51" s="23" t="s">
        <v>32</v>
      </c>
      <c r="D51" s="23" t="s">
        <v>54</v>
      </c>
      <c r="E51" s="23" t="s">
        <v>36</v>
      </c>
      <c r="F51" s="23" t="s">
        <v>0</v>
      </c>
      <c r="G51" s="23" t="s">
        <v>11</v>
      </c>
      <c r="H51" s="23" t="s">
        <v>5</v>
      </c>
      <c r="I51" s="23" t="s">
        <v>56</v>
      </c>
      <c r="J51" s="41" t="s">
        <v>57</v>
      </c>
      <c r="K51" s="13">
        <f>K52+K53</f>
        <v>63430000</v>
      </c>
    </row>
    <row r="52" spans="1:12" ht="24" customHeight="1">
      <c r="A52" s="3">
        <v>44</v>
      </c>
      <c r="B52" s="11" t="s">
        <v>4</v>
      </c>
      <c r="C52" s="23" t="s">
        <v>32</v>
      </c>
      <c r="D52" s="23" t="s">
        <v>54</v>
      </c>
      <c r="E52" s="23" t="s">
        <v>36</v>
      </c>
      <c r="F52" s="23" t="s">
        <v>47</v>
      </c>
      <c r="G52" s="23" t="s">
        <v>33</v>
      </c>
      <c r="H52" s="23" t="s">
        <v>5</v>
      </c>
      <c r="I52" s="23" t="s">
        <v>56</v>
      </c>
      <c r="J52" s="41" t="s">
        <v>58</v>
      </c>
      <c r="K52" s="13">
        <v>63000000</v>
      </c>
    </row>
    <row r="53" spans="1:12" ht="37.5" customHeight="1">
      <c r="A53" s="3">
        <v>45</v>
      </c>
      <c r="B53" s="11" t="s">
        <v>4</v>
      </c>
      <c r="C53" s="23" t="s">
        <v>32</v>
      </c>
      <c r="D53" s="23" t="s">
        <v>54</v>
      </c>
      <c r="E53" s="23" t="s">
        <v>36</v>
      </c>
      <c r="F53" s="23" t="s">
        <v>69</v>
      </c>
      <c r="G53" s="23" t="s">
        <v>33</v>
      </c>
      <c r="H53" s="23" t="s">
        <v>5</v>
      </c>
      <c r="I53" s="23" t="s">
        <v>56</v>
      </c>
      <c r="J53" s="41" t="s">
        <v>177</v>
      </c>
      <c r="K53" s="13">
        <v>430000</v>
      </c>
    </row>
    <row r="54" spans="1:12" ht="15" customHeight="1">
      <c r="A54" s="3">
        <v>46</v>
      </c>
      <c r="B54" s="45" t="s">
        <v>0</v>
      </c>
      <c r="C54" s="46" t="s">
        <v>32</v>
      </c>
      <c r="D54" s="46" t="s">
        <v>183</v>
      </c>
      <c r="E54" s="46" t="s">
        <v>11</v>
      </c>
      <c r="F54" s="46" t="s">
        <v>0</v>
      </c>
      <c r="G54" s="46" t="s">
        <v>11</v>
      </c>
      <c r="H54" s="46" t="s">
        <v>5</v>
      </c>
      <c r="I54" s="46" t="s">
        <v>0</v>
      </c>
      <c r="J54" s="47" t="s">
        <v>184</v>
      </c>
      <c r="K54" s="8">
        <f>K55+K58</f>
        <v>497829.61</v>
      </c>
    </row>
    <row r="55" spans="1:12" ht="75" customHeight="1">
      <c r="A55" s="3">
        <v>47</v>
      </c>
      <c r="B55" s="48" t="s">
        <v>0</v>
      </c>
      <c r="C55" s="49" t="s">
        <v>32</v>
      </c>
      <c r="D55" s="49" t="s">
        <v>183</v>
      </c>
      <c r="E55" s="49" t="s">
        <v>172</v>
      </c>
      <c r="F55" s="49" t="s">
        <v>0</v>
      </c>
      <c r="G55" s="49" t="s">
        <v>11</v>
      </c>
      <c r="H55" s="49" t="s">
        <v>5</v>
      </c>
      <c r="I55" s="49" t="s">
        <v>185</v>
      </c>
      <c r="J55" s="50" t="s">
        <v>197</v>
      </c>
      <c r="K55" s="13">
        <f>K56+K57</f>
        <v>356000</v>
      </c>
    </row>
    <row r="56" spans="1:12" ht="50.25" customHeight="1">
      <c r="A56" s="3">
        <v>48</v>
      </c>
      <c r="B56" s="48" t="s">
        <v>4</v>
      </c>
      <c r="C56" s="49" t="s">
        <v>32</v>
      </c>
      <c r="D56" s="49" t="s">
        <v>183</v>
      </c>
      <c r="E56" s="49" t="s">
        <v>172</v>
      </c>
      <c r="F56" s="49" t="s">
        <v>18</v>
      </c>
      <c r="G56" s="49" t="s">
        <v>33</v>
      </c>
      <c r="H56" s="49" t="s">
        <v>5</v>
      </c>
      <c r="I56" s="49" t="s">
        <v>185</v>
      </c>
      <c r="J56" s="50" t="s">
        <v>186</v>
      </c>
      <c r="K56" s="13">
        <v>26000</v>
      </c>
    </row>
    <row r="57" spans="1:12" ht="40.5" customHeight="1">
      <c r="A57" s="3">
        <v>49</v>
      </c>
      <c r="B57" s="48" t="s">
        <v>4</v>
      </c>
      <c r="C57" s="49" t="s">
        <v>32</v>
      </c>
      <c r="D57" s="49" t="s">
        <v>183</v>
      </c>
      <c r="E57" s="49" t="s">
        <v>172</v>
      </c>
      <c r="F57" s="49" t="s">
        <v>187</v>
      </c>
      <c r="G57" s="49" t="s">
        <v>33</v>
      </c>
      <c r="H57" s="49" t="s">
        <v>5</v>
      </c>
      <c r="I57" s="49" t="s">
        <v>185</v>
      </c>
      <c r="J57" s="50" t="s">
        <v>188</v>
      </c>
      <c r="K57" s="13">
        <v>330000</v>
      </c>
    </row>
    <row r="58" spans="1:12" ht="15" customHeight="1">
      <c r="A58" s="3">
        <v>50</v>
      </c>
      <c r="B58" s="48" t="s">
        <v>0</v>
      </c>
      <c r="C58" s="49" t="s">
        <v>32</v>
      </c>
      <c r="D58" s="49" t="s">
        <v>183</v>
      </c>
      <c r="E58" s="49" t="s">
        <v>83</v>
      </c>
      <c r="F58" s="49" t="s">
        <v>0</v>
      </c>
      <c r="G58" s="49" t="s">
        <v>11</v>
      </c>
      <c r="H58" s="49" t="s">
        <v>5</v>
      </c>
      <c r="I58" s="49" t="s">
        <v>185</v>
      </c>
      <c r="J58" s="50" t="s">
        <v>191</v>
      </c>
      <c r="K58" s="13">
        <f>K59+K60</f>
        <v>141829.60999999999</v>
      </c>
    </row>
    <row r="59" spans="1:12" ht="39" customHeight="1">
      <c r="A59" s="3">
        <v>51</v>
      </c>
      <c r="B59" s="48" t="s">
        <v>4</v>
      </c>
      <c r="C59" s="49" t="s">
        <v>32</v>
      </c>
      <c r="D59" s="49" t="s">
        <v>183</v>
      </c>
      <c r="E59" s="49" t="s">
        <v>83</v>
      </c>
      <c r="F59" s="49" t="s">
        <v>190</v>
      </c>
      <c r="G59" s="49" t="s">
        <v>33</v>
      </c>
      <c r="H59" s="49" t="s">
        <v>5</v>
      </c>
      <c r="I59" s="49" t="s">
        <v>185</v>
      </c>
      <c r="J59" s="50" t="s">
        <v>189</v>
      </c>
      <c r="K59" s="13">
        <v>21700</v>
      </c>
    </row>
    <row r="60" spans="1:12" ht="39" customHeight="1">
      <c r="A60" s="3">
        <v>52</v>
      </c>
      <c r="B60" s="48" t="s">
        <v>168</v>
      </c>
      <c r="C60" s="49" t="s">
        <v>32</v>
      </c>
      <c r="D60" s="49" t="s">
        <v>183</v>
      </c>
      <c r="E60" s="49" t="s">
        <v>83</v>
      </c>
      <c r="F60" s="49" t="s">
        <v>193</v>
      </c>
      <c r="G60" s="49" t="s">
        <v>33</v>
      </c>
      <c r="H60" s="49" t="s">
        <v>5</v>
      </c>
      <c r="I60" s="49" t="s">
        <v>185</v>
      </c>
      <c r="J60" s="50" t="s">
        <v>194</v>
      </c>
      <c r="K60" s="13">
        <v>120129.61</v>
      </c>
    </row>
    <row r="61" spans="1:12" ht="15.75" customHeight="1">
      <c r="A61" s="3">
        <v>53</v>
      </c>
      <c r="B61" s="45" t="s">
        <v>0</v>
      </c>
      <c r="C61" s="46" t="s">
        <v>32</v>
      </c>
      <c r="D61" s="46" t="s">
        <v>199</v>
      </c>
      <c r="E61" s="46" t="s">
        <v>11</v>
      </c>
      <c r="F61" s="46" t="s">
        <v>0</v>
      </c>
      <c r="G61" s="46" t="s">
        <v>11</v>
      </c>
      <c r="H61" s="46" t="s">
        <v>5</v>
      </c>
      <c r="I61" s="46" t="s">
        <v>0</v>
      </c>
      <c r="J61" s="51" t="s">
        <v>198</v>
      </c>
      <c r="K61" s="8">
        <f>K62</f>
        <v>1088900</v>
      </c>
    </row>
    <row r="62" spans="1:12" ht="15.75" customHeight="1">
      <c r="A62" s="3">
        <v>54</v>
      </c>
      <c r="B62" s="48" t="s">
        <v>0</v>
      </c>
      <c r="C62" s="49" t="s">
        <v>32</v>
      </c>
      <c r="D62" s="49" t="s">
        <v>199</v>
      </c>
      <c r="E62" s="49" t="s">
        <v>84</v>
      </c>
      <c r="F62" s="49" t="s">
        <v>0</v>
      </c>
      <c r="G62" s="49" t="s">
        <v>11</v>
      </c>
      <c r="H62" s="49" t="s">
        <v>5</v>
      </c>
      <c r="I62" s="49" t="s">
        <v>81</v>
      </c>
      <c r="J62" s="50" t="s">
        <v>201</v>
      </c>
      <c r="K62" s="13">
        <f>K63</f>
        <v>1088900</v>
      </c>
    </row>
    <row r="63" spans="1:12" ht="17.25" customHeight="1">
      <c r="A63" s="3">
        <v>55</v>
      </c>
      <c r="B63" s="48" t="s">
        <v>4</v>
      </c>
      <c r="C63" s="49" t="s">
        <v>32</v>
      </c>
      <c r="D63" s="49" t="s">
        <v>199</v>
      </c>
      <c r="E63" s="49" t="s">
        <v>84</v>
      </c>
      <c r="F63" s="49" t="s">
        <v>20</v>
      </c>
      <c r="G63" s="49" t="s">
        <v>33</v>
      </c>
      <c r="H63" s="49" t="s">
        <v>5</v>
      </c>
      <c r="I63" s="49" t="s">
        <v>81</v>
      </c>
      <c r="J63" s="50" t="s">
        <v>200</v>
      </c>
      <c r="K63" s="13">
        <v>1088900</v>
      </c>
    </row>
    <row r="64" spans="1:12" ht="14.45" customHeight="1">
      <c r="A64" s="3">
        <v>56</v>
      </c>
      <c r="B64" s="10" t="s">
        <v>0</v>
      </c>
      <c r="C64" s="22" t="s">
        <v>59</v>
      </c>
      <c r="D64" s="22" t="s">
        <v>11</v>
      </c>
      <c r="E64" s="22" t="s">
        <v>11</v>
      </c>
      <c r="F64" s="22" t="s">
        <v>0</v>
      </c>
      <c r="G64" s="22" t="s">
        <v>11</v>
      </c>
      <c r="H64" s="22" t="s">
        <v>5</v>
      </c>
      <c r="I64" s="22" t="s">
        <v>0</v>
      </c>
      <c r="J64" s="39" t="s">
        <v>60</v>
      </c>
      <c r="K64" s="18">
        <f>K65+K134</f>
        <v>724213732.30999994</v>
      </c>
      <c r="L64" s="38"/>
    </row>
    <row r="65" spans="1:256" ht="24">
      <c r="A65" s="3">
        <v>57</v>
      </c>
      <c r="B65" s="10" t="s">
        <v>0</v>
      </c>
      <c r="C65" s="22" t="s">
        <v>59</v>
      </c>
      <c r="D65" s="22" t="s">
        <v>15</v>
      </c>
      <c r="E65" s="22" t="s">
        <v>11</v>
      </c>
      <c r="F65" s="22" t="s">
        <v>0</v>
      </c>
      <c r="G65" s="22" t="s">
        <v>11</v>
      </c>
      <c r="H65" s="22" t="s">
        <v>5</v>
      </c>
      <c r="I65" s="22" t="s">
        <v>0</v>
      </c>
      <c r="J65" s="39" t="s">
        <v>61</v>
      </c>
      <c r="K65" s="18">
        <f>K66+K91+K69+K119</f>
        <v>727282598.32999992</v>
      </c>
    </row>
    <row r="66" spans="1:256" ht="13.5" customHeight="1">
      <c r="A66" s="3">
        <v>58</v>
      </c>
      <c r="B66" s="11" t="s">
        <v>0</v>
      </c>
      <c r="C66" s="27" t="s">
        <v>59</v>
      </c>
      <c r="D66" s="11" t="s">
        <v>15</v>
      </c>
      <c r="E66" s="11" t="s">
        <v>83</v>
      </c>
      <c r="F66" s="11" t="s">
        <v>0</v>
      </c>
      <c r="G66" s="11" t="s">
        <v>11</v>
      </c>
      <c r="H66" s="27" t="s">
        <v>5</v>
      </c>
      <c r="I66" s="11" t="s">
        <v>81</v>
      </c>
      <c r="J66" s="41" t="s">
        <v>116</v>
      </c>
      <c r="K66" s="16">
        <f>K67+K68</f>
        <v>133738000</v>
      </c>
    </row>
    <row r="67" spans="1:256" ht="25.5" customHeight="1">
      <c r="A67" s="3">
        <v>59</v>
      </c>
      <c r="B67" s="11" t="s">
        <v>6</v>
      </c>
      <c r="C67" s="27" t="s">
        <v>59</v>
      </c>
      <c r="D67" s="11" t="s">
        <v>15</v>
      </c>
      <c r="E67" s="11" t="s">
        <v>84</v>
      </c>
      <c r="F67" s="11" t="s">
        <v>62</v>
      </c>
      <c r="G67" s="11" t="s">
        <v>33</v>
      </c>
      <c r="H67" s="27" t="s">
        <v>5</v>
      </c>
      <c r="I67" s="11" t="s">
        <v>81</v>
      </c>
      <c r="J67" s="41" t="s">
        <v>131</v>
      </c>
      <c r="K67" s="16">
        <v>78073000</v>
      </c>
    </row>
    <row r="68" spans="1:256" ht="24">
      <c r="A68" s="3">
        <v>60</v>
      </c>
      <c r="B68" s="11" t="s">
        <v>6</v>
      </c>
      <c r="C68" s="27" t="s">
        <v>59</v>
      </c>
      <c r="D68" s="11" t="s">
        <v>15</v>
      </c>
      <c r="E68" s="11" t="s">
        <v>84</v>
      </c>
      <c r="F68" s="11" t="s">
        <v>106</v>
      </c>
      <c r="G68" s="11" t="s">
        <v>33</v>
      </c>
      <c r="H68" s="27" t="s">
        <v>5</v>
      </c>
      <c r="I68" s="11" t="s">
        <v>81</v>
      </c>
      <c r="J68" s="41" t="s">
        <v>107</v>
      </c>
      <c r="K68" s="16">
        <v>55665000</v>
      </c>
    </row>
    <row r="69" spans="1:256" ht="24">
      <c r="A69" s="3">
        <v>61</v>
      </c>
      <c r="B69" s="11" t="s">
        <v>0</v>
      </c>
      <c r="C69" s="11" t="s">
        <v>59</v>
      </c>
      <c r="D69" s="11" t="s">
        <v>15</v>
      </c>
      <c r="E69" s="11" t="s">
        <v>85</v>
      </c>
      <c r="F69" s="11" t="s">
        <v>0</v>
      </c>
      <c r="G69" s="11" t="s">
        <v>11</v>
      </c>
      <c r="H69" s="11" t="s">
        <v>5</v>
      </c>
      <c r="I69" s="11" t="s">
        <v>81</v>
      </c>
      <c r="J69" s="41" t="s">
        <v>64</v>
      </c>
      <c r="K69" s="28">
        <f>K70+K78+K80+K76</f>
        <v>284960698.32999998</v>
      </c>
    </row>
    <row r="70" spans="1:256" ht="24.75" customHeight="1">
      <c r="A70" s="3">
        <v>62</v>
      </c>
      <c r="B70" s="11" t="s">
        <v>0</v>
      </c>
      <c r="C70" s="11" t="s">
        <v>59</v>
      </c>
      <c r="D70" s="11" t="s">
        <v>15</v>
      </c>
      <c r="E70" s="11" t="s">
        <v>85</v>
      </c>
      <c r="F70" s="11" t="s">
        <v>94</v>
      </c>
      <c r="G70" s="11" t="s">
        <v>11</v>
      </c>
      <c r="H70" s="11" t="s">
        <v>5</v>
      </c>
      <c r="I70" s="11" t="s">
        <v>81</v>
      </c>
      <c r="J70" s="41" t="s">
        <v>132</v>
      </c>
      <c r="K70" s="28">
        <f>K71</f>
        <v>146288950.32999998</v>
      </c>
    </row>
    <row r="71" spans="1:256" ht="24">
      <c r="A71" s="3">
        <v>63</v>
      </c>
      <c r="B71" s="11" t="s">
        <v>4</v>
      </c>
      <c r="C71" s="11" t="s">
        <v>59</v>
      </c>
      <c r="D71" s="11" t="s">
        <v>15</v>
      </c>
      <c r="E71" s="11" t="s">
        <v>85</v>
      </c>
      <c r="F71" s="11" t="s">
        <v>94</v>
      </c>
      <c r="G71" s="11" t="s">
        <v>33</v>
      </c>
      <c r="H71" s="11" t="s">
        <v>5</v>
      </c>
      <c r="I71" s="11" t="s">
        <v>81</v>
      </c>
      <c r="J71" s="41" t="s">
        <v>108</v>
      </c>
      <c r="K71" s="28">
        <f>K73+K74+K75</f>
        <v>146288950.32999998</v>
      </c>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c r="A72" s="3">
        <v>64</v>
      </c>
      <c r="B72" s="11"/>
      <c r="C72" s="11"/>
      <c r="D72" s="11"/>
      <c r="E72" s="11"/>
      <c r="F72" s="11"/>
      <c r="G72" s="11"/>
      <c r="H72" s="11"/>
      <c r="I72" s="11"/>
      <c r="J72" s="41" t="s">
        <v>63</v>
      </c>
      <c r="K72" s="28"/>
    </row>
    <row r="73" spans="1:256" ht="36">
      <c r="A73" s="3">
        <v>65</v>
      </c>
      <c r="B73" s="11"/>
      <c r="C73" s="11"/>
      <c r="D73" s="11"/>
      <c r="E73" s="11"/>
      <c r="F73" s="11"/>
      <c r="G73" s="11"/>
      <c r="H73" s="11"/>
      <c r="I73" s="11"/>
      <c r="J73" s="41" t="s">
        <v>195</v>
      </c>
      <c r="K73" s="28">
        <f>25767000+45496250.33</f>
        <v>71263250.329999998</v>
      </c>
    </row>
    <row r="74" spans="1:256" ht="36">
      <c r="A74" s="3">
        <v>66</v>
      </c>
      <c r="B74" s="11"/>
      <c r="C74" s="11"/>
      <c r="D74" s="11"/>
      <c r="E74" s="11"/>
      <c r="F74" s="11"/>
      <c r="G74" s="11"/>
      <c r="H74" s="11"/>
      <c r="I74" s="11"/>
      <c r="J74" s="41" t="s">
        <v>196</v>
      </c>
      <c r="K74" s="28">
        <v>57574800</v>
      </c>
    </row>
    <row r="75" spans="1:256" ht="24" customHeight="1">
      <c r="A75" s="3">
        <v>67</v>
      </c>
      <c r="B75" s="11"/>
      <c r="C75" s="11"/>
      <c r="D75" s="11"/>
      <c r="E75" s="11"/>
      <c r="F75" s="11"/>
      <c r="G75" s="11"/>
      <c r="H75" s="11"/>
      <c r="I75" s="11"/>
      <c r="J75" s="41" t="s">
        <v>151</v>
      </c>
      <c r="K75" s="28">
        <v>17450900</v>
      </c>
    </row>
    <row r="76" spans="1:256" ht="24.6" customHeight="1">
      <c r="A76" s="3">
        <v>68</v>
      </c>
      <c r="B76" s="11" t="s">
        <v>0</v>
      </c>
      <c r="C76" s="11" t="s">
        <v>59</v>
      </c>
      <c r="D76" s="11" t="s">
        <v>15</v>
      </c>
      <c r="E76" s="11" t="s">
        <v>95</v>
      </c>
      <c r="F76" s="11" t="s">
        <v>162</v>
      </c>
      <c r="G76" s="11" t="s">
        <v>11</v>
      </c>
      <c r="H76" s="11" t="s">
        <v>5</v>
      </c>
      <c r="I76" s="11" t="s">
        <v>81</v>
      </c>
      <c r="J76" s="41" t="s">
        <v>163</v>
      </c>
      <c r="K76" s="28">
        <f>K77</f>
        <v>2579348</v>
      </c>
    </row>
    <row r="77" spans="1:256" ht="24.6" customHeight="1">
      <c r="A77" s="3">
        <v>69</v>
      </c>
      <c r="B77" s="11" t="s">
        <v>4</v>
      </c>
      <c r="C77" s="11" t="s">
        <v>59</v>
      </c>
      <c r="D77" s="11" t="s">
        <v>15</v>
      </c>
      <c r="E77" s="11" t="s">
        <v>95</v>
      </c>
      <c r="F77" s="11" t="s">
        <v>162</v>
      </c>
      <c r="G77" s="11" t="s">
        <v>33</v>
      </c>
      <c r="H77" s="11" t="s">
        <v>5</v>
      </c>
      <c r="I77" s="11" t="s">
        <v>81</v>
      </c>
      <c r="J77" s="41" t="s">
        <v>164</v>
      </c>
      <c r="K77" s="28">
        <v>2579348</v>
      </c>
    </row>
    <row r="78" spans="1:256" ht="25.9" customHeight="1">
      <c r="A78" s="3">
        <v>70</v>
      </c>
      <c r="B78" s="11" t="s">
        <v>0</v>
      </c>
      <c r="C78" s="11" t="s">
        <v>59</v>
      </c>
      <c r="D78" s="11" t="s">
        <v>15</v>
      </c>
      <c r="E78" s="11" t="s">
        <v>95</v>
      </c>
      <c r="F78" s="11" t="s">
        <v>96</v>
      </c>
      <c r="G78" s="11" t="s">
        <v>11</v>
      </c>
      <c r="H78" s="11" t="s">
        <v>5</v>
      </c>
      <c r="I78" s="11" t="s">
        <v>81</v>
      </c>
      <c r="J78" s="41" t="s">
        <v>109</v>
      </c>
      <c r="K78" s="28">
        <f>K79</f>
        <v>16740100</v>
      </c>
    </row>
    <row r="79" spans="1:256" ht="24">
      <c r="A79" s="3">
        <v>71</v>
      </c>
      <c r="B79" s="11" t="s">
        <v>4</v>
      </c>
      <c r="C79" s="11" t="s">
        <v>59</v>
      </c>
      <c r="D79" s="11" t="s">
        <v>15</v>
      </c>
      <c r="E79" s="11" t="s">
        <v>95</v>
      </c>
      <c r="F79" s="11" t="s">
        <v>96</v>
      </c>
      <c r="G79" s="11" t="s">
        <v>33</v>
      </c>
      <c r="H79" s="11" t="s">
        <v>5</v>
      </c>
      <c r="I79" s="11" t="s">
        <v>81</v>
      </c>
      <c r="J79" s="41" t="s">
        <v>97</v>
      </c>
      <c r="K79" s="28">
        <v>16740100</v>
      </c>
    </row>
    <row r="80" spans="1:256">
      <c r="A80" s="3">
        <v>72</v>
      </c>
      <c r="B80" s="11" t="s">
        <v>0</v>
      </c>
      <c r="C80" s="11" t="s">
        <v>59</v>
      </c>
      <c r="D80" s="11" t="s">
        <v>15</v>
      </c>
      <c r="E80" s="11" t="s">
        <v>122</v>
      </c>
      <c r="F80" s="11" t="s">
        <v>65</v>
      </c>
      <c r="G80" s="11" t="s">
        <v>11</v>
      </c>
      <c r="H80" s="11" t="s">
        <v>5</v>
      </c>
      <c r="I80" s="11" t="s">
        <v>81</v>
      </c>
      <c r="J80" s="41" t="s">
        <v>133</v>
      </c>
      <c r="K80" s="28">
        <f>K81</f>
        <v>119352300</v>
      </c>
    </row>
    <row r="81" spans="1:11" ht="13.15" customHeight="1">
      <c r="A81" s="3">
        <v>73</v>
      </c>
      <c r="B81" s="11" t="s">
        <v>4</v>
      </c>
      <c r="C81" s="11" t="s">
        <v>59</v>
      </c>
      <c r="D81" s="11" t="s">
        <v>15</v>
      </c>
      <c r="E81" s="11" t="s">
        <v>122</v>
      </c>
      <c r="F81" s="11" t="s">
        <v>65</v>
      </c>
      <c r="G81" s="11" t="s">
        <v>33</v>
      </c>
      <c r="H81" s="11" t="s">
        <v>5</v>
      </c>
      <c r="I81" s="11" t="s">
        <v>81</v>
      </c>
      <c r="J81" s="41" t="s">
        <v>123</v>
      </c>
      <c r="K81" s="28">
        <f>K83+K84+K85+K86+K87+K88+K89+K90</f>
        <v>119352300</v>
      </c>
    </row>
    <row r="82" spans="1:11">
      <c r="A82" s="3">
        <v>74</v>
      </c>
      <c r="B82" s="11"/>
      <c r="C82" s="11"/>
      <c r="D82" s="11"/>
      <c r="E82" s="11"/>
      <c r="F82" s="11"/>
      <c r="G82" s="11"/>
      <c r="H82" s="11"/>
      <c r="I82" s="11"/>
      <c r="J82" s="41" t="s">
        <v>63</v>
      </c>
      <c r="K82" s="28"/>
    </row>
    <row r="83" spans="1:11" ht="24" customHeight="1">
      <c r="A83" s="3">
        <v>75</v>
      </c>
      <c r="B83" s="11"/>
      <c r="C83" s="11"/>
      <c r="D83" s="11"/>
      <c r="E83" s="11"/>
      <c r="F83" s="11"/>
      <c r="G83" s="11"/>
      <c r="H83" s="11"/>
      <c r="I83" s="11"/>
      <c r="J83" s="41" t="s">
        <v>124</v>
      </c>
      <c r="K83" s="28">
        <v>10442000</v>
      </c>
    </row>
    <row r="84" spans="1:11" ht="36" customHeight="1">
      <c r="A84" s="3">
        <v>76</v>
      </c>
      <c r="B84" s="11"/>
      <c r="C84" s="11"/>
      <c r="D84" s="11"/>
      <c r="E84" s="11"/>
      <c r="F84" s="11"/>
      <c r="G84" s="11"/>
      <c r="H84" s="11"/>
      <c r="I84" s="11"/>
      <c r="J84" s="41" t="s">
        <v>125</v>
      </c>
      <c r="K84" s="28">
        <v>3631800</v>
      </c>
    </row>
    <row r="85" spans="1:11" ht="24" customHeight="1">
      <c r="A85" s="3">
        <v>77</v>
      </c>
      <c r="B85" s="11"/>
      <c r="C85" s="11"/>
      <c r="D85" s="11"/>
      <c r="E85" s="11"/>
      <c r="F85" s="11"/>
      <c r="G85" s="11"/>
      <c r="H85" s="11"/>
      <c r="I85" s="11"/>
      <c r="J85" s="41" t="s">
        <v>144</v>
      </c>
      <c r="K85" s="28">
        <v>336500</v>
      </c>
    </row>
    <row r="86" spans="1:11" ht="25.15" customHeight="1">
      <c r="A86" s="3">
        <v>78</v>
      </c>
      <c r="B86" s="11"/>
      <c r="C86" s="11"/>
      <c r="D86" s="11"/>
      <c r="E86" s="11"/>
      <c r="F86" s="11"/>
      <c r="G86" s="11"/>
      <c r="H86" s="11"/>
      <c r="I86" s="11"/>
      <c r="J86" s="41" t="s">
        <v>126</v>
      </c>
      <c r="K86" s="28">
        <v>30050700</v>
      </c>
    </row>
    <row r="87" spans="1:11" ht="26.45" customHeight="1">
      <c r="A87" s="3">
        <v>79</v>
      </c>
      <c r="B87" s="11"/>
      <c r="C87" s="11"/>
      <c r="D87" s="11"/>
      <c r="E87" s="11"/>
      <c r="F87" s="11"/>
      <c r="G87" s="11"/>
      <c r="H87" s="11"/>
      <c r="I87" s="11"/>
      <c r="J87" s="41" t="s">
        <v>137</v>
      </c>
      <c r="K87" s="28">
        <v>122400</v>
      </c>
    </row>
    <row r="88" spans="1:11" ht="26.45" customHeight="1">
      <c r="A88" s="3">
        <v>80</v>
      </c>
      <c r="B88" s="11"/>
      <c r="C88" s="11"/>
      <c r="D88" s="11"/>
      <c r="E88" s="11"/>
      <c r="F88" s="11"/>
      <c r="G88" s="11"/>
      <c r="H88" s="11"/>
      <c r="I88" s="11"/>
      <c r="J88" s="41" t="s">
        <v>165</v>
      </c>
      <c r="K88" s="28">
        <v>118900</v>
      </c>
    </row>
    <row r="89" spans="1:11" ht="26.45" customHeight="1">
      <c r="A89" s="3">
        <v>81</v>
      </c>
      <c r="B89" s="11"/>
      <c r="C89" s="11"/>
      <c r="D89" s="11"/>
      <c r="E89" s="11"/>
      <c r="F89" s="11"/>
      <c r="G89" s="11"/>
      <c r="H89" s="11"/>
      <c r="I89" s="11"/>
      <c r="J89" s="41" t="s">
        <v>202</v>
      </c>
      <c r="K89" s="28">
        <v>2650000</v>
      </c>
    </row>
    <row r="90" spans="1:11" ht="26.45" customHeight="1">
      <c r="A90" s="3">
        <v>82</v>
      </c>
      <c r="B90" s="11"/>
      <c r="C90" s="11"/>
      <c r="D90" s="11"/>
      <c r="E90" s="11"/>
      <c r="F90" s="11"/>
      <c r="G90" s="11"/>
      <c r="H90" s="11"/>
      <c r="I90" s="11"/>
      <c r="J90" s="41" t="s">
        <v>206</v>
      </c>
      <c r="K90" s="28">
        <v>72000000</v>
      </c>
    </row>
    <row r="91" spans="1:11" ht="13.15" customHeight="1">
      <c r="A91" s="3">
        <v>83</v>
      </c>
      <c r="B91" s="23" t="s">
        <v>0</v>
      </c>
      <c r="C91" s="23" t="s">
        <v>59</v>
      </c>
      <c r="D91" s="23" t="s">
        <v>15</v>
      </c>
      <c r="E91" s="23" t="s">
        <v>86</v>
      </c>
      <c r="F91" s="23" t="s">
        <v>0</v>
      </c>
      <c r="G91" s="23" t="s">
        <v>11</v>
      </c>
      <c r="H91" s="23" t="s">
        <v>5</v>
      </c>
      <c r="I91" s="23" t="s">
        <v>81</v>
      </c>
      <c r="J91" s="41" t="s">
        <v>82</v>
      </c>
      <c r="K91" s="30">
        <f>K92+K94+K106+K110+K114+K108+K112</f>
        <v>191115800</v>
      </c>
    </row>
    <row r="92" spans="1:11" ht="25.15" customHeight="1">
      <c r="A92" s="3">
        <v>84</v>
      </c>
      <c r="B92" s="11" t="s">
        <v>0</v>
      </c>
      <c r="C92" s="23" t="s">
        <v>59</v>
      </c>
      <c r="D92" s="23" t="s">
        <v>15</v>
      </c>
      <c r="E92" s="23" t="s">
        <v>86</v>
      </c>
      <c r="F92" s="23" t="s">
        <v>90</v>
      </c>
      <c r="G92" s="23" t="s">
        <v>11</v>
      </c>
      <c r="H92" s="23" t="s">
        <v>5</v>
      </c>
      <c r="I92" s="23" t="s">
        <v>81</v>
      </c>
      <c r="J92" s="41" t="s">
        <v>91</v>
      </c>
      <c r="K92" s="16">
        <f>K93</f>
        <v>14630000</v>
      </c>
    </row>
    <row r="93" spans="1:11" ht="24" customHeight="1">
      <c r="A93" s="3">
        <v>85</v>
      </c>
      <c r="B93" s="11" t="s">
        <v>4</v>
      </c>
      <c r="C93" s="23" t="s">
        <v>59</v>
      </c>
      <c r="D93" s="23" t="s">
        <v>15</v>
      </c>
      <c r="E93" s="23" t="s">
        <v>86</v>
      </c>
      <c r="F93" s="23" t="s">
        <v>90</v>
      </c>
      <c r="G93" s="23" t="s">
        <v>33</v>
      </c>
      <c r="H93" s="23" t="s">
        <v>5</v>
      </c>
      <c r="I93" s="23" t="s">
        <v>81</v>
      </c>
      <c r="J93" s="41" t="s">
        <v>68</v>
      </c>
      <c r="K93" s="16">
        <v>14630000</v>
      </c>
    </row>
    <row r="94" spans="1:11" ht="25.9" customHeight="1">
      <c r="A94" s="3">
        <v>86</v>
      </c>
      <c r="B94" s="11" t="s">
        <v>0</v>
      </c>
      <c r="C94" s="23" t="s">
        <v>59</v>
      </c>
      <c r="D94" s="23" t="s">
        <v>15</v>
      </c>
      <c r="E94" s="23" t="s">
        <v>86</v>
      </c>
      <c r="F94" s="23" t="s">
        <v>69</v>
      </c>
      <c r="G94" s="23" t="s">
        <v>11</v>
      </c>
      <c r="H94" s="23" t="s">
        <v>5</v>
      </c>
      <c r="I94" s="23" t="s">
        <v>81</v>
      </c>
      <c r="J94" s="41" t="s">
        <v>70</v>
      </c>
      <c r="K94" s="16">
        <f>K96</f>
        <v>14657400</v>
      </c>
    </row>
    <row r="95" spans="1:11">
      <c r="A95" s="3">
        <v>87</v>
      </c>
      <c r="B95" s="11"/>
      <c r="C95" s="23"/>
      <c r="D95" s="23"/>
      <c r="E95" s="23"/>
      <c r="F95" s="23"/>
      <c r="G95" s="23"/>
      <c r="H95" s="23"/>
      <c r="I95" s="23"/>
      <c r="J95" s="41" t="s">
        <v>63</v>
      </c>
      <c r="K95" s="16"/>
    </row>
    <row r="96" spans="1:11" ht="24" customHeight="1">
      <c r="A96" s="3">
        <v>88</v>
      </c>
      <c r="B96" s="11" t="s">
        <v>4</v>
      </c>
      <c r="C96" s="23" t="s">
        <v>59</v>
      </c>
      <c r="D96" s="23" t="s">
        <v>15</v>
      </c>
      <c r="E96" s="23" t="s">
        <v>86</v>
      </c>
      <c r="F96" s="23" t="s">
        <v>69</v>
      </c>
      <c r="G96" s="23" t="s">
        <v>33</v>
      </c>
      <c r="H96" s="23" t="s">
        <v>5</v>
      </c>
      <c r="I96" s="23" t="s">
        <v>81</v>
      </c>
      <c r="J96" s="41" t="s">
        <v>71</v>
      </c>
      <c r="K96" s="16">
        <f>K98+K99+K100+K101+K102+K103+K105+K104</f>
        <v>14657400</v>
      </c>
    </row>
    <row r="97" spans="1:13">
      <c r="A97" s="3">
        <v>89</v>
      </c>
      <c r="B97" s="11"/>
      <c r="C97" s="23"/>
      <c r="D97" s="23"/>
      <c r="E97" s="23"/>
      <c r="F97" s="23"/>
      <c r="G97" s="23"/>
      <c r="H97" s="23"/>
      <c r="I97" s="23"/>
      <c r="J97" s="41" t="s">
        <v>63</v>
      </c>
      <c r="K97" s="16"/>
    </row>
    <row r="98" spans="1:13" ht="37.5" customHeight="1">
      <c r="A98" s="3">
        <v>90</v>
      </c>
      <c r="B98" s="11"/>
      <c r="C98" s="23"/>
      <c r="D98" s="23"/>
      <c r="E98" s="23"/>
      <c r="F98" s="23"/>
      <c r="G98" s="23"/>
      <c r="H98" s="23"/>
      <c r="I98" s="23"/>
      <c r="J98" s="41" t="s">
        <v>93</v>
      </c>
      <c r="K98" s="16">
        <v>68000</v>
      </c>
    </row>
    <row r="99" spans="1:13" ht="48.6" customHeight="1">
      <c r="A99" s="3">
        <v>91</v>
      </c>
      <c r="B99" s="11"/>
      <c r="C99" s="23"/>
      <c r="D99" s="23"/>
      <c r="E99" s="23"/>
      <c r="F99" s="23"/>
      <c r="G99" s="23"/>
      <c r="H99" s="23"/>
      <c r="I99" s="23"/>
      <c r="J99" s="41" t="s">
        <v>72</v>
      </c>
      <c r="K99" s="16">
        <v>200</v>
      </c>
    </row>
    <row r="100" spans="1:13" ht="71.45" customHeight="1">
      <c r="A100" s="3">
        <v>92</v>
      </c>
      <c r="B100" s="11"/>
      <c r="C100" s="23"/>
      <c r="D100" s="23"/>
      <c r="E100" s="23"/>
      <c r="F100" s="23"/>
      <c r="G100" s="23"/>
      <c r="H100" s="23"/>
      <c r="I100" s="23"/>
      <c r="J100" s="41" t="s">
        <v>73</v>
      </c>
      <c r="K100" s="16">
        <v>200</v>
      </c>
    </row>
    <row r="101" spans="1:13" ht="24" customHeight="1">
      <c r="A101" s="3">
        <v>93</v>
      </c>
      <c r="B101" s="11"/>
      <c r="C101" s="23"/>
      <c r="D101" s="23"/>
      <c r="E101" s="23"/>
      <c r="F101" s="23"/>
      <c r="G101" s="23"/>
      <c r="H101" s="23"/>
      <c r="I101" s="23"/>
      <c r="J101" s="41" t="s">
        <v>74</v>
      </c>
      <c r="K101" s="16">
        <v>115200</v>
      </c>
    </row>
    <row r="102" spans="1:13" ht="36" customHeight="1">
      <c r="A102" s="3">
        <v>94</v>
      </c>
      <c r="B102" s="11"/>
      <c r="C102" s="23"/>
      <c r="D102" s="23"/>
      <c r="E102" s="23"/>
      <c r="F102" s="23"/>
      <c r="G102" s="23"/>
      <c r="H102" s="23"/>
      <c r="I102" s="23"/>
      <c r="J102" s="41" t="s">
        <v>75</v>
      </c>
      <c r="K102" s="16">
        <v>13843700</v>
      </c>
    </row>
    <row r="103" spans="1:13" ht="35.450000000000003" customHeight="1">
      <c r="A103" s="3">
        <v>95</v>
      </c>
      <c r="B103" s="11"/>
      <c r="C103" s="23"/>
      <c r="D103" s="23"/>
      <c r="E103" s="23"/>
      <c r="F103" s="23"/>
      <c r="G103" s="23"/>
      <c r="H103" s="23"/>
      <c r="I103" s="23"/>
      <c r="J103" s="41" t="s">
        <v>119</v>
      </c>
      <c r="K103" s="16">
        <v>199200</v>
      </c>
    </row>
    <row r="104" spans="1:13" ht="38.25" customHeight="1">
      <c r="A104" s="3">
        <v>96</v>
      </c>
      <c r="B104" s="11"/>
      <c r="C104" s="23"/>
      <c r="D104" s="23"/>
      <c r="E104" s="23"/>
      <c r="F104" s="23"/>
      <c r="G104" s="23"/>
      <c r="H104" s="23"/>
      <c r="I104" s="23"/>
      <c r="J104" s="41" t="s">
        <v>138</v>
      </c>
      <c r="K104" s="16">
        <v>8100</v>
      </c>
    </row>
    <row r="105" spans="1:13" ht="59.45" customHeight="1">
      <c r="A105" s="3">
        <v>97</v>
      </c>
      <c r="B105" s="11"/>
      <c r="C105" s="23"/>
      <c r="D105" s="23"/>
      <c r="E105" s="23"/>
      <c r="F105" s="23"/>
      <c r="G105" s="23"/>
      <c r="H105" s="23"/>
      <c r="I105" s="23"/>
      <c r="J105" s="41" t="s">
        <v>92</v>
      </c>
      <c r="K105" s="16">
        <v>422800</v>
      </c>
      <c r="M105" s="29"/>
    </row>
    <row r="106" spans="1:13" ht="25.15" customHeight="1">
      <c r="A106" s="3">
        <v>98</v>
      </c>
      <c r="B106" s="11" t="s">
        <v>0</v>
      </c>
      <c r="C106" s="23" t="s">
        <v>59</v>
      </c>
      <c r="D106" s="23" t="s">
        <v>15</v>
      </c>
      <c r="E106" s="23" t="s">
        <v>87</v>
      </c>
      <c r="F106" s="23" t="s">
        <v>88</v>
      </c>
      <c r="G106" s="23" t="s">
        <v>11</v>
      </c>
      <c r="H106" s="23" t="s">
        <v>5</v>
      </c>
      <c r="I106" s="23" t="s">
        <v>81</v>
      </c>
      <c r="J106" s="41" t="s">
        <v>134</v>
      </c>
      <c r="K106" s="16">
        <f>K107</f>
        <v>672900</v>
      </c>
    </row>
    <row r="107" spans="1:13" ht="36" customHeight="1">
      <c r="A107" s="3">
        <v>99</v>
      </c>
      <c r="B107" s="11" t="s">
        <v>4</v>
      </c>
      <c r="C107" s="23" t="s">
        <v>59</v>
      </c>
      <c r="D107" s="23" t="s">
        <v>15</v>
      </c>
      <c r="E107" s="23" t="s">
        <v>87</v>
      </c>
      <c r="F107" s="23" t="s">
        <v>88</v>
      </c>
      <c r="G107" s="23" t="s">
        <v>33</v>
      </c>
      <c r="H107" s="23" t="s">
        <v>5</v>
      </c>
      <c r="I107" s="23" t="s">
        <v>81</v>
      </c>
      <c r="J107" s="41" t="s">
        <v>135</v>
      </c>
      <c r="K107" s="16">
        <v>672900</v>
      </c>
      <c r="M107" s="29"/>
    </row>
    <row r="108" spans="1:13" ht="34.9" customHeight="1">
      <c r="A108" s="3">
        <v>100</v>
      </c>
      <c r="B108" s="11" t="s">
        <v>0</v>
      </c>
      <c r="C108" s="23" t="s">
        <v>59</v>
      </c>
      <c r="D108" s="23" t="s">
        <v>15</v>
      </c>
      <c r="E108" s="23" t="s">
        <v>87</v>
      </c>
      <c r="F108" s="23" t="s">
        <v>1</v>
      </c>
      <c r="G108" s="23" t="s">
        <v>11</v>
      </c>
      <c r="H108" s="23" t="s">
        <v>5</v>
      </c>
      <c r="I108" s="23" t="s">
        <v>81</v>
      </c>
      <c r="J108" s="41" t="s">
        <v>118</v>
      </c>
      <c r="K108" s="16">
        <f>K109</f>
        <v>700</v>
      </c>
      <c r="M108" s="29"/>
    </row>
    <row r="109" spans="1:13" ht="36" customHeight="1">
      <c r="A109" s="3">
        <v>101</v>
      </c>
      <c r="B109" s="11" t="s">
        <v>4</v>
      </c>
      <c r="C109" s="23" t="s">
        <v>59</v>
      </c>
      <c r="D109" s="23" t="s">
        <v>15</v>
      </c>
      <c r="E109" s="23" t="s">
        <v>87</v>
      </c>
      <c r="F109" s="23" t="s">
        <v>1</v>
      </c>
      <c r="G109" s="23" t="s">
        <v>33</v>
      </c>
      <c r="H109" s="23" t="s">
        <v>5</v>
      </c>
      <c r="I109" s="23" t="s">
        <v>81</v>
      </c>
      <c r="J109" s="41" t="s">
        <v>117</v>
      </c>
      <c r="K109" s="16">
        <v>700</v>
      </c>
      <c r="M109" s="29"/>
    </row>
    <row r="110" spans="1:13" ht="25.9" customHeight="1">
      <c r="A110" s="3">
        <v>102</v>
      </c>
      <c r="B110" s="23" t="s">
        <v>0</v>
      </c>
      <c r="C110" s="23" t="s">
        <v>59</v>
      </c>
      <c r="D110" s="23" t="s">
        <v>15</v>
      </c>
      <c r="E110" s="23" t="s">
        <v>87</v>
      </c>
      <c r="F110" s="23" t="s">
        <v>27</v>
      </c>
      <c r="G110" s="23" t="s">
        <v>11</v>
      </c>
      <c r="H110" s="23" t="s">
        <v>5</v>
      </c>
      <c r="I110" s="23" t="s">
        <v>81</v>
      </c>
      <c r="J110" s="41" t="s">
        <v>66</v>
      </c>
      <c r="K110" s="16">
        <f>K111</f>
        <v>6760800</v>
      </c>
    </row>
    <row r="111" spans="1:13" ht="24.6" customHeight="1">
      <c r="A111" s="3">
        <v>103</v>
      </c>
      <c r="B111" s="23" t="s">
        <v>4</v>
      </c>
      <c r="C111" s="23" t="s">
        <v>59</v>
      </c>
      <c r="D111" s="23" t="s">
        <v>15</v>
      </c>
      <c r="E111" s="23" t="s">
        <v>87</v>
      </c>
      <c r="F111" s="23" t="s">
        <v>27</v>
      </c>
      <c r="G111" s="23" t="s">
        <v>33</v>
      </c>
      <c r="H111" s="23" t="s">
        <v>5</v>
      </c>
      <c r="I111" s="23" t="s">
        <v>81</v>
      </c>
      <c r="J111" s="41" t="s">
        <v>67</v>
      </c>
      <c r="K111" s="16">
        <v>6760800</v>
      </c>
    </row>
    <row r="112" spans="1:13" ht="37.5" customHeight="1">
      <c r="A112" s="3">
        <v>104</v>
      </c>
      <c r="B112" s="23" t="s">
        <v>0</v>
      </c>
      <c r="C112" s="23" t="s">
        <v>59</v>
      </c>
      <c r="D112" s="23" t="s">
        <v>15</v>
      </c>
      <c r="E112" s="23" t="s">
        <v>87</v>
      </c>
      <c r="F112" s="23" t="s">
        <v>127</v>
      </c>
      <c r="G112" s="23" t="s">
        <v>11</v>
      </c>
      <c r="H112" s="23" t="s">
        <v>5</v>
      </c>
      <c r="I112" s="23" t="s">
        <v>81</v>
      </c>
      <c r="J112" s="41" t="s">
        <v>136</v>
      </c>
      <c r="K112" s="16">
        <f>K113</f>
        <v>44800</v>
      </c>
    </row>
    <row r="113" spans="1:11" ht="36" customHeight="1">
      <c r="A113" s="3">
        <v>105</v>
      </c>
      <c r="B113" s="23" t="s">
        <v>4</v>
      </c>
      <c r="C113" s="23" t="s">
        <v>59</v>
      </c>
      <c r="D113" s="23" t="s">
        <v>15</v>
      </c>
      <c r="E113" s="23" t="s">
        <v>87</v>
      </c>
      <c r="F113" s="23" t="s">
        <v>127</v>
      </c>
      <c r="G113" s="23" t="s">
        <v>33</v>
      </c>
      <c r="H113" s="23" t="s">
        <v>5</v>
      </c>
      <c r="I113" s="23" t="s">
        <v>81</v>
      </c>
      <c r="J113" s="41" t="s">
        <v>128</v>
      </c>
      <c r="K113" s="16">
        <v>44800</v>
      </c>
    </row>
    <row r="114" spans="1:11" ht="14.25" customHeight="1">
      <c r="A114" s="3">
        <v>106</v>
      </c>
      <c r="B114" s="11" t="s">
        <v>0</v>
      </c>
      <c r="C114" s="23" t="s">
        <v>59</v>
      </c>
      <c r="D114" s="23" t="s">
        <v>15</v>
      </c>
      <c r="E114" s="23" t="s">
        <v>89</v>
      </c>
      <c r="F114" s="23" t="s">
        <v>65</v>
      </c>
      <c r="G114" s="23" t="s">
        <v>11</v>
      </c>
      <c r="H114" s="23" t="s">
        <v>5</v>
      </c>
      <c r="I114" s="23" t="s">
        <v>81</v>
      </c>
      <c r="J114" s="41" t="s">
        <v>76</v>
      </c>
      <c r="K114" s="16">
        <f>K115</f>
        <v>154349200</v>
      </c>
    </row>
    <row r="115" spans="1:11" ht="13.9" customHeight="1">
      <c r="A115" s="3">
        <v>107</v>
      </c>
      <c r="B115" s="11" t="s">
        <v>4</v>
      </c>
      <c r="C115" s="23" t="s">
        <v>59</v>
      </c>
      <c r="D115" s="23" t="s">
        <v>15</v>
      </c>
      <c r="E115" s="23" t="s">
        <v>89</v>
      </c>
      <c r="F115" s="23" t="s">
        <v>65</v>
      </c>
      <c r="G115" s="23" t="s">
        <v>33</v>
      </c>
      <c r="H115" s="23" t="s">
        <v>5</v>
      </c>
      <c r="I115" s="23" t="s">
        <v>81</v>
      </c>
      <c r="J115" s="41" t="s">
        <v>77</v>
      </c>
      <c r="K115" s="16">
        <f>K118+K117</f>
        <v>154349200</v>
      </c>
    </row>
    <row r="116" spans="1:11">
      <c r="A116" s="3">
        <v>108</v>
      </c>
      <c r="B116" s="11"/>
      <c r="C116" s="23"/>
      <c r="D116" s="23"/>
      <c r="E116" s="23"/>
      <c r="F116" s="23"/>
      <c r="G116" s="23"/>
      <c r="H116" s="23"/>
      <c r="I116" s="23"/>
      <c r="J116" s="41" t="s">
        <v>63</v>
      </c>
      <c r="K116" s="16"/>
    </row>
    <row r="117" spans="1:11" ht="38.25" customHeight="1">
      <c r="A117" s="3">
        <v>109</v>
      </c>
      <c r="B117" s="11"/>
      <c r="C117" s="23"/>
      <c r="D117" s="23"/>
      <c r="E117" s="23"/>
      <c r="F117" s="23"/>
      <c r="G117" s="23"/>
      <c r="H117" s="23"/>
      <c r="I117" s="23"/>
      <c r="J117" s="41" t="s">
        <v>78</v>
      </c>
      <c r="K117" s="16">
        <v>76346400</v>
      </c>
    </row>
    <row r="118" spans="1:11" ht="61.15" customHeight="1">
      <c r="A118" s="3">
        <v>110</v>
      </c>
      <c r="B118" s="11"/>
      <c r="C118" s="23"/>
      <c r="D118" s="23"/>
      <c r="E118" s="23"/>
      <c r="F118" s="23"/>
      <c r="G118" s="23"/>
      <c r="H118" s="23"/>
      <c r="I118" s="23"/>
      <c r="J118" s="41" t="s">
        <v>79</v>
      </c>
      <c r="K118" s="16">
        <v>78002800</v>
      </c>
    </row>
    <row r="119" spans="1:11" ht="13.15" customHeight="1">
      <c r="A119" s="3">
        <v>111</v>
      </c>
      <c r="B119" s="11" t="s">
        <v>0</v>
      </c>
      <c r="C119" s="23" t="s">
        <v>59</v>
      </c>
      <c r="D119" s="23" t="s">
        <v>15</v>
      </c>
      <c r="E119" s="23" t="s">
        <v>129</v>
      </c>
      <c r="F119" s="23" t="s">
        <v>0</v>
      </c>
      <c r="G119" s="23" t="s">
        <v>11</v>
      </c>
      <c r="H119" s="23" t="s">
        <v>5</v>
      </c>
      <c r="I119" s="23" t="s">
        <v>81</v>
      </c>
      <c r="J119" s="41" t="s">
        <v>130</v>
      </c>
      <c r="K119" s="16">
        <f>K124+K120+K122</f>
        <v>117468100</v>
      </c>
    </row>
    <row r="120" spans="1:11" ht="53.25" customHeight="1">
      <c r="A120" s="3">
        <v>112</v>
      </c>
      <c r="B120" s="11" t="s">
        <v>0</v>
      </c>
      <c r="C120" s="23" t="s">
        <v>59</v>
      </c>
      <c r="D120" s="23" t="s">
        <v>15</v>
      </c>
      <c r="E120" s="23" t="s">
        <v>154</v>
      </c>
      <c r="F120" s="23" t="s">
        <v>155</v>
      </c>
      <c r="G120" s="23" t="s">
        <v>11</v>
      </c>
      <c r="H120" s="23" t="s">
        <v>5</v>
      </c>
      <c r="I120" s="23" t="s">
        <v>81</v>
      </c>
      <c r="J120" s="41" t="s">
        <v>157</v>
      </c>
      <c r="K120" s="16">
        <f>K121</f>
        <v>686900</v>
      </c>
    </row>
    <row r="121" spans="1:11" ht="51.75" customHeight="1">
      <c r="A121" s="3">
        <v>113</v>
      </c>
      <c r="B121" s="11" t="s">
        <v>4</v>
      </c>
      <c r="C121" s="23" t="s">
        <v>59</v>
      </c>
      <c r="D121" s="23" t="s">
        <v>15</v>
      </c>
      <c r="E121" s="23" t="s">
        <v>154</v>
      </c>
      <c r="F121" s="23" t="s">
        <v>155</v>
      </c>
      <c r="G121" s="23" t="s">
        <v>33</v>
      </c>
      <c r="H121" s="23" t="s">
        <v>5</v>
      </c>
      <c r="I121" s="23" t="s">
        <v>81</v>
      </c>
      <c r="J121" s="41" t="s">
        <v>156</v>
      </c>
      <c r="K121" s="16">
        <v>686900</v>
      </c>
    </row>
    <row r="122" spans="1:11" ht="72.75" customHeight="1">
      <c r="A122" s="3">
        <v>114</v>
      </c>
      <c r="B122" s="11" t="s">
        <v>0</v>
      </c>
      <c r="C122" s="23" t="s">
        <v>59</v>
      </c>
      <c r="D122" s="23" t="s">
        <v>15</v>
      </c>
      <c r="E122" s="23" t="s">
        <v>154</v>
      </c>
      <c r="F122" s="23" t="s">
        <v>158</v>
      </c>
      <c r="G122" s="23" t="s">
        <v>11</v>
      </c>
      <c r="H122" s="23" t="s">
        <v>5</v>
      </c>
      <c r="I122" s="23" t="s">
        <v>81</v>
      </c>
      <c r="J122" s="41" t="s">
        <v>159</v>
      </c>
      <c r="K122" s="16">
        <f>K123</f>
        <v>6019000</v>
      </c>
    </row>
    <row r="123" spans="1:11" ht="73.5" customHeight="1">
      <c r="A123" s="3">
        <v>115</v>
      </c>
      <c r="B123" s="11" t="s">
        <v>4</v>
      </c>
      <c r="C123" s="23" t="s">
        <v>59</v>
      </c>
      <c r="D123" s="23" t="s">
        <v>15</v>
      </c>
      <c r="E123" s="23" t="s">
        <v>154</v>
      </c>
      <c r="F123" s="23" t="s">
        <v>158</v>
      </c>
      <c r="G123" s="23" t="s">
        <v>33</v>
      </c>
      <c r="H123" s="23" t="s">
        <v>5</v>
      </c>
      <c r="I123" s="23" t="s">
        <v>81</v>
      </c>
      <c r="J123" s="41" t="s">
        <v>160</v>
      </c>
      <c r="K123" s="16">
        <v>6019000</v>
      </c>
    </row>
    <row r="124" spans="1:11" ht="13.9" customHeight="1">
      <c r="A124" s="3">
        <v>116</v>
      </c>
      <c r="B124" s="11" t="s">
        <v>0</v>
      </c>
      <c r="C124" s="23" t="s">
        <v>59</v>
      </c>
      <c r="D124" s="23" t="s">
        <v>15</v>
      </c>
      <c r="E124" s="23" t="s">
        <v>139</v>
      </c>
      <c r="F124" s="23" t="s">
        <v>65</v>
      </c>
      <c r="G124" s="23" t="s">
        <v>11</v>
      </c>
      <c r="H124" s="23" t="s">
        <v>5</v>
      </c>
      <c r="I124" s="23" t="s">
        <v>81</v>
      </c>
      <c r="J124" s="41" t="s">
        <v>140</v>
      </c>
      <c r="K124" s="16">
        <f>K125</f>
        <v>110762200</v>
      </c>
    </row>
    <row r="125" spans="1:11" ht="12" customHeight="1">
      <c r="A125" s="3">
        <v>117</v>
      </c>
      <c r="B125" s="11" t="s">
        <v>4</v>
      </c>
      <c r="C125" s="23" t="s">
        <v>59</v>
      </c>
      <c r="D125" s="23" t="s">
        <v>15</v>
      </c>
      <c r="E125" s="23" t="s">
        <v>139</v>
      </c>
      <c r="F125" s="23" t="s">
        <v>65</v>
      </c>
      <c r="G125" s="23" t="s">
        <v>33</v>
      </c>
      <c r="H125" s="23" t="s">
        <v>5</v>
      </c>
      <c r="I125" s="23" t="s">
        <v>81</v>
      </c>
      <c r="J125" s="41" t="s">
        <v>141</v>
      </c>
      <c r="K125" s="16">
        <f>K129+K131+K127+K128+K130+K132+K133</f>
        <v>110762200</v>
      </c>
    </row>
    <row r="126" spans="1:11" ht="13.15" customHeight="1">
      <c r="A126" s="3">
        <v>118</v>
      </c>
      <c r="B126" s="11"/>
      <c r="C126" s="23"/>
      <c r="D126" s="23"/>
      <c r="E126" s="23"/>
      <c r="F126" s="23"/>
      <c r="G126" s="23"/>
      <c r="H126" s="23"/>
      <c r="I126" s="23"/>
      <c r="J126" s="41" t="s">
        <v>63</v>
      </c>
      <c r="K126" s="16"/>
    </row>
    <row r="127" spans="1:11" ht="27" customHeight="1">
      <c r="A127" s="3">
        <v>119</v>
      </c>
      <c r="B127" s="11"/>
      <c r="C127" s="23"/>
      <c r="D127" s="23"/>
      <c r="E127" s="23"/>
      <c r="F127" s="23"/>
      <c r="G127" s="23"/>
      <c r="H127" s="23"/>
      <c r="I127" s="23"/>
      <c r="J127" s="41" t="s">
        <v>152</v>
      </c>
      <c r="K127" s="16">
        <v>100000000</v>
      </c>
    </row>
    <row r="128" spans="1:11" ht="49.5" customHeight="1">
      <c r="A128" s="3">
        <v>120</v>
      </c>
      <c r="B128" s="11"/>
      <c r="C128" s="23"/>
      <c r="D128" s="23"/>
      <c r="E128" s="23"/>
      <c r="F128" s="23"/>
      <c r="G128" s="23"/>
      <c r="H128" s="23"/>
      <c r="I128" s="23"/>
      <c r="J128" s="41" t="s">
        <v>153</v>
      </c>
      <c r="K128" s="16">
        <v>6382000</v>
      </c>
    </row>
    <row r="129" spans="1:11" ht="71.45" customHeight="1">
      <c r="A129" s="3">
        <v>121</v>
      </c>
      <c r="B129" s="11"/>
      <c r="C129" s="23"/>
      <c r="D129" s="23"/>
      <c r="E129" s="23"/>
      <c r="F129" s="23"/>
      <c r="G129" s="23"/>
      <c r="H129" s="23"/>
      <c r="I129" s="23"/>
      <c r="J129" s="41" t="s">
        <v>142</v>
      </c>
      <c r="K129" s="16">
        <v>1812800</v>
      </c>
    </row>
    <row r="130" spans="1:11" ht="63" customHeight="1">
      <c r="A130" s="3">
        <v>122</v>
      </c>
      <c r="B130" s="11"/>
      <c r="C130" s="23"/>
      <c r="D130" s="23"/>
      <c r="E130" s="23"/>
      <c r="F130" s="23"/>
      <c r="G130" s="23"/>
      <c r="H130" s="23"/>
      <c r="I130" s="23"/>
      <c r="J130" s="41" t="s">
        <v>161</v>
      </c>
      <c r="K130" s="16">
        <v>148400</v>
      </c>
    </row>
    <row r="131" spans="1:11" ht="36.6" customHeight="1">
      <c r="A131" s="3">
        <v>123</v>
      </c>
      <c r="B131" s="11"/>
      <c r="C131" s="23"/>
      <c r="D131" s="23"/>
      <c r="E131" s="23"/>
      <c r="F131" s="23"/>
      <c r="G131" s="23"/>
      <c r="H131" s="23"/>
      <c r="I131" s="23"/>
      <c r="J131" s="41" t="s">
        <v>145</v>
      </c>
      <c r="K131" s="16">
        <v>250000</v>
      </c>
    </row>
    <row r="132" spans="1:11" ht="36.6" customHeight="1">
      <c r="A132" s="3">
        <v>124</v>
      </c>
      <c r="B132" s="11"/>
      <c r="C132" s="23"/>
      <c r="D132" s="23"/>
      <c r="E132" s="23"/>
      <c r="F132" s="23"/>
      <c r="G132" s="23"/>
      <c r="H132" s="23"/>
      <c r="I132" s="23"/>
      <c r="J132" s="41" t="s">
        <v>166</v>
      </c>
      <c r="K132" s="16">
        <v>788000</v>
      </c>
    </row>
    <row r="133" spans="1:11" ht="50.25" customHeight="1">
      <c r="A133" s="3">
        <v>125</v>
      </c>
      <c r="B133" s="11"/>
      <c r="C133" s="23"/>
      <c r="D133" s="23"/>
      <c r="E133" s="23"/>
      <c r="F133" s="23"/>
      <c r="G133" s="23"/>
      <c r="H133" s="23"/>
      <c r="I133" s="23"/>
      <c r="J133" s="41" t="s">
        <v>205</v>
      </c>
      <c r="K133" s="16">
        <v>1381000</v>
      </c>
    </row>
    <row r="134" spans="1:11" ht="36.6" customHeight="1">
      <c r="A134" s="3">
        <v>126</v>
      </c>
      <c r="B134" s="10" t="s">
        <v>0</v>
      </c>
      <c r="C134" s="22" t="s">
        <v>59</v>
      </c>
      <c r="D134" s="22" t="s">
        <v>178</v>
      </c>
      <c r="E134" s="22" t="s">
        <v>11</v>
      </c>
      <c r="F134" s="22" t="s">
        <v>0</v>
      </c>
      <c r="G134" s="22" t="s">
        <v>11</v>
      </c>
      <c r="H134" s="22" t="s">
        <v>5</v>
      </c>
      <c r="I134" s="22" t="s">
        <v>0</v>
      </c>
      <c r="J134" s="44" t="s">
        <v>179</v>
      </c>
      <c r="K134" s="21">
        <f>K135</f>
        <v>-3068866.02</v>
      </c>
    </row>
    <row r="135" spans="1:11" ht="30.75" customHeight="1">
      <c r="A135" s="3">
        <v>127</v>
      </c>
      <c r="B135" s="11" t="s">
        <v>0</v>
      </c>
      <c r="C135" s="23" t="s">
        <v>59</v>
      </c>
      <c r="D135" s="23" t="s">
        <v>178</v>
      </c>
      <c r="E135" s="23" t="s">
        <v>11</v>
      </c>
      <c r="F135" s="23" t="s">
        <v>0</v>
      </c>
      <c r="G135" s="23" t="s">
        <v>33</v>
      </c>
      <c r="H135" s="23" t="s">
        <v>5</v>
      </c>
      <c r="I135" s="23" t="s">
        <v>81</v>
      </c>
      <c r="J135" s="43" t="s">
        <v>180</v>
      </c>
      <c r="K135" s="21">
        <f>K136</f>
        <v>-3068866.02</v>
      </c>
    </row>
    <row r="136" spans="1:11" ht="36.6" customHeight="1">
      <c r="A136" s="3">
        <v>128</v>
      </c>
      <c r="B136" s="11" t="s">
        <v>4</v>
      </c>
      <c r="C136" s="23" t="s">
        <v>59</v>
      </c>
      <c r="D136" s="23" t="s">
        <v>178</v>
      </c>
      <c r="E136" s="23" t="s">
        <v>181</v>
      </c>
      <c r="F136" s="23" t="s">
        <v>18</v>
      </c>
      <c r="G136" s="23" t="s">
        <v>33</v>
      </c>
      <c r="H136" s="23" t="s">
        <v>5</v>
      </c>
      <c r="I136" s="23" t="s">
        <v>81</v>
      </c>
      <c r="J136" s="43" t="s">
        <v>182</v>
      </c>
      <c r="K136" s="21">
        <v>-3068866.02</v>
      </c>
    </row>
    <row r="137" spans="1:11">
      <c r="A137" s="3">
        <v>129</v>
      </c>
      <c r="B137" s="113"/>
      <c r="C137" s="114"/>
      <c r="D137" s="114"/>
      <c r="E137" s="114"/>
      <c r="F137" s="114"/>
      <c r="G137" s="114"/>
      <c r="H137" s="114"/>
      <c r="I137" s="115"/>
      <c r="J137" s="7" t="s">
        <v>80</v>
      </c>
      <c r="K137" s="31">
        <f>K9+K64</f>
        <v>1012012529.92</v>
      </c>
    </row>
    <row r="138" spans="1:11">
      <c r="B138" s="32"/>
      <c r="C138" s="33"/>
      <c r="D138" s="33"/>
      <c r="E138" s="33"/>
      <c r="F138" s="33"/>
      <c r="G138" s="33"/>
      <c r="H138" s="33"/>
      <c r="I138" s="33"/>
    </row>
    <row r="139" spans="1:11">
      <c r="B139" s="32"/>
      <c r="C139" s="33"/>
      <c r="D139" s="33"/>
      <c r="E139" s="33"/>
      <c r="F139" s="33"/>
      <c r="G139" s="33"/>
      <c r="H139" s="33"/>
      <c r="I139" s="33"/>
    </row>
    <row r="140" spans="1:11">
      <c r="B140" s="32"/>
      <c r="C140" s="33"/>
      <c r="D140" s="33"/>
      <c r="E140" s="33"/>
      <c r="F140" s="33"/>
      <c r="G140" s="33"/>
      <c r="H140" s="33"/>
      <c r="I140" s="33"/>
    </row>
    <row r="141" spans="1:11">
      <c r="B141" s="32"/>
      <c r="C141" s="33"/>
      <c r="D141" s="33"/>
      <c r="E141" s="33"/>
      <c r="F141" s="33"/>
      <c r="G141" s="33"/>
      <c r="H141" s="33"/>
      <c r="I141" s="33"/>
    </row>
    <row r="142" spans="1:11">
      <c r="B142" s="32"/>
      <c r="C142" s="33"/>
      <c r="D142" s="33"/>
      <c r="E142" s="33"/>
      <c r="F142" s="33"/>
      <c r="G142" s="33"/>
      <c r="H142" s="33"/>
      <c r="I142" s="33"/>
    </row>
    <row r="143" spans="1:11">
      <c r="B143" s="32"/>
      <c r="C143" s="33"/>
      <c r="D143" s="33"/>
      <c r="E143" s="33"/>
      <c r="F143" s="33"/>
      <c r="G143" s="33"/>
      <c r="H143" s="33"/>
      <c r="I143" s="33"/>
    </row>
    <row r="144" spans="1:11">
      <c r="B144" s="32"/>
      <c r="C144" s="33"/>
      <c r="D144" s="33"/>
      <c r="E144" s="33"/>
      <c r="F144" s="33"/>
      <c r="G144" s="33"/>
      <c r="H144" s="33"/>
      <c r="I144" s="33"/>
    </row>
    <row r="145" spans="2:9">
      <c r="B145" s="32"/>
      <c r="C145" s="33"/>
      <c r="D145" s="33"/>
      <c r="E145" s="33"/>
      <c r="F145" s="33"/>
      <c r="G145" s="33"/>
      <c r="H145" s="33"/>
      <c r="I145" s="33"/>
    </row>
    <row r="146" spans="2:9">
      <c r="B146" s="32"/>
      <c r="C146" s="33"/>
      <c r="D146" s="33"/>
      <c r="E146" s="33"/>
      <c r="F146" s="33"/>
      <c r="G146" s="33"/>
      <c r="H146" s="33"/>
      <c r="I146" s="33"/>
    </row>
    <row r="147" spans="2:9">
      <c r="B147" s="32"/>
      <c r="C147" s="33"/>
      <c r="D147" s="33"/>
      <c r="E147" s="33"/>
      <c r="F147" s="33"/>
      <c r="G147" s="33"/>
      <c r="H147" s="33"/>
      <c r="I147" s="33"/>
    </row>
    <row r="148" spans="2:9">
      <c r="B148" s="32"/>
      <c r="C148" s="33"/>
      <c r="D148" s="33"/>
      <c r="E148" s="33"/>
      <c r="F148" s="33"/>
      <c r="G148" s="33"/>
      <c r="H148" s="33"/>
      <c r="I148" s="33"/>
    </row>
    <row r="149" spans="2:9">
      <c r="B149" s="32"/>
      <c r="C149" s="33"/>
      <c r="D149" s="33"/>
      <c r="E149" s="33"/>
      <c r="F149" s="33"/>
      <c r="G149" s="33"/>
      <c r="H149" s="33"/>
      <c r="I149" s="33"/>
    </row>
    <row r="150" spans="2:9">
      <c r="B150" s="32"/>
      <c r="C150" s="33"/>
      <c r="D150" s="33"/>
      <c r="E150" s="33"/>
      <c r="F150" s="33"/>
      <c r="G150" s="33"/>
      <c r="H150" s="33"/>
      <c r="I150" s="33"/>
    </row>
    <row r="151" spans="2:9">
      <c r="B151" s="32"/>
      <c r="C151" s="33"/>
      <c r="D151" s="33"/>
      <c r="E151" s="33"/>
      <c r="F151" s="33"/>
      <c r="G151" s="33"/>
      <c r="H151" s="33"/>
      <c r="I151" s="33"/>
    </row>
    <row r="152" spans="2:9">
      <c r="B152" s="32"/>
      <c r="C152" s="33"/>
      <c r="D152" s="33"/>
      <c r="E152" s="33"/>
      <c r="F152" s="33"/>
      <c r="G152" s="33"/>
      <c r="H152" s="33"/>
      <c r="I152" s="33"/>
    </row>
    <row r="153" spans="2:9">
      <c r="B153" s="32"/>
      <c r="C153" s="33"/>
      <c r="D153" s="33"/>
      <c r="E153" s="33"/>
      <c r="F153" s="33"/>
      <c r="G153" s="33"/>
      <c r="H153" s="33"/>
      <c r="I153" s="33"/>
    </row>
    <row r="154" spans="2:9">
      <c r="B154" s="32"/>
      <c r="C154" s="33"/>
      <c r="D154" s="33"/>
      <c r="E154" s="33"/>
      <c r="F154" s="33"/>
      <c r="G154" s="33"/>
      <c r="H154" s="33"/>
      <c r="I154" s="33"/>
    </row>
    <row r="155" spans="2:9">
      <c r="B155" s="32"/>
      <c r="C155" s="33"/>
      <c r="D155" s="33"/>
      <c r="E155" s="33"/>
      <c r="F155" s="33"/>
      <c r="G155" s="33"/>
      <c r="H155" s="33"/>
      <c r="I155" s="33"/>
    </row>
    <row r="156" spans="2:9">
      <c r="B156" s="32"/>
      <c r="C156" s="33"/>
      <c r="D156" s="33"/>
      <c r="E156" s="33"/>
      <c r="F156" s="33"/>
      <c r="G156" s="33"/>
      <c r="H156" s="33"/>
      <c r="I156" s="33"/>
    </row>
    <row r="157" spans="2:9">
      <c r="B157" s="32"/>
      <c r="C157" s="33"/>
      <c r="D157" s="33"/>
      <c r="E157" s="33"/>
      <c r="F157" s="33"/>
      <c r="G157" s="33"/>
      <c r="H157" s="33"/>
      <c r="I157" s="33"/>
    </row>
    <row r="158" spans="2:9">
      <c r="B158" s="32"/>
      <c r="C158" s="33"/>
      <c r="D158" s="33"/>
      <c r="E158" s="33"/>
      <c r="F158" s="33"/>
      <c r="G158" s="33"/>
      <c r="H158" s="33"/>
      <c r="I158" s="33"/>
    </row>
    <row r="159" spans="2:9">
      <c r="B159" s="32"/>
      <c r="C159" s="33"/>
      <c r="D159" s="33"/>
      <c r="E159" s="33"/>
      <c r="F159" s="33"/>
      <c r="G159" s="33"/>
      <c r="H159" s="33"/>
      <c r="I159" s="33"/>
    </row>
    <row r="160" spans="2:9">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row r="313" spans="2:9">
      <c r="B313" s="32"/>
      <c r="C313" s="33"/>
      <c r="D313" s="33"/>
      <c r="E313" s="33"/>
      <c r="F313" s="33"/>
      <c r="G313" s="33"/>
      <c r="H313" s="33"/>
      <c r="I313" s="33"/>
    </row>
    <row r="314" spans="2:9">
      <c r="B314" s="32"/>
      <c r="C314" s="33"/>
      <c r="D314" s="33"/>
      <c r="E314" s="33"/>
      <c r="F314" s="33"/>
      <c r="G314" s="33"/>
      <c r="H314" s="33"/>
      <c r="I314" s="33"/>
    </row>
    <row r="315" spans="2:9">
      <c r="B315" s="32"/>
      <c r="C315" s="33"/>
      <c r="D315" s="33"/>
      <c r="E315" s="33"/>
      <c r="F315" s="33"/>
      <c r="G315" s="33"/>
      <c r="H315" s="33"/>
      <c r="I315" s="33"/>
    </row>
    <row r="316" spans="2:9">
      <c r="B316" s="32"/>
      <c r="C316" s="33"/>
      <c r="D316" s="33"/>
      <c r="E316" s="33"/>
      <c r="F316" s="33"/>
      <c r="G316" s="33"/>
      <c r="H316" s="33"/>
      <c r="I316" s="33"/>
    </row>
    <row r="317" spans="2:9">
      <c r="B317" s="32"/>
      <c r="C317" s="33"/>
      <c r="D317" s="33"/>
      <c r="E317" s="33"/>
      <c r="F317" s="33"/>
      <c r="G317" s="33"/>
      <c r="H317" s="33"/>
      <c r="I317" s="33"/>
    </row>
    <row r="318" spans="2:9">
      <c r="B318" s="32"/>
      <c r="C318" s="33"/>
      <c r="D318" s="33"/>
      <c r="E318" s="33"/>
      <c r="F318" s="33"/>
      <c r="G318" s="33"/>
      <c r="H318" s="33"/>
      <c r="I318" s="33"/>
    </row>
    <row r="319" spans="2:9">
      <c r="B319" s="32"/>
      <c r="C319" s="33"/>
      <c r="D319" s="33"/>
      <c r="E319" s="33"/>
      <c r="F319" s="33"/>
      <c r="G319" s="33"/>
      <c r="H319" s="33"/>
      <c r="I319" s="33"/>
    </row>
    <row r="320" spans="2:9">
      <c r="B320" s="32"/>
      <c r="C320" s="33"/>
      <c r="D320" s="33"/>
      <c r="E320" s="33"/>
      <c r="F320" s="33"/>
      <c r="G320" s="33"/>
      <c r="H320" s="33"/>
      <c r="I320" s="33"/>
    </row>
    <row r="321" spans="2:9">
      <c r="B321" s="32"/>
      <c r="C321" s="33"/>
      <c r="D321" s="33"/>
      <c r="E321" s="33"/>
      <c r="F321" s="33"/>
      <c r="G321" s="33"/>
      <c r="H321" s="33"/>
      <c r="I321" s="33"/>
    </row>
    <row r="322" spans="2:9">
      <c r="B322" s="32"/>
      <c r="C322" s="33"/>
      <c r="D322" s="33"/>
      <c r="E322" s="33"/>
      <c r="F322" s="33"/>
      <c r="G322" s="33"/>
      <c r="H322" s="33"/>
      <c r="I322" s="33"/>
    </row>
    <row r="323" spans="2:9">
      <c r="B323" s="32"/>
      <c r="C323" s="33"/>
      <c r="D323" s="33"/>
      <c r="E323" s="33"/>
      <c r="F323" s="33"/>
      <c r="G323" s="33"/>
      <c r="H323" s="33"/>
      <c r="I323" s="33"/>
    </row>
    <row r="324" spans="2:9">
      <c r="B324" s="32"/>
      <c r="C324" s="33"/>
      <c r="D324" s="33"/>
      <c r="E324" s="33"/>
      <c r="F324" s="33"/>
      <c r="G324" s="33"/>
      <c r="H324" s="33"/>
      <c r="I324" s="33"/>
    </row>
    <row r="325" spans="2:9">
      <c r="B325" s="32"/>
      <c r="C325" s="33"/>
      <c r="D325" s="33"/>
      <c r="E325" s="33"/>
      <c r="F325" s="33"/>
      <c r="G325" s="33"/>
      <c r="H325" s="33"/>
      <c r="I325" s="33"/>
    </row>
    <row r="326" spans="2:9">
      <c r="B326" s="32"/>
      <c r="C326" s="33"/>
      <c r="D326" s="33"/>
      <c r="E326" s="33"/>
      <c r="F326" s="33"/>
      <c r="G326" s="33"/>
      <c r="H326" s="33"/>
      <c r="I326" s="33"/>
    </row>
    <row r="327" spans="2:9">
      <c r="B327" s="32"/>
      <c r="C327" s="33"/>
      <c r="D327" s="33"/>
      <c r="E327" s="33"/>
      <c r="F327" s="33"/>
      <c r="G327" s="33"/>
      <c r="H327" s="33"/>
      <c r="I327" s="33"/>
    </row>
    <row r="328" spans="2:9">
      <c r="B328" s="32"/>
      <c r="C328" s="33"/>
      <c r="D328" s="33"/>
      <c r="E328" s="33"/>
      <c r="F328" s="33"/>
      <c r="G328" s="33"/>
      <c r="H328" s="33"/>
      <c r="I328" s="33"/>
    </row>
    <row r="329" spans="2:9">
      <c r="B329" s="32"/>
      <c r="C329" s="33"/>
      <c r="D329" s="33"/>
      <c r="E329" s="33"/>
      <c r="F329" s="33"/>
      <c r="G329" s="33"/>
      <c r="H329" s="33"/>
      <c r="I329" s="33"/>
    </row>
    <row r="330" spans="2:9">
      <c r="B330" s="32"/>
      <c r="C330" s="33"/>
      <c r="D330" s="33"/>
      <c r="E330" s="33"/>
      <c r="F330" s="33"/>
      <c r="G330" s="33"/>
      <c r="H330" s="33"/>
      <c r="I330" s="33"/>
    </row>
    <row r="331" spans="2:9">
      <c r="B331" s="32"/>
      <c r="C331" s="33"/>
      <c r="D331" s="33"/>
      <c r="E331" s="33"/>
      <c r="F331" s="33"/>
      <c r="G331" s="33"/>
      <c r="H331" s="33"/>
      <c r="I331" s="33"/>
    </row>
    <row r="332" spans="2:9">
      <c r="B332" s="32"/>
      <c r="C332" s="33"/>
      <c r="D332" s="33"/>
      <c r="E332" s="33"/>
      <c r="F332" s="33"/>
      <c r="G332" s="33"/>
      <c r="H332" s="33"/>
      <c r="I332" s="33"/>
    </row>
    <row r="333" spans="2:9">
      <c r="B333" s="32"/>
      <c r="C333" s="33"/>
      <c r="D333" s="33"/>
      <c r="E333" s="33"/>
      <c r="F333" s="33"/>
      <c r="G333" s="33"/>
      <c r="H333" s="33"/>
      <c r="I333" s="33"/>
    </row>
    <row r="334" spans="2:9">
      <c r="B334" s="32"/>
      <c r="C334" s="33"/>
      <c r="D334" s="33"/>
      <c r="E334" s="33"/>
      <c r="F334" s="33"/>
      <c r="G334" s="33"/>
      <c r="H334" s="33"/>
      <c r="I334" s="33"/>
    </row>
  </sheetData>
  <autoFilter ref="I1:I336"/>
  <mergeCells count="11">
    <mergeCell ref="B6:K6"/>
    <mergeCell ref="A1:K1"/>
    <mergeCell ref="A2:K2"/>
    <mergeCell ref="A3:K3"/>
    <mergeCell ref="A4:K4"/>
    <mergeCell ref="A5:K5"/>
    <mergeCell ref="A7:A8"/>
    <mergeCell ref="B7:I8"/>
    <mergeCell ref="J7:J8"/>
    <mergeCell ref="K7:K8"/>
    <mergeCell ref="B137:I137"/>
  </mergeCells>
  <pageMargins left="0.59055118110236227" right="0.39370078740157483" top="0.39370078740157483" bottom="0.39370078740157483" header="0.11811023622047245" footer="0.31496062992125984"/>
  <pageSetup paperSize="9" scale="92" firstPageNumber="3" fitToHeight="0"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F457"/>
  <sheetViews>
    <sheetView view="pageBreakPreview" zoomScaleSheetLayoutView="100" workbookViewId="0">
      <selection activeCell="E8" sqref="E8"/>
    </sheetView>
  </sheetViews>
  <sheetFormatPr defaultColWidth="9.140625" defaultRowHeight="12.75" outlineLevelRow="5"/>
  <cols>
    <col min="1" max="1" width="4.140625" style="69" customWidth="1"/>
    <col min="2" max="2" width="5" style="69" customWidth="1"/>
    <col min="3" max="3" width="10.28515625" style="69" customWidth="1"/>
    <col min="4" max="4" width="4.28515625" style="69" customWidth="1"/>
    <col min="5" max="5" width="62" style="69" customWidth="1"/>
    <col min="6" max="6" width="13.42578125" style="69" customWidth="1"/>
    <col min="7" max="16384" width="9.140625" style="69"/>
  </cols>
  <sheetData>
    <row r="1" spans="1:6" s="54" customFormat="1">
      <c r="A1" s="52"/>
      <c r="B1" s="68"/>
      <c r="C1" s="68"/>
      <c r="D1" s="68"/>
      <c r="E1" s="121" t="s">
        <v>207</v>
      </c>
      <c r="F1" s="121"/>
    </row>
    <row r="2" spans="1:6" s="54" customFormat="1">
      <c r="A2" s="52"/>
      <c r="B2" s="68"/>
      <c r="C2" s="68"/>
      <c r="D2" s="68"/>
      <c r="E2" s="121" t="s">
        <v>208</v>
      </c>
      <c r="F2" s="121"/>
    </row>
    <row r="3" spans="1:6" s="54" customFormat="1">
      <c r="A3" s="52"/>
      <c r="B3" s="68"/>
      <c r="C3" s="68"/>
      <c r="D3" s="68"/>
      <c r="E3" s="100" t="s">
        <v>945</v>
      </c>
      <c r="F3" s="100"/>
    </row>
    <row r="4" spans="1:6" s="54" customFormat="1">
      <c r="A4" s="52"/>
      <c r="B4" s="68"/>
      <c r="C4" s="68"/>
      <c r="D4" s="68"/>
      <c r="E4" s="121" t="s">
        <v>944</v>
      </c>
      <c r="F4" s="121"/>
    </row>
    <row r="5" spans="1:6" s="54" customFormat="1">
      <c r="A5" s="52"/>
      <c r="B5" s="68"/>
      <c r="C5" s="68"/>
      <c r="D5" s="68"/>
    </row>
    <row r="6" spans="1:6" s="54" customFormat="1" ht="45.6" customHeight="1">
      <c r="A6" s="122" t="s">
        <v>660</v>
      </c>
      <c r="B6" s="122"/>
      <c r="C6" s="122"/>
      <c r="D6" s="122"/>
      <c r="E6" s="122"/>
      <c r="F6" s="122"/>
    </row>
    <row r="7" spans="1:6">
      <c r="B7" s="123"/>
      <c r="C7" s="123"/>
      <c r="D7" s="123"/>
      <c r="E7" s="123"/>
      <c r="F7" s="70"/>
    </row>
    <row r="8" spans="1:6" s="72" customFormat="1" ht="45">
      <c r="A8" s="58" t="s">
        <v>211</v>
      </c>
      <c r="B8" s="71" t="s">
        <v>661</v>
      </c>
      <c r="C8" s="71" t="s">
        <v>662</v>
      </c>
      <c r="D8" s="71" t="s">
        <v>663</v>
      </c>
      <c r="E8" s="60" t="s">
        <v>216</v>
      </c>
      <c r="F8" s="71" t="s">
        <v>217</v>
      </c>
    </row>
    <row r="9" spans="1:6">
      <c r="A9" s="73">
        <v>1</v>
      </c>
      <c r="B9" s="63" t="s">
        <v>220</v>
      </c>
      <c r="C9" s="63" t="s">
        <v>218</v>
      </c>
      <c r="D9" s="63" t="s">
        <v>0</v>
      </c>
      <c r="E9" s="64" t="s">
        <v>664</v>
      </c>
      <c r="F9" s="65">
        <v>81208444</v>
      </c>
    </row>
    <row r="10" spans="1:6" ht="25.5" outlineLevel="1">
      <c r="A10" s="73">
        <v>2</v>
      </c>
      <c r="B10" s="63" t="s">
        <v>222</v>
      </c>
      <c r="C10" s="63" t="s">
        <v>218</v>
      </c>
      <c r="D10" s="63" t="s">
        <v>0</v>
      </c>
      <c r="E10" s="64" t="s">
        <v>665</v>
      </c>
      <c r="F10" s="65">
        <v>2900176</v>
      </c>
    </row>
    <row r="11" spans="1:6" outlineLevel="2">
      <c r="A11" s="73">
        <v>3</v>
      </c>
      <c r="B11" s="63" t="s">
        <v>222</v>
      </c>
      <c r="C11" s="63" t="s">
        <v>224</v>
      </c>
      <c r="D11" s="63" t="s">
        <v>0</v>
      </c>
      <c r="E11" s="64" t="s">
        <v>666</v>
      </c>
      <c r="F11" s="65">
        <v>2900176</v>
      </c>
    </row>
    <row r="12" spans="1:6" outlineLevel="4">
      <c r="A12" s="73">
        <v>4</v>
      </c>
      <c r="B12" s="63" t="s">
        <v>222</v>
      </c>
      <c r="C12" s="63" t="s">
        <v>226</v>
      </c>
      <c r="D12" s="63" t="s">
        <v>0</v>
      </c>
      <c r="E12" s="64" t="s">
        <v>667</v>
      </c>
      <c r="F12" s="65">
        <v>2900176</v>
      </c>
    </row>
    <row r="13" spans="1:6" ht="25.5" outlineLevel="5">
      <c r="A13" s="73">
        <v>5</v>
      </c>
      <c r="B13" s="63" t="s">
        <v>222</v>
      </c>
      <c r="C13" s="63" t="s">
        <v>226</v>
      </c>
      <c r="D13" s="63" t="s">
        <v>1</v>
      </c>
      <c r="E13" s="64" t="s">
        <v>668</v>
      </c>
      <c r="F13" s="65">
        <v>2900176</v>
      </c>
    </row>
    <row r="14" spans="1:6" ht="38.25" outlineLevel="1">
      <c r="A14" s="73">
        <v>6</v>
      </c>
      <c r="B14" s="63" t="s">
        <v>650</v>
      </c>
      <c r="C14" s="63" t="s">
        <v>218</v>
      </c>
      <c r="D14" s="63" t="s">
        <v>0</v>
      </c>
      <c r="E14" s="64" t="s">
        <v>669</v>
      </c>
      <c r="F14" s="65">
        <v>768199</v>
      </c>
    </row>
    <row r="15" spans="1:6" outlineLevel="2">
      <c r="A15" s="73">
        <v>7</v>
      </c>
      <c r="B15" s="63" t="s">
        <v>650</v>
      </c>
      <c r="C15" s="63" t="s">
        <v>224</v>
      </c>
      <c r="D15" s="63" t="s">
        <v>0</v>
      </c>
      <c r="E15" s="64" t="s">
        <v>666</v>
      </c>
      <c r="F15" s="65">
        <v>768199</v>
      </c>
    </row>
    <row r="16" spans="1:6" ht="25.5" outlineLevel="4">
      <c r="A16" s="73">
        <v>8</v>
      </c>
      <c r="B16" s="63" t="s">
        <v>650</v>
      </c>
      <c r="C16" s="63" t="s">
        <v>231</v>
      </c>
      <c r="D16" s="63" t="s">
        <v>0</v>
      </c>
      <c r="E16" s="64" t="s">
        <v>670</v>
      </c>
      <c r="F16" s="65">
        <v>768199</v>
      </c>
    </row>
    <row r="17" spans="1:6" ht="25.5" outlineLevel="5">
      <c r="A17" s="73">
        <v>9</v>
      </c>
      <c r="B17" s="63" t="s">
        <v>650</v>
      </c>
      <c r="C17" s="63" t="s">
        <v>231</v>
      </c>
      <c r="D17" s="63" t="s">
        <v>1</v>
      </c>
      <c r="E17" s="64" t="s">
        <v>668</v>
      </c>
      <c r="F17" s="65">
        <v>677149</v>
      </c>
    </row>
    <row r="18" spans="1:6" ht="25.5" outlineLevel="5">
      <c r="A18" s="73">
        <v>10</v>
      </c>
      <c r="B18" s="63" t="s">
        <v>650</v>
      </c>
      <c r="C18" s="63" t="s">
        <v>231</v>
      </c>
      <c r="D18" s="63" t="s">
        <v>2</v>
      </c>
      <c r="E18" s="64" t="s">
        <v>671</v>
      </c>
      <c r="F18" s="65">
        <v>91000</v>
      </c>
    </row>
    <row r="19" spans="1:6" outlineLevel="5">
      <c r="A19" s="73">
        <v>11</v>
      </c>
      <c r="B19" s="63" t="s">
        <v>650</v>
      </c>
      <c r="C19" s="63" t="s">
        <v>231</v>
      </c>
      <c r="D19" s="63" t="s">
        <v>236</v>
      </c>
      <c r="E19" s="64" t="s">
        <v>672</v>
      </c>
      <c r="F19" s="65">
        <v>50</v>
      </c>
    </row>
    <row r="20" spans="1:6" ht="38.25" outlineLevel="1">
      <c r="A20" s="73">
        <v>12</v>
      </c>
      <c r="B20" s="63" t="s">
        <v>229</v>
      </c>
      <c r="C20" s="63" t="s">
        <v>218</v>
      </c>
      <c r="D20" s="63" t="s">
        <v>0</v>
      </c>
      <c r="E20" s="64" t="s">
        <v>673</v>
      </c>
      <c r="F20" s="65">
        <v>22066392.059999999</v>
      </c>
    </row>
    <row r="21" spans="1:6" outlineLevel="2">
      <c r="A21" s="73">
        <v>13</v>
      </c>
      <c r="B21" s="63" t="s">
        <v>229</v>
      </c>
      <c r="C21" s="63" t="s">
        <v>224</v>
      </c>
      <c r="D21" s="63" t="s">
        <v>0</v>
      </c>
      <c r="E21" s="64" t="s">
        <v>666</v>
      </c>
      <c r="F21" s="65">
        <v>22066392.059999999</v>
      </c>
    </row>
    <row r="22" spans="1:6" ht="25.5" outlineLevel="4">
      <c r="A22" s="73">
        <v>14</v>
      </c>
      <c r="B22" s="63" t="s">
        <v>229</v>
      </c>
      <c r="C22" s="63" t="s">
        <v>231</v>
      </c>
      <c r="D22" s="63" t="s">
        <v>0</v>
      </c>
      <c r="E22" s="64" t="s">
        <v>670</v>
      </c>
      <c r="F22" s="65">
        <v>22066392.059999999</v>
      </c>
    </row>
    <row r="23" spans="1:6" ht="25.5" outlineLevel="5">
      <c r="A23" s="73">
        <v>15</v>
      </c>
      <c r="B23" s="63" t="s">
        <v>229</v>
      </c>
      <c r="C23" s="63" t="s">
        <v>231</v>
      </c>
      <c r="D23" s="63" t="s">
        <v>1</v>
      </c>
      <c r="E23" s="64" t="s">
        <v>668</v>
      </c>
      <c r="F23" s="65">
        <v>19688848.41</v>
      </c>
    </row>
    <row r="24" spans="1:6" ht="25.5" outlineLevel="5">
      <c r="A24" s="73">
        <v>16</v>
      </c>
      <c r="B24" s="63" t="s">
        <v>229</v>
      </c>
      <c r="C24" s="63" t="s">
        <v>231</v>
      </c>
      <c r="D24" s="63" t="s">
        <v>2</v>
      </c>
      <c r="E24" s="64" t="s">
        <v>671</v>
      </c>
      <c r="F24" s="65">
        <v>2177895.9300000002</v>
      </c>
    </row>
    <row r="25" spans="1:6" outlineLevel="5">
      <c r="A25" s="73">
        <v>17</v>
      </c>
      <c r="B25" s="63" t="s">
        <v>229</v>
      </c>
      <c r="C25" s="63" t="s">
        <v>231</v>
      </c>
      <c r="D25" s="63" t="s">
        <v>234</v>
      </c>
      <c r="E25" s="64" t="s">
        <v>674</v>
      </c>
      <c r="F25" s="65">
        <v>29547.72</v>
      </c>
    </row>
    <row r="26" spans="1:6" outlineLevel="5">
      <c r="A26" s="73">
        <v>18</v>
      </c>
      <c r="B26" s="63" t="s">
        <v>229</v>
      </c>
      <c r="C26" s="63" t="s">
        <v>231</v>
      </c>
      <c r="D26" s="63" t="s">
        <v>236</v>
      </c>
      <c r="E26" s="64" t="s">
        <v>672</v>
      </c>
      <c r="F26" s="65">
        <v>170100</v>
      </c>
    </row>
    <row r="27" spans="1:6" outlineLevel="1">
      <c r="A27" s="73">
        <v>19</v>
      </c>
      <c r="B27" s="63" t="s">
        <v>238</v>
      </c>
      <c r="C27" s="63" t="s">
        <v>218</v>
      </c>
      <c r="D27" s="63" t="s">
        <v>0</v>
      </c>
      <c r="E27" s="64" t="s">
        <v>675</v>
      </c>
      <c r="F27" s="65">
        <v>700</v>
      </c>
    </row>
    <row r="28" spans="1:6" outlineLevel="2">
      <c r="A28" s="73">
        <v>20</v>
      </c>
      <c r="B28" s="63" t="s">
        <v>238</v>
      </c>
      <c r="C28" s="63" t="s">
        <v>224</v>
      </c>
      <c r="D28" s="63" t="s">
        <v>0</v>
      </c>
      <c r="E28" s="64" t="s">
        <v>666</v>
      </c>
      <c r="F28" s="65">
        <v>700</v>
      </c>
    </row>
    <row r="29" spans="1:6" ht="38.25" outlineLevel="4">
      <c r="A29" s="73">
        <v>21</v>
      </c>
      <c r="B29" s="63" t="s">
        <v>238</v>
      </c>
      <c r="C29" s="63" t="s">
        <v>240</v>
      </c>
      <c r="D29" s="63" t="s">
        <v>0</v>
      </c>
      <c r="E29" s="64" t="s">
        <v>676</v>
      </c>
      <c r="F29" s="65">
        <v>700</v>
      </c>
    </row>
    <row r="30" spans="1:6" ht="25.5" outlineLevel="5">
      <c r="A30" s="73">
        <v>22</v>
      </c>
      <c r="B30" s="63" t="s">
        <v>238</v>
      </c>
      <c r="C30" s="63" t="s">
        <v>240</v>
      </c>
      <c r="D30" s="63" t="s">
        <v>2</v>
      </c>
      <c r="E30" s="64" t="s">
        <v>671</v>
      </c>
      <c r="F30" s="65">
        <v>700</v>
      </c>
    </row>
    <row r="31" spans="1:6" ht="25.5" outlineLevel="1">
      <c r="A31" s="73">
        <v>23</v>
      </c>
      <c r="B31" s="63" t="s">
        <v>653</v>
      </c>
      <c r="C31" s="63" t="s">
        <v>218</v>
      </c>
      <c r="D31" s="63" t="s">
        <v>0</v>
      </c>
      <c r="E31" s="64" t="s">
        <v>677</v>
      </c>
      <c r="F31" s="65">
        <v>7578016</v>
      </c>
    </row>
    <row r="32" spans="1:6" outlineLevel="2">
      <c r="A32" s="73">
        <v>24</v>
      </c>
      <c r="B32" s="63" t="s">
        <v>653</v>
      </c>
      <c r="C32" s="63" t="s">
        <v>224</v>
      </c>
      <c r="D32" s="63" t="s">
        <v>0</v>
      </c>
      <c r="E32" s="64" t="s">
        <v>666</v>
      </c>
      <c r="F32" s="65">
        <v>7578016</v>
      </c>
    </row>
    <row r="33" spans="1:6" outlineLevel="4">
      <c r="A33" s="73">
        <v>25</v>
      </c>
      <c r="B33" s="63" t="s">
        <v>653</v>
      </c>
      <c r="C33" s="63" t="s">
        <v>655</v>
      </c>
      <c r="D33" s="63" t="s">
        <v>0</v>
      </c>
      <c r="E33" s="64" t="s">
        <v>678</v>
      </c>
      <c r="F33" s="65">
        <v>976378</v>
      </c>
    </row>
    <row r="34" spans="1:6" ht="25.5" outlineLevel="5">
      <c r="A34" s="73">
        <v>26</v>
      </c>
      <c r="B34" s="63" t="s">
        <v>653</v>
      </c>
      <c r="C34" s="63" t="s">
        <v>655</v>
      </c>
      <c r="D34" s="63" t="s">
        <v>1</v>
      </c>
      <c r="E34" s="64" t="s">
        <v>668</v>
      </c>
      <c r="F34" s="65">
        <v>976378</v>
      </c>
    </row>
    <row r="35" spans="1:6" ht="25.5" outlineLevel="4">
      <c r="A35" s="73">
        <v>27</v>
      </c>
      <c r="B35" s="63" t="s">
        <v>653</v>
      </c>
      <c r="C35" s="63" t="s">
        <v>231</v>
      </c>
      <c r="D35" s="63" t="s">
        <v>0</v>
      </c>
      <c r="E35" s="64" t="s">
        <v>670</v>
      </c>
      <c r="F35" s="65">
        <v>6601638</v>
      </c>
    </row>
    <row r="36" spans="1:6" ht="25.5" outlineLevel="5">
      <c r="A36" s="73">
        <v>28</v>
      </c>
      <c r="B36" s="63" t="s">
        <v>653</v>
      </c>
      <c r="C36" s="63" t="s">
        <v>231</v>
      </c>
      <c r="D36" s="63" t="s">
        <v>1</v>
      </c>
      <c r="E36" s="64" t="s">
        <v>668</v>
      </c>
      <c r="F36" s="65">
        <v>5296015</v>
      </c>
    </row>
    <row r="37" spans="1:6" ht="25.5" outlineLevel="5">
      <c r="A37" s="73">
        <v>29</v>
      </c>
      <c r="B37" s="63" t="s">
        <v>653</v>
      </c>
      <c r="C37" s="63" t="s">
        <v>231</v>
      </c>
      <c r="D37" s="63" t="s">
        <v>2</v>
      </c>
      <c r="E37" s="64" t="s">
        <v>671</v>
      </c>
      <c r="F37" s="65">
        <v>1305563</v>
      </c>
    </row>
    <row r="38" spans="1:6" outlineLevel="5">
      <c r="A38" s="73">
        <v>30</v>
      </c>
      <c r="B38" s="63" t="s">
        <v>653</v>
      </c>
      <c r="C38" s="63" t="s">
        <v>231</v>
      </c>
      <c r="D38" s="63" t="s">
        <v>236</v>
      </c>
      <c r="E38" s="64" t="s">
        <v>672</v>
      </c>
      <c r="F38" s="65">
        <v>60</v>
      </c>
    </row>
    <row r="39" spans="1:6" outlineLevel="1">
      <c r="A39" s="73">
        <v>31</v>
      </c>
      <c r="B39" s="63" t="s">
        <v>242</v>
      </c>
      <c r="C39" s="63" t="s">
        <v>218</v>
      </c>
      <c r="D39" s="63" t="s">
        <v>0</v>
      </c>
      <c r="E39" s="64" t="s">
        <v>679</v>
      </c>
      <c r="F39" s="65">
        <v>75005</v>
      </c>
    </row>
    <row r="40" spans="1:6" outlineLevel="2">
      <c r="A40" s="73">
        <v>32</v>
      </c>
      <c r="B40" s="63" t="s">
        <v>242</v>
      </c>
      <c r="C40" s="63" t="s">
        <v>224</v>
      </c>
      <c r="D40" s="63" t="s">
        <v>0</v>
      </c>
      <c r="E40" s="64" t="s">
        <v>666</v>
      </c>
      <c r="F40" s="65">
        <v>75005</v>
      </c>
    </row>
    <row r="41" spans="1:6" outlineLevel="4">
      <c r="A41" s="73">
        <v>33</v>
      </c>
      <c r="B41" s="63" t="s">
        <v>242</v>
      </c>
      <c r="C41" s="63" t="s">
        <v>244</v>
      </c>
      <c r="D41" s="63" t="s">
        <v>0</v>
      </c>
      <c r="E41" s="64" t="s">
        <v>680</v>
      </c>
      <c r="F41" s="65">
        <v>75005</v>
      </c>
    </row>
    <row r="42" spans="1:6" outlineLevel="5">
      <c r="A42" s="73">
        <v>34</v>
      </c>
      <c r="B42" s="63" t="s">
        <v>242</v>
      </c>
      <c r="C42" s="63" t="s">
        <v>244</v>
      </c>
      <c r="D42" s="63" t="s">
        <v>246</v>
      </c>
      <c r="E42" s="64" t="s">
        <v>681</v>
      </c>
      <c r="F42" s="65">
        <v>75005</v>
      </c>
    </row>
    <row r="43" spans="1:6" outlineLevel="1">
      <c r="A43" s="73">
        <v>35</v>
      </c>
      <c r="B43" s="63" t="s">
        <v>248</v>
      </c>
      <c r="C43" s="63" t="s">
        <v>218</v>
      </c>
      <c r="D43" s="63" t="s">
        <v>0</v>
      </c>
      <c r="E43" s="64" t="s">
        <v>682</v>
      </c>
      <c r="F43" s="65">
        <v>47819955.939999998</v>
      </c>
    </row>
    <row r="44" spans="1:6" ht="38.25" outlineLevel="2">
      <c r="A44" s="73">
        <v>36</v>
      </c>
      <c r="B44" s="63" t="s">
        <v>248</v>
      </c>
      <c r="C44" s="63" t="s">
        <v>250</v>
      </c>
      <c r="D44" s="63" t="s">
        <v>0</v>
      </c>
      <c r="E44" s="64" t="s">
        <v>683</v>
      </c>
      <c r="F44" s="65">
        <v>576200</v>
      </c>
    </row>
    <row r="45" spans="1:6" ht="25.5" outlineLevel="3">
      <c r="A45" s="73">
        <v>37</v>
      </c>
      <c r="B45" s="63" t="s">
        <v>248</v>
      </c>
      <c r="C45" s="63" t="s">
        <v>252</v>
      </c>
      <c r="D45" s="63" t="s">
        <v>0</v>
      </c>
      <c r="E45" s="64" t="s">
        <v>684</v>
      </c>
      <c r="F45" s="65">
        <v>475600</v>
      </c>
    </row>
    <row r="46" spans="1:6" ht="51" outlineLevel="4">
      <c r="A46" s="73">
        <v>38</v>
      </c>
      <c r="B46" s="63" t="s">
        <v>248</v>
      </c>
      <c r="C46" s="63" t="s">
        <v>254</v>
      </c>
      <c r="D46" s="63" t="s">
        <v>0</v>
      </c>
      <c r="E46" s="64" t="s">
        <v>685</v>
      </c>
      <c r="F46" s="65">
        <v>200</v>
      </c>
    </row>
    <row r="47" spans="1:6" ht="25.5" outlineLevel="5">
      <c r="A47" s="73">
        <v>39</v>
      </c>
      <c r="B47" s="63" t="s">
        <v>248</v>
      </c>
      <c r="C47" s="63" t="s">
        <v>254</v>
      </c>
      <c r="D47" s="63" t="s">
        <v>2</v>
      </c>
      <c r="E47" s="64" t="s">
        <v>671</v>
      </c>
      <c r="F47" s="65">
        <v>200</v>
      </c>
    </row>
    <row r="48" spans="1:6" ht="25.5" outlineLevel="4">
      <c r="A48" s="73">
        <v>40</v>
      </c>
      <c r="B48" s="63" t="s">
        <v>248</v>
      </c>
      <c r="C48" s="63" t="s">
        <v>256</v>
      </c>
      <c r="D48" s="63" t="s">
        <v>0</v>
      </c>
      <c r="E48" s="64" t="s">
        <v>686</v>
      </c>
      <c r="F48" s="65">
        <v>115200</v>
      </c>
    </row>
    <row r="49" spans="1:6" ht="25.5" outlineLevel="5">
      <c r="A49" s="73">
        <v>41</v>
      </c>
      <c r="B49" s="63" t="s">
        <v>248</v>
      </c>
      <c r="C49" s="63" t="s">
        <v>256</v>
      </c>
      <c r="D49" s="63" t="s">
        <v>1</v>
      </c>
      <c r="E49" s="64" t="s">
        <v>668</v>
      </c>
      <c r="F49" s="65">
        <v>115200</v>
      </c>
    </row>
    <row r="50" spans="1:6" ht="76.5" outlineLevel="4">
      <c r="A50" s="73">
        <v>42</v>
      </c>
      <c r="B50" s="63" t="s">
        <v>248</v>
      </c>
      <c r="C50" s="63" t="s">
        <v>258</v>
      </c>
      <c r="D50" s="63" t="s">
        <v>0</v>
      </c>
      <c r="E50" s="64" t="s">
        <v>687</v>
      </c>
      <c r="F50" s="65">
        <v>200</v>
      </c>
    </row>
    <row r="51" spans="1:6" ht="25.5" outlineLevel="5">
      <c r="A51" s="73">
        <v>43</v>
      </c>
      <c r="B51" s="63" t="s">
        <v>248</v>
      </c>
      <c r="C51" s="63" t="s">
        <v>258</v>
      </c>
      <c r="D51" s="63" t="s">
        <v>2</v>
      </c>
      <c r="E51" s="64" t="s">
        <v>671</v>
      </c>
      <c r="F51" s="65">
        <v>200</v>
      </c>
    </row>
    <row r="52" spans="1:6" ht="38.25" outlineLevel="4">
      <c r="A52" s="73">
        <v>44</v>
      </c>
      <c r="B52" s="63" t="s">
        <v>248</v>
      </c>
      <c r="C52" s="63" t="s">
        <v>260</v>
      </c>
      <c r="D52" s="63" t="s">
        <v>0</v>
      </c>
      <c r="E52" s="64" t="s">
        <v>688</v>
      </c>
      <c r="F52" s="65">
        <v>50000</v>
      </c>
    </row>
    <row r="53" spans="1:6" ht="25.5" outlineLevel="5">
      <c r="A53" s="73">
        <v>45</v>
      </c>
      <c r="B53" s="63" t="s">
        <v>248</v>
      </c>
      <c r="C53" s="63" t="s">
        <v>260</v>
      </c>
      <c r="D53" s="63" t="s">
        <v>1</v>
      </c>
      <c r="E53" s="64" t="s">
        <v>668</v>
      </c>
      <c r="F53" s="65">
        <v>13600</v>
      </c>
    </row>
    <row r="54" spans="1:6" ht="25.5" outlineLevel="5">
      <c r="A54" s="73">
        <v>46</v>
      </c>
      <c r="B54" s="63" t="s">
        <v>248</v>
      </c>
      <c r="C54" s="63" t="s">
        <v>260</v>
      </c>
      <c r="D54" s="63" t="s">
        <v>2</v>
      </c>
      <c r="E54" s="64" t="s">
        <v>671</v>
      </c>
      <c r="F54" s="65">
        <v>36400</v>
      </c>
    </row>
    <row r="55" spans="1:6" ht="25.5" outlineLevel="4">
      <c r="A55" s="73">
        <v>47</v>
      </c>
      <c r="B55" s="63" t="s">
        <v>248</v>
      </c>
      <c r="C55" s="63" t="s">
        <v>262</v>
      </c>
      <c r="D55" s="63" t="s">
        <v>0</v>
      </c>
      <c r="E55" s="64" t="s">
        <v>689</v>
      </c>
      <c r="F55" s="65">
        <v>310000</v>
      </c>
    </row>
    <row r="56" spans="1:6" ht="25.5" outlineLevel="5">
      <c r="A56" s="73">
        <v>48</v>
      </c>
      <c r="B56" s="63" t="s">
        <v>248</v>
      </c>
      <c r="C56" s="63" t="s">
        <v>262</v>
      </c>
      <c r="D56" s="63" t="s">
        <v>2</v>
      </c>
      <c r="E56" s="64" t="s">
        <v>671</v>
      </c>
      <c r="F56" s="65">
        <v>305000</v>
      </c>
    </row>
    <row r="57" spans="1:6" outlineLevel="5">
      <c r="A57" s="73">
        <v>49</v>
      </c>
      <c r="B57" s="63" t="s">
        <v>248</v>
      </c>
      <c r="C57" s="63" t="s">
        <v>262</v>
      </c>
      <c r="D57" s="63" t="s">
        <v>236</v>
      </c>
      <c r="E57" s="64" t="s">
        <v>672</v>
      </c>
      <c r="F57" s="65">
        <v>5000</v>
      </c>
    </row>
    <row r="58" spans="1:6" ht="38.25" outlineLevel="3">
      <c r="A58" s="73">
        <v>50</v>
      </c>
      <c r="B58" s="63" t="s">
        <v>248</v>
      </c>
      <c r="C58" s="63" t="s">
        <v>264</v>
      </c>
      <c r="D58" s="63" t="s">
        <v>0</v>
      </c>
      <c r="E58" s="64" t="s">
        <v>690</v>
      </c>
      <c r="F58" s="65">
        <v>100600</v>
      </c>
    </row>
    <row r="59" spans="1:6" ht="38.25" outlineLevel="4">
      <c r="A59" s="73">
        <v>51</v>
      </c>
      <c r="B59" s="63" t="s">
        <v>248</v>
      </c>
      <c r="C59" s="63" t="s">
        <v>266</v>
      </c>
      <c r="D59" s="63" t="s">
        <v>0</v>
      </c>
      <c r="E59" s="64" t="s">
        <v>691</v>
      </c>
      <c r="F59" s="65">
        <v>68000</v>
      </c>
    </row>
    <row r="60" spans="1:6" ht="25.5" outlineLevel="5">
      <c r="A60" s="73">
        <v>52</v>
      </c>
      <c r="B60" s="63" t="s">
        <v>248</v>
      </c>
      <c r="C60" s="63" t="s">
        <v>266</v>
      </c>
      <c r="D60" s="63" t="s">
        <v>2</v>
      </c>
      <c r="E60" s="64" t="s">
        <v>671</v>
      </c>
      <c r="F60" s="65">
        <v>68000</v>
      </c>
    </row>
    <row r="61" spans="1:6" outlineLevel="4">
      <c r="A61" s="73">
        <v>53</v>
      </c>
      <c r="B61" s="63" t="s">
        <v>248</v>
      </c>
      <c r="C61" s="63" t="s">
        <v>268</v>
      </c>
      <c r="D61" s="63" t="s">
        <v>0</v>
      </c>
      <c r="E61" s="64" t="s">
        <v>692</v>
      </c>
      <c r="F61" s="65">
        <v>32600</v>
      </c>
    </row>
    <row r="62" spans="1:6" ht="25.5" outlineLevel="5">
      <c r="A62" s="73">
        <v>54</v>
      </c>
      <c r="B62" s="63" t="s">
        <v>248</v>
      </c>
      <c r="C62" s="63" t="s">
        <v>268</v>
      </c>
      <c r="D62" s="63" t="s">
        <v>2</v>
      </c>
      <c r="E62" s="64" t="s">
        <v>671</v>
      </c>
      <c r="F62" s="65">
        <v>32600</v>
      </c>
    </row>
    <row r="63" spans="1:6" outlineLevel="2">
      <c r="A63" s="73">
        <v>55</v>
      </c>
      <c r="B63" s="63" t="s">
        <v>248</v>
      </c>
      <c r="C63" s="63" t="s">
        <v>224</v>
      </c>
      <c r="D63" s="63" t="s">
        <v>0</v>
      </c>
      <c r="E63" s="64" t="s">
        <v>666</v>
      </c>
      <c r="F63" s="65">
        <v>47243755.939999998</v>
      </c>
    </row>
    <row r="64" spans="1:6" outlineLevel="4">
      <c r="A64" s="73">
        <v>56</v>
      </c>
      <c r="B64" s="63" t="s">
        <v>248</v>
      </c>
      <c r="C64" s="63" t="s">
        <v>270</v>
      </c>
      <c r="D64" s="63" t="s">
        <v>0</v>
      </c>
      <c r="E64" s="64" t="s">
        <v>693</v>
      </c>
      <c r="F64" s="65">
        <v>18889829.07</v>
      </c>
    </row>
    <row r="65" spans="1:6" outlineLevel="5">
      <c r="A65" s="73">
        <v>57</v>
      </c>
      <c r="B65" s="63" t="s">
        <v>248</v>
      </c>
      <c r="C65" s="63" t="s">
        <v>270</v>
      </c>
      <c r="D65" s="63" t="s">
        <v>3</v>
      </c>
      <c r="E65" s="64" t="s">
        <v>694</v>
      </c>
      <c r="F65" s="65">
        <v>11095397</v>
      </c>
    </row>
    <row r="66" spans="1:6" ht="25.5" outlineLevel="5">
      <c r="A66" s="73">
        <v>58</v>
      </c>
      <c r="B66" s="63" t="s">
        <v>248</v>
      </c>
      <c r="C66" s="63" t="s">
        <v>270</v>
      </c>
      <c r="D66" s="63" t="s">
        <v>2</v>
      </c>
      <c r="E66" s="64" t="s">
        <v>671</v>
      </c>
      <c r="F66" s="65">
        <v>7790262.0700000003</v>
      </c>
    </row>
    <row r="67" spans="1:6" ht="25.5" outlineLevel="5">
      <c r="A67" s="73">
        <v>59</v>
      </c>
      <c r="B67" s="63" t="s">
        <v>248</v>
      </c>
      <c r="C67" s="63" t="s">
        <v>270</v>
      </c>
      <c r="D67" s="63" t="s">
        <v>273</v>
      </c>
      <c r="E67" s="64" t="s">
        <v>695</v>
      </c>
      <c r="F67" s="65">
        <v>3108</v>
      </c>
    </row>
    <row r="68" spans="1:6" outlineLevel="5">
      <c r="A68" s="73">
        <v>60</v>
      </c>
      <c r="B68" s="63" t="s">
        <v>248</v>
      </c>
      <c r="C68" s="63" t="s">
        <v>270</v>
      </c>
      <c r="D68" s="63" t="s">
        <v>236</v>
      </c>
      <c r="E68" s="64" t="s">
        <v>672</v>
      </c>
      <c r="F68" s="65">
        <v>1062</v>
      </c>
    </row>
    <row r="69" spans="1:6" ht="25.5" outlineLevel="4">
      <c r="A69" s="73">
        <v>61</v>
      </c>
      <c r="B69" s="63" t="s">
        <v>248</v>
      </c>
      <c r="C69" s="63" t="s">
        <v>275</v>
      </c>
      <c r="D69" s="63" t="s">
        <v>0</v>
      </c>
      <c r="E69" s="64" t="s">
        <v>696</v>
      </c>
      <c r="F69" s="65">
        <v>26351880.870000001</v>
      </c>
    </row>
    <row r="70" spans="1:6" ht="25.5" outlineLevel="5">
      <c r="A70" s="73">
        <v>62</v>
      </c>
      <c r="B70" s="63" t="s">
        <v>248</v>
      </c>
      <c r="C70" s="63" t="s">
        <v>275</v>
      </c>
      <c r="D70" s="63" t="s">
        <v>2</v>
      </c>
      <c r="E70" s="64" t="s">
        <v>671</v>
      </c>
      <c r="F70" s="65">
        <v>38428.589999999997</v>
      </c>
    </row>
    <row r="71" spans="1:6" outlineLevel="5">
      <c r="A71" s="73">
        <v>63</v>
      </c>
      <c r="B71" s="63" t="s">
        <v>248</v>
      </c>
      <c r="C71" s="63" t="s">
        <v>275</v>
      </c>
      <c r="D71" s="63" t="s">
        <v>167</v>
      </c>
      <c r="E71" s="64" t="s">
        <v>697</v>
      </c>
      <c r="F71" s="65">
        <v>1606750.89</v>
      </c>
    </row>
    <row r="72" spans="1:6" outlineLevel="5">
      <c r="A72" s="73">
        <v>64</v>
      </c>
      <c r="B72" s="63" t="s">
        <v>248</v>
      </c>
      <c r="C72" s="63" t="s">
        <v>275</v>
      </c>
      <c r="D72" s="63" t="s">
        <v>234</v>
      </c>
      <c r="E72" s="64" t="s">
        <v>674</v>
      </c>
      <c r="F72" s="65">
        <v>24697904.98</v>
      </c>
    </row>
    <row r="73" spans="1:6" outlineLevel="5">
      <c r="A73" s="73">
        <v>65</v>
      </c>
      <c r="B73" s="63" t="s">
        <v>248</v>
      </c>
      <c r="C73" s="63" t="s">
        <v>275</v>
      </c>
      <c r="D73" s="63" t="s">
        <v>236</v>
      </c>
      <c r="E73" s="64" t="s">
        <v>672</v>
      </c>
      <c r="F73" s="65">
        <v>8796.41</v>
      </c>
    </row>
    <row r="74" spans="1:6" outlineLevel="4">
      <c r="A74" s="73">
        <v>66</v>
      </c>
      <c r="B74" s="63" t="s">
        <v>248</v>
      </c>
      <c r="C74" s="63" t="s">
        <v>278</v>
      </c>
      <c r="D74" s="63" t="s">
        <v>0</v>
      </c>
      <c r="E74" s="64" t="s">
        <v>698</v>
      </c>
      <c r="F74" s="65">
        <v>18000</v>
      </c>
    </row>
    <row r="75" spans="1:6" ht="25.5" outlineLevel="5">
      <c r="A75" s="73">
        <v>67</v>
      </c>
      <c r="B75" s="63" t="s">
        <v>248</v>
      </c>
      <c r="C75" s="63" t="s">
        <v>278</v>
      </c>
      <c r="D75" s="63" t="s">
        <v>2</v>
      </c>
      <c r="E75" s="64" t="s">
        <v>671</v>
      </c>
      <c r="F75" s="65">
        <v>18000</v>
      </c>
    </row>
    <row r="76" spans="1:6" ht="25.5" outlineLevel="4">
      <c r="A76" s="73">
        <v>68</v>
      </c>
      <c r="B76" s="63" t="s">
        <v>248</v>
      </c>
      <c r="C76" s="63" t="s">
        <v>280</v>
      </c>
      <c r="D76" s="63" t="s">
        <v>0</v>
      </c>
      <c r="E76" s="64" t="s">
        <v>699</v>
      </c>
      <c r="F76" s="65">
        <v>1984046</v>
      </c>
    </row>
    <row r="77" spans="1:6" ht="25.5" outlineLevel="5">
      <c r="A77" s="73">
        <v>69</v>
      </c>
      <c r="B77" s="63" t="s">
        <v>248</v>
      </c>
      <c r="C77" s="63" t="s">
        <v>280</v>
      </c>
      <c r="D77" s="63" t="s">
        <v>273</v>
      </c>
      <c r="E77" s="64" t="s">
        <v>695</v>
      </c>
      <c r="F77" s="65">
        <v>1984046</v>
      </c>
    </row>
    <row r="78" spans="1:6">
      <c r="A78" s="73">
        <v>70</v>
      </c>
      <c r="B78" s="63" t="s">
        <v>282</v>
      </c>
      <c r="C78" s="63" t="s">
        <v>218</v>
      </c>
      <c r="D78" s="63" t="s">
        <v>0</v>
      </c>
      <c r="E78" s="64" t="s">
        <v>700</v>
      </c>
      <c r="F78" s="65">
        <v>672900</v>
      </c>
    </row>
    <row r="79" spans="1:6" outlineLevel="1">
      <c r="A79" s="73">
        <v>71</v>
      </c>
      <c r="B79" s="63" t="s">
        <v>284</v>
      </c>
      <c r="C79" s="63" t="s">
        <v>218</v>
      </c>
      <c r="D79" s="63" t="s">
        <v>0</v>
      </c>
      <c r="E79" s="64" t="s">
        <v>701</v>
      </c>
      <c r="F79" s="65">
        <v>672900</v>
      </c>
    </row>
    <row r="80" spans="1:6" outlineLevel="2">
      <c r="A80" s="73">
        <v>72</v>
      </c>
      <c r="B80" s="63" t="s">
        <v>284</v>
      </c>
      <c r="C80" s="63" t="s">
        <v>224</v>
      </c>
      <c r="D80" s="63" t="s">
        <v>0</v>
      </c>
      <c r="E80" s="64" t="s">
        <v>666</v>
      </c>
      <c r="F80" s="65">
        <v>672900</v>
      </c>
    </row>
    <row r="81" spans="1:6" ht="38.25" outlineLevel="4">
      <c r="A81" s="73">
        <v>73</v>
      </c>
      <c r="B81" s="63" t="s">
        <v>284</v>
      </c>
      <c r="C81" s="63" t="s">
        <v>286</v>
      </c>
      <c r="D81" s="63" t="s">
        <v>0</v>
      </c>
      <c r="E81" s="64" t="s">
        <v>702</v>
      </c>
      <c r="F81" s="65">
        <v>672900</v>
      </c>
    </row>
    <row r="82" spans="1:6" ht="25.5" outlineLevel="5">
      <c r="A82" s="73">
        <v>74</v>
      </c>
      <c r="B82" s="63" t="s">
        <v>284</v>
      </c>
      <c r="C82" s="63" t="s">
        <v>286</v>
      </c>
      <c r="D82" s="63" t="s">
        <v>1</v>
      </c>
      <c r="E82" s="64" t="s">
        <v>668</v>
      </c>
      <c r="F82" s="65">
        <v>672900</v>
      </c>
    </row>
    <row r="83" spans="1:6" ht="25.5">
      <c r="A83" s="73">
        <v>75</v>
      </c>
      <c r="B83" s="63" t="s">
        <v>288</v>
      </c>
      <c r="C83" s="63" t="s">
        <v>218</v>
      </c>
      <c r="D83" s="63" t="s">
        <v>0</v>
      </c>
      <c r="E83" s="64" t="s">
        <v>703</v>
      </c>
      <c r="F83" s="65">
        <v>8229372.6900000004</v>
      </c>
    </row>
    <row r="84" spans="1:6" outlineLevel="1">
      <c r="A84" s="73">
        <v>76</v>
      </c>
      <c r="B84" s="63" t="s">
        <v>290</v>
      </c>
      <c r="C84" s="63" t="s">
        <v>218</v>
      </c>
      <c r="D84" s="63" t="s">
        <v>0</v>
      </c>
      <c r="E84" s="64" t="s">
        <v>704</v>
      </c>
      <c r="F84" s="65">
        <v>50000</v>
      </c>
    </row>
    <row r="85" spans="1:6" ht="38.25" outlineLevel="2">
      <c r="A85" s="73">
        <v>77</v>
      </c>
      <c r="B85" s="63" t="s">
        <v>290</v>
      </c>
      <c r="C85" s="63" t="s">
        <v>250</v>
      </c>
      <c r="D85" s="63" t="s">
        <v>0</v>
      </c>
      <c r="E85" s="64" t="s">
        <v>683</v>
      </c>
      <c r="F85" s="65">
        <v>50000</v>
      </c>
    </row>
    <row r="86" spans="1:6" ht="38.25" outlineLevel="3">
      <c r="A86" s="73">
        <v>78</v>
      </c>
      <c r="B86" s="63" t="s">
        <v>290</v>
      </c>
      <c r="C86" s="63" t="s">
        <v>292</v>
      </c>
      <c r="D86" s="63" t="s">
        <v>0</v>
      </c>
      <c r="E86" s="64" t="s">
        <v>705</v>
      </c>
      <c r="F86" s="65">
        <v>50000</v>
      </c>
    </row>
    <row r="87" spans="1:6" outlineLevel="4">
      <c r="A87" s="73">
        <v>79</v>
      </c>
      <c r="B87" s="63" t="s">
        <v>290</v>
      </c>
      <c r="C87" s="63" t="s">
        <v>294</v>
      </c>
      <c r="D87" s="63" t="s">
        <v>0</v>
      </c>
      <c r="E87" s="64" t="s">
        <v>706</v>
      </c>
      <c r="F87" s="65">
        <v>50000</v>
      </c>
    </row>
    <row r="88" spans="1:6" ht="25.5" outlineLevel="5">
      <c r="A88" s="73">
        <v>80</v>
      </c>
      <c r="B88" s="63" t="s">
        <v>290</v>
      </c>
      <c r="C88" s="63" t="s">
        <v>294</v>
      </c>
      <c r="D88" s="63" t="s">
        <v>2</v>
      </c>
      <c r="E88" s="64" t="s">
        <v>671</v>
      </c>
      <c r="F88" s="65">
        <v>50000</v>
      </c>
    </row>
    <row r="89" spans="1:6" ht="25.5" outlineLevel="1">
      <c r="A89" s="73">
        <v>81</v>
      </c>
      <c r="B89" s="63" t="s">
        <v>296</v>
      </c>
      <c r="C89" s="63" t="s">
        <v>218</v>
      </c>
      <c r="D89" s="63" t="s">
        <v>0</v>
      </c>
      <c r="E89" s="64" t="s">
        <v>707</v>
      </c>
      <c r="F89" s="65">
        <v>7865203.6900000004</v>
      </c>
    </row>
    <row r="90" spans="1:6" ht="38.25" outlineLevel="2">
      <c r="A90" s="73">
        <v>82</v>
      </c>
      <c r="B90" s="63" t="s">
        <v>296</v>
      </c>
      <c r="C90" s="63" t="s">
        <v>250</v>
      </c>
      <c r="D90" s="63" t="s">
        <v>0</v>
      </c>
      <c r="E90" s="64" t="s">
        <v>683</v>
      </c>
      <c r="F90" s="65">
        <v>7865203.6900000004</v>
      </c>
    </row>
    <row r="91" spans="1:6" ht="25.5" outlineLevel="3">
      <c r="A91" s="73">
        <v>83</v>
      </c>
      <c r="B91" s="63" t="s">
        <v>296</v>
      </c>
      <c r="C91" s="63" t="s">
        <v>298</v>
      </c>
      <c r="D91" s="63" t="s">
        <v>0</v>
      </c>
      <c r="E91" s="64" t="s">
        <v>708</v>
      </c>
      <c r="F91" s="65">
        <v>1167510.69</v>
      </c>
    </row>
    <row r="92" spans="1:6" ht="25.5" outlineLevel="4">
      <c r="A92" s="73">
        <v>84</v>
      </c>
      <c r="B92" s="63" t="s">
        <v>296</v>
      </c>
      <c r="C92" s="63" t="s">
        <v>300</v>
      </c>
      <c r="D92" s="63" t="s">
        <v>0</v>
      </c>
      <c r="E92" s="64" t="s">
        <v>709</v>
      </c>
      <c r="F92" s="65">
        <v>22489.29</v>
      </c>
    </row>
    <row r="93" spans="1:6" ht="25.5" outlineLevel="5">
      <c r="A93" s="73">
        <v>85</v>
      </c>
      <c r="B93" s="63" t="s">
        <v>296</v>
      </c>
      <c r="C93" s="63" t="s">
        <v>300</v>
      </c>
      <c r="D93" s="63" t="s">
        <v>2</v>
      </c>
      <c r="E93" s="64" t="s">
        <v>671</v>
      </c>
      <c r="F93" s="65">
        <v>22489.29</v>
      </c>
    </row>
    <row r="94" spans="1:6" ht="25.5" outlineLevel="4">
      <c r="A94" s="73">
        <v>86</v>
      </c>
      <c r="B94" s="63" t="s">
        <v>296</v>
      </c>
      <c r="C94" s="63" t="s">
        <v>302</v>
      </c>
      <c r="D94" s="63" t="s">
        <v>0</v>
      </c>
      <c r="E94" s="64" t="s">
        <v>710</v>
      </c>
      <c r="F94" s="65">
        <v>1045021.4</v>
      </c>
    </row>
    <row r="95" spans="1:6" ht="25.5" outlineLevel="5">
      <c r="A95" s="73">
        <v>87</v>
      </c>
      <c r="B95" s="63" t="s">
        <v>296</v>
      </c>
      <c r="C95" s="63" t="s">
        <v>302</v>
      </c>
      <c r="D95" s="63" t="s">
        <v>2</v>
      </c>
      <c r="E95" s="64" t="s">
        <v>671</v>
      </c>
      <c r="F95" s="65">
        <v>1045021.4</v>
      </c>
    </row>
    <row r="96" spans="1:6" outlineLevel="4">
      <c r="A96" s="73">
        <v>88</v>
      </c>
      <c r="B96" s="63" t="s">
        <v>296</v>
      </c>
      <c r="C96" s="63" t="s">
        <v>304</v>
      </c>
      <c r="D96" s="63" t="s">
        <v>0</v>
      </c>
      <c r="E96" s="64" t="s">
        <v>711</v>
      </c>
      <c r="F96" s="65">
        <v>100000</v>
      </c>
    </row>
    <row r="97" spans="1:6" ht="25.5" outlineLevel="5">
      <c r="A97" s="73">
        <v>89</v>
      </c>
      <c r="B97" s="63" t="s">
        <v>296</v>
      </c>
      <c r="C97" s="63" t="s">
        <v>304</v>
      </c>
      <c r="D97" s="63" t="s">
        <v>2</v>
      </c>
      <c r="E97" s="64" t="s">
        <v>671</v>
      </c>
      <c r="F97" s="65">
        <v>100000</v>
      </c>
    </row>
    <row r="98" spans="1:6" ht="38.25" outlineLevel="3">
      <c r="A98" s="73">
        <v>90</v>
      </c>
      <c r="B98" s="63" t="s">
        <v>296</v>
      </c>
      <c r="C98" s="63" t="s">
        <v>292</v>
      </c>
      <c r="D98" s="63" t="s">
        <v>0</v>
      </c>
      <c r="E98" s="64" t="s">
        <v>705</v>
      </c>
      <c r="F98" s="65">
        <v>100000</v>
      </c>
    </row>
    <row r="99" spans="1:6" ht="25.5" outlineLevel="4">
      <c r="A99" s="73">
        <v>91</v>
      </c>
      <c r="B99" s="63" t="s">
        <v>296</v>
      </c>
      <c r="C99" s="63" t="s">
        <v>306</v>
      </c>
      <c r="D99" s="63" t="s">
        <v>0</v>
      </c>
      <c r="E99" s="64" t="s">
        <v>712</v>
      </c>
      <c r="F99" s="65">
        <v>100000</v>
      </c>
    </row>
    <row r="100" spans="1:6" ht="25.5" outlineLevel="5">
      <c r="A100" s="73">
        <v>92</v>
      </c>
      <c r="B100" s="63" t="s">
        <v>296</v>
      </c>
      <c r="C100" s="63" t="s">
        <v>306</v>
      </c>
      <c r="D100" s="63" t="s">
        <v>2</v>
      </c>
      <c r="E100" s="64" t="s">
        <v>671</v>
      </c>
      <c r="F100" s="65">
        <v>100000</v>
      </c>
    </row>
    <row r="101" spans="1:6" ht="51" outlineLevel="3">
      <c r="A101" s="73">
        <v>93</v>
      </c>
      <c r="B101" s="63" t="s">
        <v>296</v>
      </c>
      <c r="C101" s="63" t="s">
        <v>308</v>
      </c>
      <c r="D101" s="63" t="s">
        <v>0</v>
      </c>
      <c r="E101" s="64" t="s">
        <v>713</v>
      </c>
      <c r="F101" s="65">
        <v>6597693</v>
      </c>
    </row>
    <row r="102" spans="1:6" ht="25.5" outlineLevel="4">
      <c r="A102" s="73">
        <v>94</v>
      </c>
      <c r="B102" s="63" t="s">
        <v>296</v>
      </c>
      <c r="C102" s="63" t="s">
        <v>310</v>
      </c>
      <c r="D102" s="63" t="s">
        <v>0</v>
      </c>
      <c r="E102" s="64" t="s">
        <v>714</v>
      </c>
      <c r="F102" s="65">
        <v>182500</v>
      </c>
    </row>
    <row r="103" spans="1:6" ht="25.5" outlineLevel="5">
      <c r="A103" s="73">
        <v>95</v>
      </c>
      <c r="B103" s="63" t="s">
        <v>296</v>
      </c>
      <c r="C103" s="63" t="s">
        <v>310</v>
      </c>
      <c r="D103" s="63" t="s">
        <v>2</v>
      </c>
      <c r="E103" s="64" t="s">
        <v>671</v>
      </c>
      <c r="F103" s="65">
        <v>182500</v>
      </c>
    </row>
    <row r="104" spans="1:6" ht="38.25" outlineLevel="4">
      <c r="A104" s="73">
        <v>96</v>
      </c>
      <c r="B104" s="63" t="s">
        <v>296</v>
      </c>
      <c r="C104" s="63" t="s">
        <v>312</v>
      </c>
      <c r="D104" s="63" t="s">
        <v>0</v>
      </c>
      <c r="E104" s="64" t="s">
        <v>715</v>
      </c>
      <c r="F104" s="65">
        <v>6415193</v>
      </c>
    </row>
    <row r="105" spans="1:6" outlineLevel="5">
      <c r="A105" s="73">
        <v>97</v>
      </c>
      <c r="B105" s="63" t="s">
        <v>296</v>
      </c>
      <c r="C105" s="63" t="s">
        <v>312</v>
      </c>
      <c r="D105" s="63" t="s">
        <v>3</v>
      </c>
      <c r="E105" s="64" t="s">
        <v>694</v>
      </c>
      <c r="F105" s="65">
        <v>5790867</v>
      </c>
    </row>
    <row r="106" spans="1:6" ht="25.5" outlineLevel="5">
      <c r="A106" s="73">
        <v>98</v>
      </c>
      <c r="B106" s="63" t="s">
        <v>296</v>
      </c>
      <c r="C106" s="63" t="s">
        <v>312</v>
      </c>
      <c r="D106" s="63" t="s">
        <v>2</v>
      </c>
      <c r="E106" s="64" t="s">
        <v>671</v>
      </c>
      <c r="F106" s="65">
        <v>624326</v>
      </c>
    </row>
    <row r="107" spans="1:6" ht="25.5" outlineLevel="1">
      <c r="A107" s="73">
        <v>99</v>
      </c>
      <c r="B107" s="63" t="s">
        <v>314</v>
      </c>
      <c r="C107" s="63" t="s">
        <v>218</v>
      </c>
      <c r="D107" s="63" t="s">
        <v>0</v>
      </c>
      <c r="E107" s="64" t="s">
        <v>716</v>
      </c>
      <c r="F107" s="65">
        <v>314169</v>
      </c>
    </row>
    <row r="108" spans="1:6" ht="38.25" outlineLevel="2">
      <c r="A108" s="73">
        <v>100</v>
      </c>
      <c r="B108" s="63" t="s">
        <v>314</v>
      </c>
      <c r="C108" s="63" t="s">
        <v>250</v>
      </c>
      <c r="D108" s="63" t="s">
        <v>0</v>
      </c>
      <c r="E108" s="64" t="s">
        <v>683</v>
      </c>
      <c r="F108" s="65">
        <v>314169</v>
      </c>
    </row>
    <row r="109" spans="1:6" ht="25.5" outlineLevel="3">
      <c r="A109" s="73">
        <v>101</v>
      </c>
      <c r="B109" s="63" t="s">
        <v>314</v>
      </c>
      <c r="C109" s="63" t="s">
        <v>316</v>
      </c>
      <c r="D109" s="63" t="s">
        <v>0</v>
      </c>
      <c r="E109" s="64" t="s">
        <v>717</v>
      </c>
      <c r="F109" s="65">
        <v>314169</v>
      </c>
    </row>
    <row r="110" spans="1:6" ht="25.5" outlineLevel="4">
      <c r="A110" s="73">
        <v>102</v>
      </c>
      <c r="B110" s="63" t="s">
        <v>314</v>
      </c>
      <c r="C110" s="63" t="s">
        <v>318</v>
      </c>
      <c r="D110" s="63" t="s">
        <v>0</v>
      </c>
      <c r="E110" s="64" t="s">
        <v>718</v>
      </c>
      <c r="F110" s="65">
        <v>215969</v>
      </c>
    </row>
    <row r="111" spans="1:6" ht="25.5" outlineLevel="5">
      <c r="A111" s="73">
        <v>103</v>
      </c>
      <c r="B111" s="63" t="s">
        <v>314</v>
      </c>
      <c r="C111" s="63" t="s">
        <v>318</v>
      </c>
      <c r="D111" s="63" t="s">
        <v>2</v>
      </c>
      <c r="E111" s="64" t="s">
        <v>671</v>
      </c>
      <c r="F111" s="65">
        <v>215969</v>
      </c>
    </row>
    <row r="112" spans="1:6" ht="25.5" outlineLevel="4">
      <c r="A112" s="73">
        <v>104</v>
      </c>
      <c r="B112" s="63" t="s">
        <v>314</v>
      </c>
      <c r="C112" s="63" t="s">
        <v>320</v>
      </c>
      <c r="D112" s="63" t="s">
        <v>0</v>
      </c>
      <c r="E112" s="64" t="s">
        <v>719</v>
      </c>
      <c r="F112" s="65">
        <v>98200</v>
      </c>
    </row>
    <row r="113" spans="1:6" ht="38.25" outlineLevel="5">
      <c r="A113" s="73">
        <v>105</v>
      </c>
      <c r="B113" s="63" t="s">
        <v>314</v>
      </c>
      <c r="C113" s="63" t="s">
        <v>320</v>
      </c>
      <c r="D113" s="63" t="s">
        <v>322</v>
      </c>
      <c r="E113" s="64" t="s">
        <v>720</v>
      </c>
      <c r="F113" s="65">
        <v>98200</v>
      </c>
    </row>
    <row r="114" spans="1:6">
      <c r="A114" s="73">
        <v>106</v>
      </c>
      <c r="B114" s="63" t="s">
        <v>324</v>
      </c>
      <c r="C114" s="63" t="s">
        <v>218</v>
      </c>
      <c r="D114" s="63" t="s">
        <v>0</v>
      </c>
      <c r="E114" s="64" t="s">
        <v>721</v>
      </c>
      <c r="F114" s="65">
        <v>175335094.41</v>
      </c>
    </row>
    <row r="115" spans="1:6" outlineLevel="1">
      <c r="A115" s="73">
        <v>107</v>
      </c>
      <c r="B115" s="63" t="s">
        <v>326</v>
      </c>
      <c r="C115" s="63" t="s">
        <v>218</v>
      </c>
      <c r="D115" s="63" t="s">
        <v>0</v>
      </c>
      <c r="E115" s="64" t="s">
        <v>722</v>
      </c>
      <c r="F115" s="65">
        <v>207300</v>
      </c>
    </row>
    <row r="116" spans="1:6" outlineLevel="2">
      <c r="A116" s="73">
        <v>108</v>
      </c>
      <c r="B116" s="63" t="s">
        <v>326</v>
      </c>
      <c r="C116" s="63" t="s">
        <v>224</v>
      </c>
      <c r="D116" s="63" t="s">
        <v>0</v>
      </c>
      <c r="E116" s="64" t="s">
        <v>666</v>
      </c>
      <c r="F116" s="65">
        <v>207300</v>
      </c>
    </row>
    <row r="117" spans="1:6" ht="38.25" outlineLevel="4">
      <c r="A117" s="73">
        <v>109</v>
      </c>
      <c r="B117" s="63" t="s">
        <v>326</v>
      </c>
      <c r="C117" s="63" t="s">
        <v>328</v>
      </c>
      <c r="D117" s="63" t="s">
        <v>0</v>
      </c>
      <c r="E117" s="64" t="s">
        <v>723</v>
      </c>
      <c r="F117" s="65">
        <v>199200</v>
      </c>
    </row>
    <row r="118" spans="1:6" ht="25.5" outlineLevel="5">
      <c r="A118" s="73">
        <v>110</v>
      </c>
      <c r="B118" s="63" t="s">
        <v>326</v>
      </c>
      <c r="C118" s="63" t="s">
        <v>328</v>
      </c>
      <c r="D118" s="63" t="s">
        <v>2</v>
      </c>
      <c r="E118" s="64" t="s">
        <v>671</v>
      </c>
      <c r="F118" s="65">
        <v>199200</v>
      </c>
    </row>
    <row r="119" spans="1:6" ht="38.25" outlineLevel="4">
      <c r="A119" s="73">
        <v>111</v>
      </c>
      <c r="B119" s="63" t="s">
        <v>326</v>
      </c>
      <c r="C119" s="63" t="s">
        <v>330</v>
      </c>
      <c r="D119" s="63" t="s">
        <v>0</v>
      </c>
      <c r="E119" s="64" t="s">
        <v>724</v>
      </c>
      <c r="F119" s="65">
        <v>8100</v>
      </c>
    </row>
    <row r="120" spans="1:6" ht="25.5" outlineLevel="5">
      <c r="A120" s="73">
        <v>112</v>
      </c>
      <c r="B120" s="63" t="s">
        <v>326</v>
      </c>
      <c r="C120" s="63" t="s">
        <v>330</v>
      </c>
      <c r="D120" s="63" t="s">
        <v>2</v>
      </c>
      <c r="E120" s="64" t="s">
        <v>671</v>
      </c>
      <c r="F120" s="65">
        <v>8100</v>
      </c>
    </row>
    <row r="121" spans="1:6" outlineLevel="1">
      <c r="A121" s="73">
        <v>113</v>
      </c>
      <c r="B121" s="63" t="s">
        <v>332</v>
      </c>
      <c r="C121" s="63" t="s">
        <v>218</v>
      </c>
      <c r="D121" s="63" t="s">
        <v>0</v>
      </c>
      <c r="E121" s="64" t="s">
        <v>725</v>
      </c>
      <c r="F121" s="65">
        <v>3243186</v>
      </c>
    </row>
    <row r="122" spans="1:6" ht="38.25" outlineLevel="2">
      <c r="A122" s="73">
        <v>114</v>
      </c>
      <c r="B122" s="63" t="s">
        <v>332</v>
      </c>
      <c r="C122" s="63" t="s">
        <v>250</v>
      </c>
      <c r="D122" s="63" t="s">
        <v>0</v>
      </c>
      <c r="E122" s="64" t="s">
        <v>683</v>
      </c>
      <c r="F122" s="65">
        <v>3243186</v>
      </c>
    </row>
    <row r="123" spans="1:6" ht="38.25" outlineLevel="3">
      <c r="A123" s="73">
        <v>115</v>
      </c>
      <c r="B123" s="63" t="s">
        <v>332</v>
      </c>
      <c r="C123" s="63" t="s">
        <v>334</v>
      </c>
      <c r="D123" s="63" t="s">
        <v>0</v>
      </c>
      <c r="E123" s="64" t="s">
        <v>726</v>
      </c>
      <c r="F123" s="65">
        <v>3243186</v>
      </c>
    </row>
    <row r="124" spans="1:6" ht="25.5" outlineLevel="4">
      <c r="A124" s="73">
        <v>116</v>
      </c>
      <c r="B124" s="63" t="s">
        <v>332</v>
      </c>
      <c r="C124" s="63" t="s">
        <v>336</v>
      </c>
      <c r="D124" s="63" t="s">
        <v>0</v>
      </c>
      <c r="E124" s="64" t="s">
        <v>727</v>
      </c>
      <c r="F124" s="65">
        <v>3243186</v>
      </c>
    </row>
    <row r="125" spans="1:6" outlineLevel="5">
      <c r="A125" s="73">
        <v>117</v>
      </c>
      <c r="B125" s="63" t="s">
        <v>332</v>
      </c>
      <c r="C125" s="63" t="s">
        <v>336</v>
      </c>
      <c r="D125" s="63" t="s">
        <v>3</v>
      </c>
      <c r="E125" s="64" t="s">
        <v>694</v>
      </c>
      <c r="F125" s="65">
        <v>2420886</v>
      </c>
    </row>
    <row r="126" spans="1:6" ht="25.5" outlineLevel="5">
      <c r="A126" s="73">
        <v>118</v>
      </c>
      <c r="B126" s="63" t="s">
        <v>332</v>
      </c>
      <c r="C126" s="63" t="s">
        <v>336</v>
      </c>
      <c r="D126" s="63" t="s">
        <v>2</v>
      </c>
      <c r="E126" s="64" t="s">
        <v>671</v>
      </c>
      <c r="F126" s="65">
        <v>812800</v>
      </c>
    </row>
    <row r="127" spans="1:6" outlineLevel="5">
      <c r="A127" s="73">
        <v>119</v>
      </c>
      <c r="B127" s="63" t="s">
        <v>332</v>
      </c>
      <c r="C127" s="63" t="s">
        <v>336</v>
      </c>
      <c r="D127" s="63" t="s">
        <v>236</v>
      </c>
      <c r="E127" s="64" t="s">
        <v>672</v>
      </c>
      <c r="F127" s="65">
        <v>9500</v>
      </c>
    </row>
    <row r="128" spans="1:6" outlineLevel="1">
      <c r="A128" s="73">
        <v>120</v>
      </c>
      <c r="B128" s="63" t="s">
        <v>338</v>
      </c>
      <c r="C128" s="63" t="s">
        <v>218</v>
      </c>
      <c r="D128" s="63" t="s">
        <v>0</v>
      </c>
      <c r="E128" s="64" t="s">
        <v>728</v>
      </c>
      <c r="F128" s="65">
        <v>2042795</v>
      </c>
    </row>
    <row r="129" spans="1:6" outlineLevel="2">
      <c r="A129" s="73">
        <v>121</v>
      </c>
      <c r="B129" s="63" t="s">
        <v>338</v>
      </c>
      <c r="C129" s="63" t="s">
        <v>224</v>
      </c>
      <c r="D129" s="63" t="s">
        <v>0</v>
      </c>
      <c r="E129" s="64" t="s">
        <v>666</v>
      </c>
      <c r="F129" s="65">
        <v>2042795</v>
      </c>
    </row>
    <row r="130" spans="1:6" ht="25.5" outlineLevel="4">
      <c r="A130" s="73">
        <v>122</v>
      </c>
      <c r="B130" s="63" t="s">
        <v>338</v>
      </c>
      <c r="C130" s="63" t="s">
        <v>340</v>
      </c>
      <c r="D130" s="63" t="s">
        <v>0</v>
      </c>
      <c r="E130" s="64" t="s">
        <v>729</v>
      </c>
      <c r="F130" s="65">
        <v>2042795</v>
      </c>
    </row>
    <row r="131" spans="1:6" ht="25.5" outlineLevel="5">
      <c r="A131" s="73">
        <v>123</v>
      </c>
      <c r="B131" s="63" t="s">
        <v>338</v>
      </c>
      <c r="C131" s="63" t="s">
        <v>340</v>
      </c>
      <c r="D131" s="63" t="s">
        <v>2</v>
      </c>
      <c r="E131" s="64" t="s">
        <v>671</v>
      </c>
      <c r="F131" s="65">
        <v>2042795</v>
      </c>
    </row>
    <row r="132" spans="1:6" outlineLevel="1">
      <c r="A132" s="73">
        <v>124</v>
      </c>
      <c r="B132" s="63" t="s">
        <v>342</v>
      </c>
      <c r="C132" s="63" t="s">
        <v>218</v>
      </c>
      <c r="D132" s="63" t="s">
        <v>0</v>
      </c>
      <c r="E132" s="64" t="s">
        <v>730</v>
      </c>
      <c r="F132" s="65">
        <v>168026569.08000001</v>
      </c>
    </row>
    <row r="133" spans="1:6" ht="38.25" outlineLevel="2">
      <c r="A133" s="73">
        <v>125</v>
      </c>
      <c r="B133" s="63" t="s">
        <v>342</v>
      </c>
      <c r="C133" s="63" t="s">
        <v>344</v>
      </c>
      <c r="D133" s="63" t="s">
        <v>0</v>
      </c>
      <c r="E133" s="64" t="s">
        <v>731</v>
      </c>
      <c r="F133" s="65">
        <v>168026569.08000001</v>
      </c>
    </row>
    <row r="134" spans="1:6" ht="25.5" outlineLevel="3">
      <c r="A134" s="73">
        <v>126</v>
      </c>
      <c r="B134" s="63" t="s">
        <v>342</v>
      </c>
      <c r="C134" s="63" t="s">
        <v>346</v>
      </c>
      <c r="D134" s="63" t="s">
        <v>0</v>
      </c>
      <c r="E134" s="64" t="s">
        <v>732</v>
      </c>
      <c r="F134" s="65">
        <v>168026569.08000001</v>
      </c>
    </row>
    <row r="135" spans="1:6" ht="25.5" outlineLevel="4">
      <c r="A135" s="73">
        <v>127</v>
      </c>
      <c r="B135" s="63" t="s">
        <v>342</v>
      </c>
      <c r="C135" s="63" t="s">
        <v>348</v>
      </c>
      <c r="D135" s="63" t="s">
        <v>0</v>
      </c>
      <c r="E135" s="64" t="s">
        <v>733</v>
      </c>
      <c r="F135" s="65">
        <v>33347899.629999999</v>
      </c>
    </row>
    <row r="136" spans="1:6" ht="25.5" outlineLevel="5">
      <c r="A136" s="73">
        <v>128</v>
      </c>
      <c r="B136" s="63" t="s">
        <v>342</v>
      </c>
      <c r="C136" s="63" t="s">
        <v>348</v>
      </c>
      <c r="D136" s="63" t="s">
        <v>2</v>
      </c>
      <c r="E136" s="64" t="s">
        <v>671</v>
      </c>
      <c r="F136" s="65">
        <v>6732765.6299999999</v>
      </c>
    </row>
    <row r="137" spans="1:6" outlineLevel="5">
      <c r="A137" s="73">
        <v>129</v>
      </c>
      <c r="B137" s="63" t="s">
        <v>342</v>
      </c>
      <c r="C137" s="63" t="s">
        <v>348</v>
      </c>
      <c r="D137" s="63" t="s">
        <v>350</v>
      </c>
      <c r="E137" s="64" t="s">
        <v>734</v>
      </c>
      <c r="F137" s="65">
        <v>26615134</v>
      </c>
    </row>
    <row r="138" spans="1:6" ht="25.5" outlineLevel="4">
      <c r="A138" s="73">
        <v>130</v>
      </c>
      <c r="B138" s="63" t="s">
        <v>342</v>
      </c>
      <c r="C138" s="63" t="s">
        <v>352</v>
      </c>
      <c r="D138" s="63" t="s">
        <v>0</v>
      </c>
      <c r="E138" s="64" t="s">
        <v>735</v>
      </c>
      <c r="F138" s="65">
        <v>21403094.059999999</v>
      </c>
    </row>
    <row r="139" spans="1:6" outlineLevel="5">
      <c r="A139" s="73">
        <v>131</v>
      </c>
      <c r="B139" s="63" t="s">
        <v>342</v>
      </c>
      <c r="C139" s="63" t="s">
        <v>352</v>
      </c>
      <c r="D139" s="63" t="s">
        <v>167</v>
      </c>
      <c r="E139" s="64" t="s">
        <v>697</v>
      </c>
      <c r="F139" s="65">
        <v>21403094.059999999</v>
      </c>
    </row>
    <row r="140" spans="1:6" ht="38.25" outlineLevel="4">
      <c r="A140" s="73">
        <v>132</v>
      </c>
      <c r="B140" s="63" t="s">
        <v>342</v>
      </c>
      <c r="C140" s="63" t="s">
        <v>354</v>
      </c>
      <c r="D140" s="63" t="s">
        <v>0</v>
      </c>
      <c r="E140" s="64" t="s">
        <v>736</v>
      </c>
      <c r="F140" s="65">
        <v>6143612.3899999997</v>
      </c>
    </row>
    <row r="141" spans="1:6" outlineLevel="5">
      <c r="A141" s="73">
        <v>133</v>
      </c>
      <c r="B141" s="63" t="s">
        <v>342</v>
      </c>
      <c r="C141" s="63" t="s">
        <v>354</v>
      </c>
      <c r="D141" s="63" t="s">
        <v>167</v>
      </c>
      <c r="E141" s="64" t="s">
        <v>697</v>
      </c>
      <c r="F141" s="65">
        <v>6143612.3899999997</v>
      </c>
    </row>
    <row r="142" spans="1:6" ht="38.25" outlineLevel="4">
      <c r="A142" s="73">
        <v>134</v>
      </c>
      <c r="B142" s="63" t="s">
        <v>342</v>
      </c>
      <c r="C142" s="63" t="s">
        <v>356</v>
      </c>
      <c r="D142" s="63" t="s">
        <v>0</v>
      </c>
      <c r="E142" s="64" t="s">
        <v>737</v>
      </c>
      <c r="F142" s="65">
        <v>100000000</v>
      </c>
    </row>
    <row r="143" spans="1:6" outlineLevel="5">
      <c r="A143" s="73">
        <v>135</v>
      </c>
      <c r="B143" s="63" t="s">
        <v>342</v>
      </c>
      <c r="C143" s="63" t="s">
        <v>356</v>
      </c>
      <c r="D143" s="63" t="s">
        <v>167</v>
      </c>
      <c r="E143" s="64" t="s">
        <v>697</v>
      </c>
      <c r="F143" s="65">
        <v>100000000</v>
      </c>
    </row>
    <row r="144" spans="1:6" ht="38.25" outlineLevel="4">
      <c r="A144" s="73">
        <v>136</v>
      </c>
      <c r="B144" s="63" t="s">
        <v>342</v>
      </c>
      <c r="C144" s="63" t="s">
        <v>358</v>
      </c>
      <c r="D144" s="63" t="s">
        <v>0</v>
      </c>
      <c r="E144" s="64" t="s">
        <v>737</v>
      </c>
      <c r="F144" s="65">
        <v>1868805</v>
      </c>
    </row>
    <row r="145" spans="1:6" outlineLevel="5">
      <c r="A145" s="73">
        <v>137</v>
      </c>
      <c r="B145" s="63" t="s">
        <v>342</v>
      </c>
      <c r="C145" s="63" t="s">
        <v>358</v>
      </c>
      <c r="D145" s="63" t="s">
        <v>167</v>
      </c>
      <c r="E145" s="64" t="s">
        <v>697</v>
      </c>
      <c r="F145" s="65">
        <v>1868805</v>
      </c>
    </row>
    <row r="146" spans="1:6" ht="38.25" outlineLevel="4">
      <c r="A146" s="73">
        <v>138</v>
      </c>
      <c r="B146" s="63" t="s">
        <v>342</v>
      </c>
      <c r="C146" s="63" t="s">
        <v>359</v>
      </c>
      <c r="D146" s="63" t="s">
        <v>0</v>
      </c>
      <c r="E146" s="64" t="s">
        <v>737</v>
      </c>
      <c r="F146" s="65">
        <v>5263158</v>
      </c>
    </row>
    <row r="147" spans="1:6" outlineLevel="5">
      <c r="A147" s="73">
        <v>139</v>
      </c>
      <c r="B147" s="63" t="s">
        <v>342</v>
      </c>
      <c r="C147" s="63" t="s">
        <v>359</v>
      </c>
      <c r="D147" s="63" t="s">
        <v>167</v>
      </c>
      <c r="E147" s="64" t="s">
        <v>697</v>
      </c>
      <c r="F147" s="65">
        <v>5263158</v>
      </c>
    </row>
    <row r="148" spans="1:6" outlineLevel="1">
      <c r="A148" s="73">
        <v>140</v>
      </c>
      <c r="B148" s="63" t="s">
        <v>360</v>
      </c>
      <c r="C148" s="63" t="s">
        <v>218</v>
      </c>
      <c r="D148" s="63" t="s">
        <v>0</v>
      </c>
      <c r="E148" s="64" t="s">
        <v>738</v>
      </c>
      <c r="F148" s="65">
        <v>1815244.33</v>
      </c>
    </row>
    <row r="149" spans="1:6" ht="38.25" outlineLevel="2">
      <c r="A149" s="73">
        <v>141</v>
      </c>
      <c r="B149" s="63" t="s">
        <v>360</v>
      </c>
      <c r="C149" s="63" t="s">
        <v>250</v>
      </c>
      <c r="D149" s="63" t="s">
        <v>0</v>
      </c>
      <c r="E149" s="64" t="s">
        <v>683</v>
      </c>
      <c r="F149" s="65">
        <v>1815244.33</v>
      </c>
    </row>
    <row r="150" spans="1:6" ht="25.5" outlineLevel="3">
      <c r="A150" s="73">
        <v>142</v>
      </c>
      <c r="B150" s="63" t="s">
        <v>360</v>
      </c>
      <c r="C150" s="63" t="s">
        <v>362</v>
      </c>
      <c r="D150" s="63" t="s">
        <v>0</v>
      </c>
      <c r="E150" s="64" t="s">
        <v>739</v>
      </c>
      <c r="F150" s="65">
        <v>70000</v>
      </c>
    </row>
    <row r="151" spans="1:6" ht="25.5" outlineLevel="4">
      <c r="A151" s="73">
        <v>143</v>
      </c>
      <c r="B151" s="63" t="s">
        <v>360</v>
      </c>
      <c r="C151" s="63" t="s">
        <v>364</v>
      </c>
      <c r="D151" s="63" t="s">
        <v>0</v>
      </c>
      <c r="E151" s="64" t="s">
        <v>740</v>
      </c>
      <c r="F151" s="65">
        <v>70000</v>
      </c>
    </row>
    <row r="152" spans="1:6" ht="25.5" outlineLevel="5">
      <c r="A152" s="73">
        <v>144</v>
      </c>
      <c r="B152" s="63" t="s">
        <v>360</v>
      </c>
      <c r="C152" s="63" t="s">
        <v>364</v>
      </c>
      <c r="D152" s="63" t="s">
        <v>2</v>
      </c>
      <c r="E152" s="64" t="s">
        <v>671</v>
      </c>
      <c r="F152" s="65">
        <v>70000</v>
      </c>
    </row>
    <row r="153" spans="1:6" ht="25.5" outlineLevel="3">
      <c r="A153" s="73">
        <v>145</v>
      </c>
      <c r="B153" s="63" t="s">
        <v>360</v>
      </c>
      <c r="C153" s="63" t="s">
        <v>366</v>
      </c>
      <c r="D153" s="63" t="s">
        <v>0</v>
      </c>
      <c r="E153" s="64" t="s">
        <v>741</v>
      </c>
      <c r="F153" s="65">
        <v>14000</v>
      </c>
    </row>
    <row r="154" spans="1:6" ht="25.5" outlineLevel="4">
      <c r="A154" s="73">
        <v>146</v>
      </c>
      <c r="B154" s="63" t="s">
        <v>360</v>
      </c>
      <c r="C154" s="63" t="s">
        <v>368</v>
      </c>
      <c r="D154" s="63" t="s">
        <v>0</v>
      </c>
      <c r="E154" s="64" t="s">
        <v>742</v>
      </c>
      <c r="F154" s="65">
        <v>14000</v>
      </c>
    </row>
    <row r="155" spans="1:6" ht="25.5" outlineLevel="5">
      <c r="A155" s="73">
        <v>147</v>
      </c>
      <c r="B155" s="63" t="s">
        <v>360</v>
      </c>
      <c r="C155" s="63" t="s">
        <v>368</v>
      </c>
      <c r="D155" s="63" t="s">
        <v>2</v>
      </c>
      <c r="E155" s="64" t="s">
        <v>671</v>
      </c>
      <c r="F155" s="65">
        <v>14000</v>
      </c>
    </row>
    <row r="156" spans="1:6" ht="25.5" outlineLevel="3">
      <c r="A156" s="73">
        <v>148</v>
      </c>
      <c r="B156" s="63" t="s">
        <v>360</v>
      </c>
      <c r="C156" s="63" t="s">
        <v>370</v>
      </c>
      <c r="D156" s="63" t="s">
        <v>0</v>
      </c>
      <c r="E156" s="64" t="s">
        <v>743</v>
      </c>
      <c r="F156" s="65">
        <v>1380998.37</v>
      </c>
    </row>
    <row r="157" spans="1:6" outlineLevel="4">
      <c r="A157" s="73">
        <v>149</v>
      </c>
      <c r="B157" s="63" t="s">
        <v>360</v>
      </c>
      <c r="C157" s="63" t="s">
        <v>372</v>
      </c>
      <c r="D157" s="63" t="s">
        <v>0</v>
      </c>
      <c r="E157" s="64" t="s">
        <v>744</v>
      </c>
      <c r="F157" s="65">
        <v>1380998.37</v>
      </c>
    </row>
    <row r="158" spans="1:6" ht="25.5" outlineLevel="5">
      <c r="A158" s="73">
        <v>150</v>
      </c>
      <c r="B158" s="63" t="s">
        <v>360</v>
      </c>
      <c r="C158" s="63" t="s">
        <v>372</v>
      </c>
      <c r="D158" s="63" t="s">
        <v>2</v>
      </c>
      <c r="E158" s="64" t="s">
        <v>671</v>
      </c>
      <c r="F158" s="65">
        <v>1380998.37</v>
      </c>
    </row>
    <row r="159" spans="1:6" ht="25.5" outlineLevel="3">
      <c r="A159" s="73">
        <v>151</v>
      </c>
      <c r="B159" s="63" t="s">
        <v>360</v>
      </c>
      <c r="C159" s="63" t="s">
        <v>374</v>
      </c>
      <c r="D159" s="63" t="s">
        <v>0</v>
      </c>
      <c r="E159" s="64" t="s">
        <v>745</v>
      </c>
      <c r="F159" s="65">
        <v>350245.96</v>
      </c>
    </row>
    <row r="160" spans="1:6" ht="25.5" outlineLevel="4">
      <c r="A160" s="73">
        <v>152</v>
      </c>
      <c r="B160" s="63" t="s">
        <v>360</v>
      </c>
      <c r="C160" s="63" t="s">
        <v>376</v>
      </c>
      <c r="D160" s="63" t="s">
        <v>0</v>
      </c>
      <c r="E160" s="64" t="s">
        <v>746</v>
      </c>
      <c r="F160" s="65">
        <v>350245.96</v>
      </c>
    </row>
    <row r="161" spans="1:6" ht="25.5" outlineLevel="5">
      <c r="A161" s="73">
        <v>153</v>
      </c>
      <c r="B161" s="63" t="s">
        <v>360</v>
      </c>
      <c r="C161" s="63" t="s">
        <v>376</v>
      </c>
      <c r="D161" s="63" t="s">
        <v>2</v>
      </c>
      <c r="E161" s="64" t="s">
        <v>671</v>
      </c>
      <c r="F161" s="65">
        <v>350245.96</v>
      </c>
    </row>
    <row r="162" spans="1:6">
      <c r="A162" s="73">
        <v>154</v>
      </c>
      <c r="B162" s="63" t="s">
        <v>378</v>
      </c>
      <c r="C162" s="63" t="s">
        <v>218</v>
      </c>
      <c r="D162" s="63" t="s">
        <v>0</v>
      </c>
      <c r="E162" s="64" t="s">
        <v>747</v>
      </c>
      <c r="F162" s="65">
        <v>104782605.94</v>
      </c>
    </row>
    <row r="163" spans="1:6" outlineLevel="1">
      <c r="A163" s="73">
        <v>155</v>
      </c>
      <c r="B163" s="63" t="s">
        <v>380</v>
      </c>
      <c r="C163" s="63" t="s">
        <v>218</v>
      </c>
      <c r="D163" s="63" t="s">
        <v>0</v>
      </c>
      <c r="E163" s="64" t="s">
        <v>748</v>
      </c>
      <c r="F163" s="65">
        <v>1087854.6100000001</v>
      </c>
    </row>
    <row r="164" spans="1:6" ht="38.25" outlineLevel="2">
      <c r="A164" s="73">
        <v>156</v>
      </c>
      <c r="B164" s="63" t="s">
        <v>380</v>
      </c>
      <c r="C164" s="63" t="s">
        <v>250</v>
      </c>
      <c r="D164" s="63" t="s">
        <v>0</v>
      </c>
      <c r="E164" s="64" t="s">
        <v>683</v>
      </c>
      <c r="F164" s="65">
        <v>569462.61</v>
      </c>
    </row>
    <row r="165" spans="1:6" ht="25.5" outlineLevel="3">
      <c r="A165" s="73">
        <v>157</v>
      </c>
      <c r="B165" s="63" t="s">
        <v>380</v>
      </c>
      <c r="C165" s="63" t="s">
        <v>382</v>
      </c>
      <c r="D165" s="63" t="s">
        <v>0</v>
      </c>
      <c r="E165" s="64" t="s">
        <v>749</v>
      </c>
      <c r="F165" s="65">
        <v>569462.61</v>
      </c>
    </row>
    <row r="166" spans="1:6" ht="25.5" outlineLevel="4">
      <c r="A166" s="73">
        <v>158</v>
      </c>
      <c r="B166" s="63" t="s">
        <v>380</v>
      </c>
      <c r="C166" s="63" t="s">
        <v>384</v>
      </c>
      <c r="D166" s="63" t="s">
        <v>0</v>
      </c>
      <c r="E166" s="64" t="s">
        <v>750</v>
      </c>
      <c r="F166" s="65">
        <v>569462.61</v>
      </c>
    </row>
    <row r="167" spans="1:6" ht="25.5" outlineLevel="5">
      <c r="A167" s="73">
        <v>159</v>
      </c>
      <c r="B167" s="63" t="s">
        <v>380</v>
      </c>
      <c r="C167" s="63" t="s">
        <v>384</v>
      </c>
      <c r="D167" s="63" t="s">
        <v>2</v>
      </c>
      <c r="E167" s="64" t="s">
        <v>671</v>
      </c>
      <c r="F167" s="65">
        <v>569462.61</v>
      </c>
    </row>
    <row r="168" spans="1:6" outlineLevel="2">
      <c r="A168" s="73">
        <v>160</v>
      </c>
      <c r="B168" s="63" t="s">
        <v>380</v>
      </c>
      <c r="C168" s="63" t="s">
        <v>224</v>
      </c>
      <c r="D168" s="63" t="s">
        <v>0</v>
      </c>
      <c r="E168" s="64" t="s">
        <v>666</v>
      </c>
      <c r="F168" s="65">
        <v>518392</v>
      </c>
    </row>
    <row r="169" spans="1:6" outlineLevel="4">
      <c r="A169" s="73">
        <v>161</v>
      </c>
      <c r="B169" s="63" t="s">
        <v>380</v>
      </c>
      <c r="C169" s="63" t="s">
        <v>386</v>
      </c>
      <c r="D169" s="63" t="s">
        <v>0</v>
      </c>
      <c r="E169" s="64" t="s">
        <v>751</v>
      </c>
      <c r="F169" s="65">
        <v>518392</v>
      </c>
    </row>
    <row r="170" spans="1:6" ht="25.5" outlineLevel="5">
      <c r="A170" s="73">
        <v>162</v>
      </c>
      <c r="B170" s="63" t="s">
        <v>380</v>
      </c>
      <c r="C170" s="63" t="s">
        <v>386</v>
      </c>
      <c r="D170" s="63" t="s">
        <v>2</v>
      </c>
      <c r="E170" s="64" t="s">
        <v>671</v>
      </c>
      <c r="F170" s="65">
        <v>518392</v>
      </c>
    </row>
    <row r="171" spans="1:6" outlineLevel="1">
      <c r="A171" s="73">
        <v>163</v>
      </c>
      <c r="B171" s="63" t="s">
        <v>388</v>
      </c>
      <c r="C171" s="63" t="s">
        <v>218</v>
      </c>
      <c r="D171" s="63" t="s">
        <v>0</v>
      </c>
      <c r="E171" s="64" t="s">
        <v>752</v>
      </c>
      <c r="F171" s="65">
        <v>39515456.310000002</v>
      </c>
    </row>
    <row r="172" spans="1:6" ht="38.25" outlineLevel="2">
      <c r="A172" s="73">
        <v>164</v>
      </c>
      <c r="B172" s="63" t="s">
        <v>388</v>
      </c>
      <c r="C172" s="63" t="s">
        <v>250</v>
      </c>
      <c r="D172" s="63" t="s">
        <v>0</v>
      </c>
      <c r="E172" s="64" t="s">
        <v>683</v>
      </c>
      <c r="F172" s="65">
        <v>34515461.310000002</v>
      </c>
    </row>
    <row r="173" spans="1:6" ht="25.5" outlineLevel="3">
      <c r="A173" s="73">
        <v>165</v>
      </c>
      <c r="B173" s="63" t="s">
        <v>388</v>
      </c>
      <c r="C173" s="63" t="s">
        <v>390</v>
      </c>
      <c r="D173" s="63" t="s">
        <v>0</v>
      </c>
      <c r="E173" s="64" t="s">
        <v>753</v>
      </c>
      <c r="F173" s="65">
        <v>4684794.68</v>
      </c>
    </row>
    <row r="174" spans="1:6" ht="25.5" outlineLevel="4">
      <c r="A174" s="73">
        <v>166</v>
      </c>
      <c r="B174" s="63" t="s">
        <v>388</v>
      </c>
      <c r="C174" s="63" t="s">
        <v>392</v>
      </c>
      <c r="D174" s="63" t="s">
        <v>0</v>
      </c>
      <c r="E174" s="64" t="s">
        <v>754</v>
      </c>
      <c r="F174" s="65">
        <v>351643.29</v>
      </c>
    </row>
    <row r="175" spans="1:6" ht="25.5" outlineLevel="5">
      <c r="A175" s="73">
        <v>167</v>
      </c>
      <c r="B175" s="63" t="s">
        <v>388</v>
      </c>
      <c r="C175" s="63" t="s">
        <v>392</v>
      </c>
      <c r="D175" s="63" t="s">
        <v>2</v>
      </c>
      <c r="E175" s="64" t="s">
        <v>671</v>
      </c>
      <c r="F175" s="65">
        <v>351643.29</v>
      </c>
    </row>
    <row r="176" spans="1:6" ht="25.5" outlineLevel="4">
      <c r="A176" s="73">
        <v>168</v>
      </c>
      <c r="B176" s="63" t="s">
        <v>388</v>
      </c>
      <c r="C176" s="63" t="s">
        <v>394</v>
      </c>
      <c r="D176" s="63" t="s">
        <v>0</v>
      </c>
      <c r="E176" s="64" t="s">
        <v>755</v>
      </c>
      <c r="F176" s="65">
        <v>295537.78999999998</v>
      </c>
    </row>
    <row r="177" spans="1:6" ht="25.5" outlineLevel="5">
      <c r="A177" s="73">
        <v>169</v>
      </c>
      <c r="B177" s="63" t="s">
        <v>388</v>
      </c>
      <c r="C177" s="63" t="s">
        <v>394</v>
      </c>
      <c r="D177" s="63" t="s">
        <v>2</v>
      </c>
      <c r="E177" s="64" t="s">
        <v>671</v>
      </c>
      <c r="F177" s="65">
        <v>295537.78999999998</v>
      </c>
    </row>
    <row r="178" spans="1:6" outlineLevel="3">
      <c r="A178" s="73">
        <v>170</v>
      </c>
      <c r="B178" s="63" t="s">
        <v>388</v>
      </c>
      <c r="C178" s="63" t="s">
        <v>396</v>
      </c>
      <c r="D178" s="63" t="s">
        <v>0</v>
      </c>
      <c r="E178" s="64" t="s">
        <v>756</v>
      </c>
      <c r="F178" s="65">
        <v>4037613.6</v>
      </c>
    </row>
    <row r="179" spans="1:6" outlineLevel="4">
      <c r="A179" s="73">
        <v>171</v>
      </c>
      <c r="B179" s="63" t="s">
        <v>388</v>
      </c>
      <c r="C179" s="63" t="s">
        <v>396</v>
      </c>
      <c r="D179" s="63" t="s">
        <v>167</v>
      </c>
      <c r="E179" s="64" t="s">
        <v>697</v>
      </c>
      <c r="F179" s="65">
        <v>4037613.6</v>
      </c>
    </row>
    <row r="180" spans="1:6" ht="25.5" outlineLevel="5">
      <c r="A180" s="73">
        <v>172</v>
      </c>
      <c r="B180" s="63" t="s">
        <v>388</v>
      </c>
      <c r="C180" s="63" t="s">
        <v>398</v>
      </c>
      <c r="D180" s="63" t="s">
        <v>0</v>
      </c>
      <c r="E180" s="64" t="s">
        <v>757</v>
      </c>
      <c r="F180" s="65">
        <v>29830666.629999999</v>
      </c>
    </row>
    <row r="181" spans="1:6" ht="25.5" outlineLevel="4">
      <c r="A181" s="73">
        <v>173</v>
      </c>
      <c r="B181" s="63" t="s">
        <v>388</v>
      </c>
      <c r="C181" s="63" t="s">
        <v>400</v>
      </c>
      <c r="D181" s="63" t="s">
        <v>0</v>
      </c>
      <c r="E181" s="64" t="s">
        <v>758</v>
      </c>
      <c r="F181" s="65">
        <v>2217276</v>
      </c>
    </row>
    <row r="182" spans="1:6" outlineLevel="5">
      <c r="A182" s="73">
        <v>174</v>
      </c>
      <c r="B182" s="63" t="s">
        <v>388</v>
      </c>
      <c r="C182" s="63" t="s">
        <v>400</v>
      </c>
      <c r="D182" s="63" t="s">
        <v>167</v>
      </c>
      <c r="E182" s="64" t="s">
        <v>697</v>
      </c>
      <c r="F182" s="65">
        <v>2217276</v>
      </c>
    </row>
    <row r="183" spans="1:6" ht="25.5" outlineLevel="4">
      <c r="A183" s="73">
        <v>175</v>
      </c>
      <c r="B183" s="63" t="s">
        <v>388</v>
      </c>
      <c r="C183" s="63" t="s">
        <v>402</v>
      </c>
      <c r="D183" s="63" t="s">
        <v>0</v>
      </c>
      <c r="E183" s="64" t="s">
        <v>759</v>
      </c>
      <c r="F183" s="65">
        <v>27013300</v>
      </c>
    </row>
    <row r="184" spans="1:6" outlineLevel="5">
      <c r="A184" s="73">
        <v>176</v>
      </c>
      <c r="B184" s="63" t="s">
        <v>388</v>
      </c>
      <c r="C184" s="63" t="s">
        <v>402</v>
      </c>
      <c r="D184" s="63" t="s">
        <v>167</v>
      </c>
      <c r="E184" s="64" t="s">
        <v>697</v>
      </c>
      <c r="F184" s="65">
        <v>27013300</v>
      </c>
    </row>
    <row r="185" spans="1:6" ht="25.5" outlineLevel="2">
      <c r="A185" s="73">
        <v>177</v>
      </c>
      <c r="B185" s="63" t="s">
        <v>388</v>
      </c>
      <c r="C185" s="63" t="s">
        <v>404</v>
      </c>
      <c r="D185" s="63" t="s">
        <v>0</v>
      </c>
      <c r="E185" s="64" t="s">
        <v>759</v>
      </c>
      <c r="F185" s="65">
        <v>600090.63</v>
      </c>
    </row>
    <row r="186" spans="1:6" outlineLevel="3">
      <c r="A186" s="73">
        <v>178</v>
      </c>
      <c r="B186" s="63" t="s">
        <v>388</v>
      </c>
      <c r="C186" s="63" t="s">
        <v>404</v>
      </c>
      <c r="D186" s="63" t="s">
        <v>167</v>
      </c>
      <c r="E186" s="64" t="s">
        <v>697</v>
      </c>
      <c r="F186" s="65">
        <v>600090.63</v>
      </c>
    </row>
    <row r="187" spans="1:6" ht="38.25" outlineLevel="4">
      <c r="A187" s="73">
        <v>179</v>
      </c>
      <c r="B187" s="63" t="s">
        <v>388</v>
      </c>
      <c r="C187" s="63" t="s">
        <v>344</v>
      </c>
      <c r="D187" s="63" t="s">
        <v>0</v>
      </c>
      <c r="E187" s="64" t="s">
        <v>731</v>
      </c>
      <c r="F187" s="65">
        <v>2000000</v>
      </c>
    </row>
    <row r="188" spans="1:6" outlineLevel="5">
      <c r="A188" s="73">
        <v>180</v>
      </c>
      <c r="B188" s="63" t="s">
        <v>388</v>
      </c>
      <c r="C188" s="63" t="s">
        <v>405</v>
      </c>
      <c r="D188" s="63" t="s">
        <v>0</v>
      </c>
      <c r="E188" s="64" t="s">
        <v>760</v>
      </c>
      <c r="F188" s="65">
        <v>2000000</v>
      </c>
    </row>
    <row r="189" spans="1:6" ht="51" outlineLevel="2">
      <c r="A189" s="73">
        <v>181</v>
      </c>
      <c r="B189" s="63" t="s">
        <v>388</v>
      </c>
      <c r="C189" s="63" t="s">
        <v>407</v>
      </c>
      <c r="D189" s="63" t="s">
        <v>0</v>
      </c>
      <c r="E189" s="64" t="s">
        <v>761</v>
      </c>
      <c r="F189" s="65">
        <v>2000000</v>
      </c>
    </row>
    <row r="190" spans="1:6" outlineLevel="4">
      <c r="A190" s="73">
        <v>182</v>
      </c>
      <c r="B190" s="63" t="s">
        <v>388</v>
      </c>
      <c r="C190" s="63" t="s">
        <v>407</v>
      </c>
      <c r="D190" s="63" t="s">
        <v>167</v>
      </c>
      <c r="E190" s="64" t="s">
        <v>697</v>
      </c>
      <c r="F190" s="65">
        <v>2000000</v>
      </c>
    </row>
    <row r="191" spans="1:6" outlineLevel="5">
      <c r="A191" s="73">
        <v>183</v>
      </c>
      <c r="B191" s="63" t="s">
        <v>388</v>
      </c>
      <c r="C191" s="63" t="s">
        <v>224</v>
      </c>
      <c r="D191" s="63" t="s">
        <v>0</v>
      </c>
      <c r="E191" s="64" t="s">
        <v>666</v>
      </c>
      <c r="F191" s="65">
        <v>2999995</v>
      </c>
    </row>
    <row r="192" spans="1:6" outlineLevel="4">
      <c r="A192" s="73">
        <v>184</v>
      </c>
      <c r="B192" s="63" t="s">
        <v>388</v>
      </c>
      <c r="C192" s="63" t="s">
        <v>244</v>
      </c>
      <c r="D192" s="63" t="s">
        <v>0</v>
      </c>
      <c r="E192" s="64" t="s">
        <v>680</v>
      </c>
      <c r="F192" s="65">
        <v>2999995</v>
      </c>
    </row>
    <row r="193" spans="1:6" ht="25.5" outlineLevel="5">
      <c r="A193" s="73">
        <v>185</v>
      </c>
      <c r="B193" s="63" t="s">
        <v>388</v>
      </c>
      <c r="C193" s="63" t="s">
        <v>244</v>
      </c>
      <c r="D193" s="63" t="s">
        <v>2</v>
      </c>
      <c r="E193" s="64" t="s">
        <v>671</v>
      </c>
      <c r="F193" s="65">
        <v>2999995</v>
      </c>
    </row>
    <row r="194" spans="1:6" outlineLevel="1">
      <c r="A194" s="73">
        <v>186</v>
      </c>
      <c r="B194" s="63" t="s">
        <v>409</v>
      </c>
      <c r="C194" s="63" t="s">
        <v>218</v>
      </c>
      <c r="D194" s="63" t="s">
        <v>0</v>
      </c>
      <c r="E194" s="64" t="s">
        <v>762</v>
      </c>
      <c r="F194" s="65">
        <v>55753119.729999997</v>
      </c>
    </row>
    <row r="195" spans="1:6" ht="38.25" outlineLevel="2">
      <c r="A195" s="73">
        <v>187</v>
      </c>
      <c r="B195" s="63" t="s">
        <v>409</v>
      </c>
      <c r="C195" s="63" t="s">
        <v>250</v>
      </c>
      <c r="D195" s="63" t="s">
        <v>0</v>
      </c>
      <c r="E195" s="64" t="s">
        <v>683</v>
      </c>
      <c r="F195" s="65">
        <v>4411660</v>
      </c>
    </row>
    <row r="196" spans="1:6" ht="25.5" outlineLevel="3">
      <c r="A196" s="73">
        <v>188</v>
      </c>
      <c r="B196" s="63" t="s">
        <v>409</v>
      </c>
      <c r="C196" s="63" t="s">
        <v>382</v>
      </c>
      <c r="D196" s="63" t="s">
        <v>0</v>
      </c>
      <c r="E196" s="64" t="s">
        <v>749</v>
      </c>
      <c r="F196" s="65">
        <v>1203000</v>
      </c>
    </row>
    <row r="197" spans="1:6" outlineLevel="4">
      <c r="A197" s="73">
        <v>189</v>
      </c>
      <c r="B197" s="63" t="s">
        <v>409</v>
      </c>
      <c r="C197" s="63" t="s">
        <v>411</v>
      </c>
      <c r="D197" s="63" t="s">
        <v>0</v>
      </c>
      <c r="E197" s="64" t="s">
        <v>763</v>
      </c>
      <c r="F197" s="65">
        <v>1203000</v>
      </c>
    </row>
    <row r="198" spans="1:6" ht="25.5" outlineLevel="5">
      <c r="A198" s="73">
        <v>190</v>
      </c>
      <c r="B198" s="63" t="s">
        <v>409</v>
      </c>
      <c r="C198" s="63" t="s">
        <v>411</v>
      </c>
      <c r="D198" s="63" t="s">
        <v>2</v>
      </c>
      <c r="E198" s="64" t="s">
        <v>671</v>
      </c>
      <c r="F198" s="65">
        <v>1203000</v>
      </c>
    </row>
    <row r="199" spans="1:6" ht="25.5" outlineLevel="3">
      <c r="A199" s="73">
        <v>191</v>
      </c>
      <c r="B199" s="63" t="s">
        <v>409</v>
      </c>
      <c r="C199" s="63" t="s">
        <v>398</v>
      </c>
      <c r="D199" s="63" t="s">
        <v>0</v>
      </c>
      <c r="E199" s="64" t="s">
        <v>757</v>
      </c>
      <c r="F199" s="65">
        <v>3208660</v>
      </c>
    </row>
    <row r="200" spans="1:6" ht="38.25" outlineLevel="4">
      <c r="A200" s="73">
        <v>192</v>
      </c>
      <c r="B200" s="63" t="s">
        <v>409</v>
      </c>
      <c r="C200" s="63" t="s">
        <v>413</v>
      </c>
      <c r="D200" s="63" t="s">
        <v>0</v>
      </c>
      <c r="E200" s="64" t="s">
        <v>764</v>
      </c>
      <c r="F200" s="65">
        <v>3037400</v>
      </c>
    </row>
    <row r="201" spans="1:6" ht="25.5" outlineLevel="5">
      <c r="A201" s="73">
        <v>193</v>
      </c>
      <c r="B201" s="63" t="s">
        <v>409</v>
      </c>
      <c r="C201" s="63" t="s">
        <v>413</v>
      </c>
      <c r="D201" s="63" t="s">
        <v>2</v>
      </c>
      <c r="E201" s="64" t="s">
        <v>671</v>
      </c>
      <c r="F201" s="65">
        <v>3037400</v>
      </c>
    </row>
    <row r="202" spans="1:6" ht="38.25" outlineLevel="4">
      <c r="A202" s="73">
        <v>194</v>
      </c>
      <c r="B202" s="63" t="s">
        <v>409</v>
      </c>
      <c r="C202" s="63" t="s">
        <v>415</v>
      </c>
      <c r="D202" s="63" t="s">
        <v>0</v>
      </c>
      <c r="E202" s="64" t="s">
        <v>764</v>
      </c>
      <c r="F202" s="65">
        <v>171260</v>
      </c>
    </row>
    <row r="203" spans="1:6" ht="25.5" outlineLevel="5">
      <c r="A203" s="73">
        <v>195</v>
      </c>
      <c r="B203" s="63" t="s">
        <v>409</v>
      </c>
      <c r="C203" s="63" t="s">
        <v>415</v>
      </c>
      <c r="D203" s="63" t="s">
        <v>2</v>
      </c>
      <c r="E203" s="64" t="s">
        <v>671</v>
      </c>
      <c r="F203" s="65">
        <v>171260</v>
      </c>
    </row>
    <row r="204" spans="1:6" ht="38.25" outlineLevel="2">
      <c r="A204" s="73">
        <v>196</v>
      </c>
      <c r="B204" s="63" t="s">
        <v>409</v>
      </c>
      <c r="C204" s="63" t="s">
        <v>344</v>
      </c>
      <c r="D204" s="63" t="s">
        <v>0</v>
      </c>
      <c r="E204" s="64" t="s">
        <v>731</v>
      </c>
      <c r="F204" s="65">
        <v>5628339</v>
      </c>
    </row>
    <row r="205" spans="1:6" ht="25.5" outlineLevel="3">
      <c r="A205" s="73">
        <v>197</v>
      </c>
      <c r="B205" s="63" t="s">
        <v>409</v>
      </c>
      <c r="C205" s="63" t="s">
        <v>416</v>
      </c>
      <c r="D205" s="63" t="s">
        <v>0</v>
      </c>
      <c r="E205" s="64" t="s">
        <v>765</v>
      </c>
      <c r="F205" s="65">
        <v>5628339</v>
      </c>
    </row>
    <row r="206" spans="1:6" ht="25.5" outlineLevel="4">
      <c r="A206" s="73">
        <v>198</v>
      </c>
      <c r="B206" s="63" t="s">
        <v>409</v>
      </c>
      <c r="C206" s="63" t="s">
        <v>418</v>
      </c>
      <c r="D206" s="63" t="s">
        <v>0</v>
      </c>
      <c r="E206" s="64" t="s">
        <v>766</v>
      </c>
      <c r="F206" s="65">
        <v>5628339</v>
      </c>
    </row>
    <row r="207" spans="1:6" ht="25.5" outlineLevel="5">
      <c r="A207" s="73">
        <v>199</v>
      </c>
      <c r="B207" s="63" t="s">
        <v>409</v>
      </c>
      <c r="C207" s="63" t="s">
        <v>418</v>
      </c>
      <c r="D207" s="63" t="s">
        <v>2</v>
      </c>
      <c r="E207" s="64" t="s">
        <v>671</v>
      </c>
      <c r="F207" s="65">
        <v>834658</v>
      </c>
    </row>
    <row r="208" spans="1:6" outlineLevel="5">
      <c r="A208" s="73">
        <v>200</v>
      </c>
      <c r="B208" s="63" t="s">
        <v>409</v>
      </c>
      <c r="C208" s="63" t="s">
        <v>418</v>
      </c>
      <c r="D208" s="63" t="s">
        <v>350</v>
      </c>
      <c r="E208" s="64" t="s">
        <v>734</v>
      </c>
      <c r="F208" s="65">
        <v>4793681</v>
      </c>
    </row>
    <row r="209" spans="1:6" ht="25.5" outlineLevel="2">
      <c r="A209" s="73">
        <v>201</v>
      </c>
      <c r="B209" s="63" t="s">
        <v>409</v>
      </c>
      <c r="C209" s="63" t="s">
        <v>420</v>
      </c>
      <c r="D209" s="63" t="s">
        <v>0</v>
      </c>
      <c r="E209" s="64" t="s">
        <v>767</v>
      </c>
      <c r="F209" s="65">
        <v>40654377.729999997</v>
      </c>
    </row>
    <row r="210" spans="1:6" ht="25.5" outlineLevel="4">
      <c r="A210" s="73">
        <v>202</v>
      </c>
      <c r="B210" s="63" t="s">
        <v>409</v>
      </c>
      <c r="C210" s="63" t="s">
        <v>422</v>
      </c>
      <c r="D210" s="63" t="s">
        <v>0</v>
      </c>
      <c r="E210" s="64" t="s">
        <v>768</v>
      </c>
      <c r="F210" s="65">
        <v>10481690.77</v>
      </c>
    </row>
    <row r="211" spans="1:6" ht="25.5" outlineLevel="5">
      <c r="A211" s="73">
        <v>203</v>
      </c>
      <c r="B211" s="63" t="s">
        <v>409</v>
      </c>
      <c r="C211" s="63" t="s">
        <v>422</v>
      </c>
      <c r="D211" s="63" t="s">
        <v>2</v>
      </c>
      <c r="E211" s="64" t="s">
        <v>671</v>
      </c>
      <c r="F211" s="65">
        <v>10481690.77</v>
      </c>
    </row>
    <row r="212" spans="1:6" ht="25.5" outlineLevel="4">
      <c r="A212" s="73">
        <v>204</v>
      </c>
      <c r="B212" s="63" t="s">
        <v>409</v>
      </c>
      <c r="C212" s="63" t="s">
        <v>424</v>
      </c>
      <c r="D212" s="63" t="s">
        <v>0</v>
      </c>
      <c r="E212" s="64" t="s">
        <v>769</v>
      </c>
      <c r="F212" s="65">
        <v>42080.23</v>
      </c>
    </row>
    <row r="213" spans="1:6" ht="25.5" outlineLevel="5">
      <c r="A213" s="73">
        <v>205</v>
      </c>
      <c r="B213" s="63" t="s">
        <v>409</v>
      </c>
      <c r="C213" s="63" t="s">
        <v>424</v>
      </c>
      <c r="D213" s="63" t="s">
        <v>2</v>
      </c>
      <c r="E213" s="64" t="s">
        <v>671</v>
      </c>
      <c r="F213" s="65">
        <v>42080.23</v>
      </c>
    </row>
    <row r="214" spans="1:6" ht="25.5" outlineLevel="4">
      <c r="A214" s="73">
        <v>206</v>
      </c>
      <c r="B214" s="63" t="s">
        <v>409</v>
      </c>
      <c r="C214" s="63" t="s">
        <v>426</v>
      </c>
      <c r="D214" s="63" t="s">
        <v>0</v>
      </c>
      <c r="E214" s="64" t="s">
        <v>770</v>
      </c>
      <c r="F214" s="65">
        <v>600000</v>
      </c>
    </row>
    <row r="215" spans="1:6" ht="25.5" outlineLevel="5">
      <c r="A215" s="73">
        <v>207</v>
      </c>
      <c r="B215" s="63" t="s">
        <v>409</v>
      </c>
      <c r="C215" s="63" t="s">
        <v>426</v>
      </c>
      <c r="D215" s="63" t="s">
        <v>2</v>
      </c>
      <c r="E215" s="64" t="s">
        <v>671</v>
      </c>
      <c r="F215" s="65">
        <v>600000</v>
      </c>
    </row>
    <row r="216" spans="1:6" ht="38.25" outlineLevel="4">
      <c r="A216" s="73">
        <v>208</v>
      </c>
      <c r="B216" s="63" t="s">
        <v>409</v>
      </c>
      <c r="C216" s="63" t="s">
        <v>428</v>
      </c>
      <c r="D216" s="63" t="s">
        <v>0</v>
      </c>
      <c r="E216" s="64" t="s">
        <v>771</v>
      </c>
      <c r="F216" s="65">
        <v>650000</v>
      </c>
    </row>
    <row r="217" spans="1:6" ht="25.5" outlineLevel="5">
      <c r="A217" s="73">
        <v>209</v>
      </c>
      <c r="B217" s="63" t="s">
        <v>409</v>
      </c>
      <c r="C217" s="63" t="s">
        <v>428</v>
      </c>
      <c r="D217" s="63" t="s">
        <v>2</v>
      </c>
      <c r="E217" s="64" t="s">
        <v>671</v>
      </c>
      <c r="F217" s="65">
        <v>650000</v>
      </c>
    </row>
    <row r="218" spans="1:6" ht="38.25" outlineLevel="4">
      <c r="A218" s="73">
        <v>210</v>
      </c>
      <c r="B218" s="63" t="s">
        <v>409</v>
      </c>
      <c r="C218" s="63" t="s">
        <v>430</v>
      </c>
      <c r="D218" s="63" t="s">
        <v>0</v>
      </c>
      <c r="E218" s="64" t="s">
        <v>772</v>
      </c>
      <c r="F218" s="65">
        <v>455000</v>
      </c>
    </row>
    <row r="219" spans="1:6" ht="25.5" outlineLevel="5">
      <c r="A219" s="73">
        <v>211</v>
      </c>
      <c r="B219" s="63" t="s">
        <v>409</v>
      </c>
      <c r="C219" s="63" t="s">
        <v>430</v>
      </c>
      <c r="D219" s="63" t="s">
        <v>2</v>
      </c>
      <c r="E219" s="64" t="s">
        <v>671</v>
      </c>
      <c r="F219" s="65">
        <v>455000</v>
      </c>
    </row>
    <row r="220" spans="1:6" ht="51" outlineLevel="4">
      <c r="A220" s="73">
        <v>212</v>
      </c>
      <c r="B220" s="63" t="s">
        <v>409</v>
      </c>
      <c r="C220" s="63" t="s">
        <v>432</v>
      </c>
      <c r="D220" s="63" t="s">
        <v>0</v>
      </c>
      <c r="E220" s="64" t="s">
        <v>773</v>
      </c>
      <c r="F220" s="65">
        <v>130000</v>
      </c>
    </row>
    <row r="221" spans="1:6" ht="25.5" outlineLevel="5">
      <c r="A221" s="73">
        <v>213</v>
      </c>
      <c r="B221" s="63" t="s">
        <v>409</v>
      </c>
      <c r="C221" s="63" t="s">
        <v>432</v>
      </c>
      <c r="D221" s="63" t="s">
        <v>2</v>
      </c>
      <c r="E221" s="64" t="s">
        <v>671</v>
      </c>
      <c r="F221" s="65">
        <v>130000</v>
      </c>
    </row>
    <row r="222" spans="1:6" ht="38.25" outlineLevel="4">
      <c r="A222" s="73">
        <v>214</v>
      </c>
      <c r="B222" s="63" t="s">
        <v>409</v>
      </c>
      <c r="C222" s="63" t="s">
        <v>434</v>
      </c>
      <c r="D222" s="63" t="s">
        <v>0</v>
      </c>
      <c r="E222" s="64" t="s">
        <v>774</v>
      </c>
      <c r="F222" s="65">
        <v>65000</v>
      </c>
    </row>
    <row r="223" spans="1:6" ht="25.5" outlineLevel="5">
      <c r="A223" s="73">
        <v>215</v>
      </c>
      <c r="B223" s="63" t="s">
        <v>409</v>
      </c>
      <c r="C223" s="63" t="s">
        <v>434</v>
      </c>
      <c r="D223" s="63" t="s">
        <v>2</v>
      </c>
      <c r="E223" s="64" t="s">
        <v>671</v>
      </c>
      <c r="F223" s="65">
        <v>65000</v>
      </c>
    </row>
    <row r="224" spans="1:6" ht="38.25" outlineLevel="4">
      <c r="A224" s="73">
        <v>216</v>
      </c>
      <c r="B224" s="63" t="s">
        <v>409</v>
      </c>
      <c r="C224" s="63" t="s">
        <v>436</v>
      </c>
      <c r="D224" s="63" t="s">
        <v>0</v>
      </c>
      <c r="E224" s="64" t="s">
        <v>775</v>
      </c>
      <c r="F224" s="65">
        <v>2000000</v>
      </c>
    </row>
    <row r="225" spans="1:6" ht="25.5" outlineLevel="5">
      <c r="A225" s="73">
        <v>217</v>
      </c>
      <c r="B225" s="63" t="s">
        <v>409</v>
      </c>
      <c r="C225" s="63" t="s">
        <v>436</v>
      </c>
      <c r="D225" s="63" t="s">
        <v>2</v>
      </c>
      <c r="E225" s="64" t="s">
        <v>671</v>
      </c>
      <c r="F225" s="65">
        <v>2000000</v>
      </c>
    </row>
    <row r="226" spans="1:6" ht="38.25" outlineLevel="4">
      <c r="A226" s="73">
        <v>218</v>
      </c>
      <c r="B226" s="63" t="s">
        <v>409</v>
      </c>
      <c r="C226" s="63" t="s">
        <v>438</v>
      </c>
      <c r="D226" s="63" t="s">
        <v>0</v>
      </c>
      <c r="E226" s="64" t="s">
        <v>776</v>
      </c>
      <c r="F226" s="65">
        <v>3065100</v>
      </c>
    </row>
    <row r="227" spans="1:6" ht="25.5" outlineLevel="5">
      <c r="A227" s="73">
        <v>219</v>
      </c>
      <c r="B227" s="63" t="s">
        <v>409</v>
      </c>
      <c r="C227" s="63" t="s">
        <v>438</v>
      </c>
      <c r="D227" s="63" t="s">
        <v>2</v>
      </c>
      <c r="E227" s="64" t="s">
        <v>671</v>
      </c>
      <c r="F227" s="65">
        <v>3065100</v>
      </c>
    </row>
    <row r="228" spans="1:6" ht="38.25" outlineLevel="4">
      <c r="A228" s="73">
        <v>220</v>
      </c>
      <c r="B228" s="63" t="s">
        <v>409</v>
      </c>
      <c r="C228" s="63" t="s">
        <v>440</v>
      </c>
      <c r="D228" s="63" t="s">
        <v>0</v>
      </c>
      <c r="E228" s="64" t="s">
        <v>777</v>
      </c>
      <c r="F228" s="65">
        <v>595900</v>
      </c>
    </row>
    <row r="229" spans="1:6" ht="25.5" outlineLevel="5">
      <c r="A229" s="73">
        <v>221</v>
      </c>
      <c r="B229" s="63" t="s">
        <v>409</v>
      </c>
      <c r="C229" s="63" t="s">
        <v>440</v>
      </c>
      <c r="D229" s="63" t="s">
        <v>2</v>
      </c>
      <c r="E229" s="64" t="s">
        <v>671</v>
      </c>
      <c r="F229" s="65">
        <v>595900</v>
      </c>
    </row>
    <row r="230" spans="1:6" ht="38.25" outlineLevel="4">
      <c r="A230" s="73">
        <v>222</v>
      </c>
      <c r="B230" s="63" t="s">
        <v>409</v>
      </c>
      <c r="C230" s="63" t="s">
        <v>442</v>
      </c>
      <c r="D230" s="63" t="s">
        <v>0</v>
      </c>
      <c r="E230" s="64" t="s">
        <v>778</v>
      </c>
      <c r="F230" s="65">
        <v>298000</v>
      </c>
    </row>
    <row r="231" spans="1:6" ht="25.5" outlineLevel="5">
      <c r="A231" s="73">
        <v>223</v>
      </c>
      <c r="B231" s="63" t="s">
        <v>409</v>
      </c>
      <c r="C231" s="63" t="s">
        <v>442</v>
      </c>
      <c r="D231" s="63" t="s">
        <v>2</v>
      </c>
      <c r="E231" s="64" t="s">
        <v>671</v>
      </c>
      <c r="F231" s="65">
        <v>298000</v>
      </c>
    </row>
    <row r="232" spans="1:6" ht="25.5" outlineLevel="4">
      <c r="A232" s="73">
        <v>224</v>
      </c>
      <c r="B232" s="63" t="s">
        <v>409</v>
      </c>
      <c r="C232" s="63" t="s">
        <v>444</v>
      </c>
      <c r="D232" s="63" t="s">
        <v>0</v>
      </c>
      <c r="E232" s="64" t="s">
        <v>779</v>
      </c>
      <c r="F232" s="65">
        <v>16841205</v>
      </c>
    </row>
    <row r="233" spans="1:6" ht="25.5" outlineLevel="5">
      <c r="A233" s="73">
        <v>225</v>
      </c>
      <c r="B233" s="63" t="s">
        <v>409</v>
      </c>
      <c r="C233" s="63" t="s">
        <v>444</v>
      </c>
      <c r="D233" s="63" t="s">
        <v>2</v>
      </c>
      <c r="E233" s="64" t="s">
        <v>671</v>
      </c>
      <c r="F233" s="65">
        <v>16841205</v>
      </c>
    </row>
    <row r="234" spans="1:6" ht="38.25" outlineLevel="2">
      <c r="A234" s="73">
        <v>226</v>
      </c>
      <c r="B234" s="63" t="s">
        <v>409</v>
      </c>
      <c r="C234" s="63" t="s">
        <v>446</v>
      </c>
      <c r="D234" s="63" t="s">
        <v>0</v>
      </c>
      <c r="E234" s="64" t="s">
        <v>780</v>
      </c>
      <c r="F234" s="65">
        <v>5430401.7300000004</v>
      </c>
    </row>
    <row r="235" spans="1:6" ht="25.5" outlineLevel="4">
      <c r="A235" s="73">
        <v>227</v>
      </c>
      <c r="B235" s="63" t="s">
        <v>409</v>
      </c>
      <c r="C235" s="63" t="s">
        <v>446</v>
      </c>
      <c r="D235" s="63" t="s">
        <v>2</v>
      </c>
      <c r="E235" s="64" t="s">
        <v>671</v>
      </c>
      <c r="F235" s="65">
        <v>5430401.7300000004</v>
      </c>
    </row>
    <row r="236" spans="1:6" outlineLevel="5">
      <c r="A236" s="73">
        <v>228</v>
      </c>
      <c r="B236" s="63" t="s">
        <v>409</v>
      </c>
      <c r="C236" s="63" t="s">
        <v>224</v>
      </c>
      <c r="D236" s="63" t="s">
        <v>0</v>
      </c>
      <c r="E236" s="64" t="s">
        <v>666</v>
      </c>
      <c r="F236" s="65">
        <v>5058743</v>
      </c>
    </row>
    <row r="237" spans="1:6" outlineLevel="1">
      <c r="A237" s="73">
        <v>229</v>
      </c>
      <c r="B237" s="63" t="s">
        <v>409</v>
      </c>
      <c r="C237" s="63" t="s">
        <v>448</v>
      </c>
      <c r="D237" s="63" t="s">
        <v>0</v>
      </c>
      <c r="E237" s="64" t="s">
        <v>781</v>
      </c>
      <c r="F237" s="65">
        <v>5058743</v>
      </c>
    </row>
    <row r="238" spans="1:6" ht="25.5" outlineLevel="2">
      <c r="A238" s="73">
        <v>230</v>
      </c>
      <c r="B238" s="63" t="s">
        <v>409</v>
      </c>
      <c r="C238" s="63" t="s">
        <v>448</v>
      </c>
      <c r="D238" s="63" t="s">
        <v>2</v>
      </c>
      <c r="E238" s="64" t="s">
        <v>671</v>
      </c>
      <c r="F238" s="65">
        <v>5058743</v>
      </c>
    </row>
    <row r="239" spans="1:6" outlineLevel="4">
      <c r="A239" s="73">
        <v>231</v>
      </c>
      <c r="B239" s="63" t="s">
        <v>450</v>
      </c>
      <c r="C239" s="63" t="s">
        <v>218</v>
      </c>
      <c r="D239" s="63" t="s">
        <v>0</v>
      </c>
      <c r="E239" s="64" t="s">
        <v>782</v>
      </c>
      <c r="F239" s="65">
        <v>8426175.2899999991</v>
      </c>
    </row>
    <row r="240" spans="1:6" outlineLevel="5">
      <c r="A240" s="73">
        <v>232</v>
      </c>
      <c r="B240" s="63" t="s">
        <v>450</v>
      </c>
      <c r="C240" s="63" t="s">
        <v>224</v>
      </c>
      <c r="D240" s="63" t="s">
        <v>0</v>
      </c>
      <c r="E240" s="64" t="s">
        <v>666</v>
      </c>
      <c r="F240" s="65">
        <v>8426175.2899999991</v>
      </c>
    </row>
    <row r="241" spans="1:6" outlineLevel="5">
      <c r="A241" s="73">
        <v>233</v>
      </c>
      <c r="B241" s="63" t="s">
        <v>450</v>
      </c>
      <c r="C241" s="63" t="s">
        <v>270</v>
      </c>
      <c r="D241" s="63" t="s">
        <v>0</v>
      </c>
      <c r="E241" s="64" t="s">
        <v>693</v>
      </c>
      <c r="F241" s="65">
        <v>7572085.29</v>
      </c>
    </row>
    <row r="242" spans="1:6" outlineLevel="5">
      <c r="A242" s="73">
        <v>234</v>
      </c>
      <c r="B242" s="63" t="s">
        <v>450</v>
      </c>
      <c r="C242" s="63" t="s">
        <v>270</v>
      </c>
      <c r="D242" s="63" t="s">
        <v>3</v>
      </c>
      <c r="E242" s="64" t="s">
        <v>694</v>
      </c>
      <c r="F242" s="65">
        <v>5758239</v>
      </c>
    </row>
    <row r="243" spans="1:6" ht="25.5" outlineLevel="4">
      <c r="A243" s="73">
        <v>235</v>
      </c>
      <c r="B243" s="63" t="s">
        <v>450</v>
      </c>
      <c r="C243" s="63" t="s">
        <v>270</v>
      </c>
      <c r="D243" s="63" t="s">
        <v>2</v>
      </c>
      <c r="E243" s="64" t="s">
        <v>671</v>
      </c>
      <c r="F243" s="65">
        <v>1256419</v>
      </c>
    </row>
    <row r="244" spans="1:6" outlineLevel="5">
      <c r="A244" s="73">
        <v>236</v>
      </c>
      <c r="B244" s="63" t="s">
        <v>450</v>
      </c>
      <c r="C244" s="63" t="s">
        <v>270</v>
      </c>
      <c r="D244" s="63" t="s">
        <v>234</v>
      </c>
      <c r="E244" s="64" t="s">
        <v>674</v>
      </c>
      <c r="F244" s="65">
        <v>538853.29</v>
      </c>
    </row>
    <row r="245" spans="1:6">
      <c r="A245" s="73">
        <v>237</v>
      </c>
      <c r="B245" s="63" t="s">
        <v>450</v>
      </c>
      <c r="C245" s="63" t="s">
        <v>270</v>
      </c>
      <c r="D245" s="63" t="s">
        <v>236</v>
      </c>
      <c r="E245" s="64" t="s">
        <v>672</v>
      </c>
      <c r="F245" s="65">
        <v>18574</v>
      </c>
    </row>
    <row r="246" spans="1:6" ht="25.5" outlineLevel="1">
      <c r="A246" s="73">
        <v>238</v>
      </c>
      <c r="B246" s="63" t="s">
        <v>450</v>
      </c>
      <c r="C246" s="63" t="s">
        <v>452</v>
      </c>
      <c r="D246" s="63" t="s">
        <v>0</v>
      </c>
      <c r="E246" s="64" t="s">
        <v>783</v>
      </c>
      <c r="F246" s="65">
        <v>854090</v>
      </c>
    </row>
    <row r="247" spans="1:6" outlineLevel="2">
      <c r="A247" s="73">
        <v>239</v>
      </c>
      <c r="B247" s="63" t="s">
        <v>450</v>
      </c>
      <c r="C247" s="63" t="s">
        <v>452</v>
      </c>
      <c r="D247" s="63" t="s">
        <v>350</v>
      </c>
      <c r="E247" s="64" t="s">
        <v>734</v>
      </c>
      <c r="F247" s="65">
        <v>854090</v>
      </c>
    </row>
    <row r="248" spans="1:6" outlineLevel="3">
      <c r="A248" s="73">
        <v>240</v>
      </c>
      <c r="B248" s="63" t="s">
        <v>454</v>
      </c>
      <c r="C248" s="63" t="s">
        <v>218</v>
      </c>
      <c r="D248" s="63" t="s">
        <v>0</v>
      </c>
      <c r="E248" s="64" t="s">
        <v>784</v>
      </c>
      <c r="F248" s="65">
        <v>106706269</v>
      </c>
    </row>
    <row r="249" spans="1:6" outlineLevel="4">
      <c r="A249" s="73">
        <v>241</v>
      </c>
      <c r="B249" s="63" t="s">
        <v>456</v>
      </c>
      <c r="C249" s="63" t="s">
        <v>218</v>
      </c>
      <c r="D249" s="63" t="s">
        <v>0</v>
      </c>
      <c r="E249" s="64" t="s">
        <v>785</v>
      </c>
      <c r="F249" s="65">
        <v>300000</v>
      </c>
    </row>
    <row r="250" spans="1:6" ht="38.25" outlineLevel="5">
      <c r="A250" s="73">
        <v>242</v>
      </c>
      <c r="B250" s="63" t="s">
        <v>456</v>
      </c>
      <c r="C250" s="63" t="s">
        <v>250</v>
      </c>
      <c r="D250" s="63" t="s">
        <v>0</v>
      </c>
      <c r="E250" s="64" t="s">
        <v>683</v>
      </c>
      <c r="F250" s="65">
        <v>300000</v>
      </c>
    </row>
    <row r="251" spans="1:6" ht="25.5" outlineLevel="1">
      <c r="A251" s="73">
        <v>243</v>
      </c>
      <c r="B251" s="63" t="s">
        <v>456</v>
      </c>
      <c r="C251" s="63" t="s">
        <v>458</v>
      </c>
      <c r="D251" s="63" t="s">
        <v>0</v>
      </c>
      <c r="E251" s="64" t="s">
        <v>786</v>
      </c>
      <c r="F251" s="65">
        <v>300000</v>
      </c>
    </row>
    <row r="252" spans="1:6" outlineLevel="2">
      <c r="A252" s="73">
        <v>244</v>
      </c>
      <c r="B252" s="63" t="s">
        <v>456</v>
      </c>
      <c r="C252" s="63" t="s">
        <v>460</v>
      </c>
      <c r="D252" s="63" t="s">
        <v>0</v>
      </c>
      <c r="E252" s="64" t="s">
        <v>787</v>
      </c>
      <c r="F252" s="65">
        <v>300000</v>
      </c>
    </row>
    <row r="253" spans="1:6" ht="25.5" outlineLevel="3">
      <c r="A253" s="73">
        <v>245</v>
      </c>
      <c r="B253" s="63" t="s">
        <v>456</v>
      </c>
      <c r="C253" s="63" t="s">
        <v>460</v>
      </c>
      <c r="D253" s="63" t="s">
        <v>2</v>
      </c>
      <c r="E253" s="64" t="s">
        <v>671</v>
      </c>
      <c r="F253" s="65">
        <v>300000</v>
      </c>
    </row>
    <row r="254" spans="1:6" outlineLevel="4">
      <c r="A254" s="73">
        <v>246</v>
      </c>
      <c r="B254" s="63" t="s">
        <v>462</v>
      </c>
      <c r="C254" s="63" t="s">
        <v>218</v>
      </c>
      <c r="D254" s="63" t="s">
        <v>0</v>
      </c>
      <c r="E254" s="64" t="s">
        <v>788</v>
      </c>
      <c r="F254" s="65">
        <v>106406269</v>
      </c>
    </row>
    <row r="255" spans="1:6" ht="38.25" outlineLevel="5">
      <c r="A255" s="73">
        <v>247</v>
      </c>
      <c r="B255" s="63" t="s">
        <v>462</v>
      </c>
      <c r="C255" s="63" t="s">
        <v>344</v>
      </c>
      <c r="D255" s="63" t="s">
        <v>0</v>
      </c>
      <c r="E255" s="64" t="s">
        <v>731</v>
      </c>
      <c r="F255" s="65">
        <v>106406269</v>
      </c>
    </row>
    <row r="256" spans="1:6">
      <c r="A256" s="73">
        <v>248</v>
      </c>
      <c r="B256" s="63" t="s">
        <v>462</v>
      </c>
      <c r="C256" s="63" t="s">
        <v>464</v>
      </c>
      <c r="D256" s="63" t="s">
        <v>0</v>
      </c>
      <c r="E256" s="64" t="s">
        <v>789</v>
      </c>
      <c r="F256" s="65">
        <v>106406269</v>
      </c>
    </row>
    <row r="257" spans="1:6" outlineLevel="1">
      <c r="A257" s="73">
        <v>249</v>
      </c>
      <c r="B257" s="63" t="s">
        <v>462</v>
      </c>
      <c r="C257" s="63" t="s">
        <v>658</v>
      </c>
      <c r="D257" s="63" t="s">
        <v>0</v>
      </c>
      <c r="E257" s="64" t="s">
        <v>790</v>
      </c>
      <c r="F257" s="65">
        <v>72000000</v>
      </c>
    </row>
    <row r="258" spans="1:6" ht="25.5" outlineLevel="2">
      <c r="A258" s="73">
        <v>250</v>
      </c>
      <c r="B258" s="63" t="s">
        <v>462</v>
      </c>
      <c r="C258" s="63" t="s">
        <v>658</v>
      </c>
      <c r="D258" s="63" t="s">
        <v>2</v>
      </c>
      <c r="E258" s="64" t="s">
        <v>671</v>
      </c>
      <c r="F258" s="65">
        <v>72000000</v>
      </c>
    </row>
    <row r="259" spans="1:6" outlineLevel="3">
      <c r="A259" s="73">
        <v>251</v>
      </c>
      <c r="B259" s="63" t="s">
        <v>462</v>
      </c>
      <c r="C259" s="63" t="s">
        <v>466</v>
      </c>
      <c r="D259" s="63" t="s">
        <v>0</v>
      </c>
      <c r="E259" s="64" t="s">
        <v>790</v>
      </c>
      <c r="F259" s="65">
        <v>3503785.65</v>
      </c>
    </row>
    <row r="260" spans="1:6" ht="25.5" outlineLevel="4">
      <c r="A260" s="73">
        <v>252</v>
      </c>
      <c r="B260" s="63" t="s">
        <v>462</v>
      </c>
      <c r="C260" s="63" t="s">
        <v>466</v>
      </c>
      <c r="D260" s="63" t="s">
        <v>2</v>
      </c>
      <c r="E260" s="64" t="s">
        <v>671</v>
      </c>
      <c r="F260" s="65">
        <v>3503785.65</v>
      </c>
    </row>
    <row r="261" spans="1:6" outlineLevel="5">
      <c r="A261" s="73">
        <v>253</v>
      </c>
      <c r="B261" s="63" t="s">
        <v>462</v>
      </c>
      <c r="C261" s="63" t="s">
        <v>659</v>
      </c>
      <c r="D261" s="63" t="s">
        <v>0</v>
      </c>
      <c r="E261" s="64" t="s">
        <v>790</v>
      </c>
      <c r="F261" s="65">
        <v>30902483.350000001</v>
      </c>
    </row>
    <row r="262" spans="1:6" ht="25.5" outlineLevel="4">
      <c r="A262" s="73">
        <v>254</v>
      </c>
      <c r="B262" s="63" t="s">
        <v>462</v>
      </c>
      <c r="C262" s="63" t="s">
        <v>659</v>
      </c>
      <c r="D262" s="63" t="s">
        <v>2</v>
      </c>
      <c r="E262" s="64" t="s">
        <v>671</v>
      </c>
      <c r="F262" s="65">
        <v>30902483.350000001</v>
      </c>
    </row>
    <row r="263" spans="1:6" outlineLevel="5">
      <c r="A263" s="73">
        <v>255</v>
      </c>
      <c r="B263" s="63" t="s">
        <v>468</v>
      </c>
      <c r="C263" s="63" t="s">
        <v>218</v>
      </c>
      <c r="D263" s="63" t="s">
        <v>0</v>
      </c>
      <c r="E263" s="64" t="s">
        <v>791</v>
      </c>
      <c r="F263" s="65">
        <v>354322770.37</v>
      </c>
    </row>
    <row r="264" spans="1:6" outlineLevel="4">
      <c r="A264" s="73">
        <v>256</v>
      </c>
      <c r="B264" s="63" t="s">
        <v>470</v>
      </c>
      <c r="C264" s="63" t="s">
        <v>218</v>
      </c>
      <c r="D264" s="63" t="s">
        <v>0</v>
      </c>
      <c r="E264" s="64" t="s">
        <v>792</v>
      </c>
      <c r="F264" s="65">
        <v>127560047.43000001</v>
      </c>
    </row>
    <row r="265" spans="1:6" ht="25.5" outlineLevel="5">
      <c r="A265" s="73">
        <v>257</v>
      </c>
      <c r="B265" s="63" t="s">
        <v>470</v>
      </c>
      <c r="C265" s="63" t="s">
        <v>472</v>
      </c>
      <c r="D265" s="63" t="s">
        <v>0</v>
      </c>
      <c r="E265" s="64" t="s">
        <v>793</v>
      </c>
      <c r="F265" s="65">
        <v>127560047.43000001</v>
      </c>
    </row>
    <row r="266" spans="1:6" ht="25.5" outlineLevel="3">
      <c r="A266" s="73">
        <v>258</v>
      </c>
      <c r="B266" s="63" t="s">
        <v>470</v>
      </c>
      <c r="C266" s="63" t="s">
        <v>474</v>
      </c>
      <c r="D266" s="63" t="s">
        <v>0</v>
      </c>
      <c r="E266" s="64" t="s">
        <v>794</v>
      </c>
      <c r="F266" s="65">
        <v>119954780</v>
      </c>
    </row>
    <row r="267" spans="1:6" ht="63.75" outlineLevel="4">
      <c r="A267" s="73">
        <v>259</v>
      </c>
      <c r="B267" s="63" t="s">
        <v>470</v>
      </c>
      <c r="C267" s="63" t="s">
        <v>476</v>
      </c>
      <c r="D267" s="63" t="s">
        <v>0</v>
      </c>
      <c r="E267" s="64" t="s">
        <v>795</v>
      </c>
      <c r="F267" s="65">
        <v>75597400</v>
      </c>
    </row>
    <row r="268" spans="1:6" outlineLevel="5">
      <c r="A268" s="73">
        <v>260</v>
      </c>
      <c r="B268" s="63" t="s">
        <v>470</v>
      </c>
      <c r="C268" s="63" t="s">
        <v>476</v>
      </c>
      <c r="D268" s="63" t="s">
        <v>350</v>
      </c>
      <c r="E268" s="64" t="s">
        <v>734</v>
      </c>
      <c r="F268" s="65">
        <v>75597400</v>
      </c>
    </row>
    <row r="269" spans="1:6" ht="63.75" outlineLevel="1">
      <c r="A269" s="73">
        <v>261</v>
      </c>
      <c r="B269" s="63" t="s">
        <v>470</v>
      </c>
      <c r="C269" s="63" t="s">
        <v>478</v>
      </c>
      <c r="D269" s="63" t="s">
        <v>0</v>
      </c>
      <c r="E269" s="64" t="s">
        <v>796</v>
      </c>
      <c r="F269" s="65">
        <v>749000</v>
      </c>
    </row>
    <row r="270" spans="1:6" outlineLevel="2">
      <c r="A270" s="73">
        <v>262</v>
      </c>
      <c r="B270" s="63" t="s">
        <v>470</v>
      </c>
      <c r="C270" s="63" t="s">
        <v>478</v>
      </c>
      <c r="D270" s="63" t="s">
        <v>350</v>
      </c>
      <c r="E270" s="64" t="s">
        <v>734</v>
      </c>
      <c r="F270" s="65">
        <v>749000</v>
      </c>
    </row>
    <row r="271" spans="1:6" ht="38.25" outlineLevel="3">
      <c r="A271" s="73">
        <v>263</v>
      </c>
      <c r="B271" s="63" t="s">
        <v>470</v>
      </c>
      <c r="C271" s="63" t="s">
        <v>480</v>
      </c>
      <c r="D271" s="63" t="s">
        <v>0</v>
      </c>
      <c r="E271" s="64" t="s">
        <v>797</v>
      </c>
      <c r="F271" s="65">
        <v>43608380</v>
      </c>
    </row>
    <row r="272" spans="1:6" outlineLevel="4">
      <c r="A272" s="73">
        <v>264</v>
      </c>
      <c r="B272" s="63" t="s">
        <v>470</v>
      </c>
      <c r="C272" s="63" t="s">
        <v>480</v>
      </c>
      <c r="D272" s="63" t="s">
        <v>350</v>
      </c>
      <c r="E272" s="64" t="s">
        <v>734</v>
      </c>
      <c r="F272" s="65">
        <v>43608380</v>
      </c>
    </row>
    <row r="273" spans="1:6" ht="25.5" outlineLevel="5">
      <c r="A273" s="73">
        <v>265</v>
      </c>
      <c r="B273" s="63" t="s">
        <v>470</v>
      </c>
      <c r="C273" s="63" t="s">
        <v>482</v>
      </c>
      <c r="D273" s="63" t="s">
        <v>0</v>
      </c>
      <c r="E273" s="64" t="s">
        <v>798</v>
      </c>
      <c r="F273" s="65">
        <v>7605267.4299999997</v>
      </c>
    </row>
    <row r="274" spans="1:6" ht="38.25" outlineLevel="4">
      <c r="A274" s="73">
        <v>266</v>
      </c>
      <c r="B274" s="63" t="s">
        <v>470</v>
      </c>
      <c r="C274" s="63" t="s">
        <v>484</v>
      </c>
      <c r="D274" s="63" t="s">
        <v>0</v>
      </c>
      <c r="E274" s="64" t="s">
        <v>799</v>
      </c>
      <c r="F274" s="65">
        <v>7605267.4299999997</v>
      </c>
    </row>
    <row r="275" spans="1:6" outlineLevel="5">
      <c r="A275" s="73">
        <v>267</v>
      </c>
      <c r="B275" s="63" t="s">
        <v>470</v>
      </c>
      <c r="C275" s="63" t="s">
        <v>484</v>
      </c>
      <c r="D275" s="63" t="s">
        <v>350</v>
      </c>
      <c r="E275" s="64" t="s">
        <v>734</v>
      </c>
      <c r="F275" s="65">
        <v>7605267.4299999997</v>
      </c>
    </row>
    <row r="276" spans="1:6" outlineLevel="4">
      <c r="A276" s="73">
        <v>268</v>
      </c>
      <c r="B276" s="63" t="s">
        <v>486</v>
      </c>
      <c r="C276" s="63" t="s">
        <v>218</v>
      </c>
      <c r="D276" s="63" t="s">
        <v>0</v>
      </c>
      <c r="E276" s="64" t="s">
        <v>800</v>
      </c>
      <c r="F276" s="65">
        <v>133224709.94</v>
      </c>
    </row>
    <row r="277" spans="1:6" ht="25.5" outlineLevel="5">
      <c r="A277" s="73">
        <v>269</v>
      </c>
      <c r="B277" s="63" t="s">
        <v>486</v>
      </c>
      <c r="C277" s="63" t="s">
        <v>472</v>
      </c>
      <c r="D277" s="63" t="s">
        <v>0</v>
      </c>
      <c r="E277" s="64" t="s">
        <v>793</v>
      </c>
      <c r="F277" s="65">
        <v>133224709.94</v>
      </c>
    </row>
    <row r="278" spans="1:6" ht="25.5" outlineLevel="4">
      <c r="A278" s="73">
        <v>270</v>
      </c>
      <c r="B278" s="63" t="s">
        <v>486</v>
      </c>
      <c r="C278" s="63" t="s">
        <v>488</v>
      </c>
      <c r="D278" s="63" t="s">
        <v>0</v>
      </c>
      <c r="E278" s="64" t="s">
        <v>801</v>
      </c>
      <c r="F278" s="65">
        <v>123544427</v>
      </c>
    </row>
    <row r="279" spans="1:6" ht="89.25" outlineLevel="5">
      <c r="A279" s="73">
        <v>271</v>
      </c>
      <c r="B279" s="63" t="s">
        <v>486</v>
      </c>
      <c r="C279" s="63" t="s">
        <v>490</v>
      </c>
      <c r="D279" s="63" t="s">
        <v>0</v>
      </c>
      <c r="E279" s="64" t="s">
        <v>802</v>
      </c>
      <c r="F279" s="65">
        <v>73819800</v>
      </c>
    </row>
    <row r="280" spans="1:6" outlineLevel="4">
      <c r="A280" s="73">
        <v>272</v>
      </c>
      <c r="B280" s="63" t="s">
        <v>486</v>
      </c>
      <c r="C280" s="63" t="s">
        <v>490</v>
      </c>
      <c r="D280" s="63" t="s">
        <v>350</v>
      </c>
      <c r="E280" s="64" t="s">
        <v>734</v>
      </c>
      <c r="F280" s="65">
        <v>73819800</v>
      </c>
    </row>
    <row r="281" spans="1:6" ht="102" outlineLevel="5">
      <c r="A281" s="73">
        <v>273</v>
      </c>
      <c r="B281" s="63" t="s">
        <v>486</v>
      </c>
      <c r="C281" s="63" t="s">
        <v>492</v>
      </c>
      <c r="D281" s="63" t="s">
        <v>0</v>
      </c>
      <c r="E281" s="64" t="s">
        <v>803</v>
      </c>
      <c r="F281" s="65">
        <v>4183000</v>
      </c>
    </row>
    <row r="282" spans="1:6" outlineLevel="4">
      <c r="A282" s="73">
        <v>274</v>
      </c>
      <c r="B282" s="63" t="s">
        <v>486</v>
      </c>
      <c r="C282" s="63" t="s">
        <v>492</v>
      </c>
      <c r="D282" s="63" t="s">
        <v>350</v>
      </c>
      <c r="E282" s="64" t="s">
        <v>734</v>
      </c>
      <c r="F282" s="65">
        <v>4183000</v>
      </c>
    </row>
    <row r="283" spans="1:6" ht="25.5" outlineLevel="5">
      <c r="A283" s="73">
        <v>275</v>
      </c>
      <c r="B283" s="63" t="s">
        <v>486</v>
      </c>
      <c r="C283" s="63" t="s">
        <v>494</v>
      </c>
      <c r="D283" s="63" t="s">
        <v>0</v>
      </c>
      <c r="E283" s="64" t="s">
        <v>804</v>
      </c>
      <c r="F283" s="65">
        <v>10042000</v>
      </c>
    </row>
    <row r="284" spans="1:6" outlineLevel="4">
      <c r="A284" s="73">
        <v>276</v>
      </c>
      <c r="B284" s="63" t="s">
        <v>486</v>
      </c>
      <c r="C284" s="63" t="s">
        <v>494</v>
      </c>
      <c r="D284" s="63" t="s">
        <v>350</v>
      </c>
      <c r="E284" s="64" t="s">
        <v>734</v>
      </c>
      <c r="F284" s="65">
        <v>10042000</v>
      </c>
    </row>
    <row r="285" spans="1:6" ht="38.25" outlineLevel="5">
      <c r="A285" s="73">
        <v>277</v>
      </c>
      <c r="B285" s="63" t="s">
        <v>486</v>
      </c>
      <c r="C285" s="63" t="s">
        <v>496</v>
      </c>
      <c r="D285" s="63" t="s">
        <v>0</v>
      </c>
      <c r="E285" s="64" t="s">
        <v>805</v>
      </c>
      <c r="F285" s="65">
        <v>551324</v>
      </c>
    </row>
    <row r="286" spans="1:6" outlineLevel="4">
      <c r="A286" s="73">
        <v>278</v>
      </c>
      <c r="B286" s="63" t="s">
        <v>486</v>
      </c>
      <c r="C286" s="63" t="s">
        <v>496</v>
      </c>
      <c r="D286" s="63" t="s">
        <v>350</v>
      </c>
      <c r="E286" s="64" t="s">
        <v>734</v>
      </c>
      <c r="F286" s="65">
        <v>551324</v>
      </c>
    </row>
    <row r="287" spans="1:6" ht="38.25" outlineLevel="5">
      <c r="A287" s="73">
        <v>279</v>
      </c>
      <c r="B287" s="63" t="s">
        <v>486</v>
      </c>
      <c r="C287" s="63" t="s">
        <v>498</v>
      </c>
      <c r="D287" s="63" t="s">
        <v>0</v>
      </c>
      <c r="E287" s="64" t="s">
        <v>806</v>
      </c>
      <c r="F287" s="65">
        <v>21874303</v>
      </c>
    </row>
    <row r="288" spans="1:6" outlineLevel="4">
      <c r="A288" s="73">
        <v>280</v>
      </c>
      <c r="B288" s="63" t="s">
        <v>486</v>
      </c>
      <c r="C288" s="63" t="s">
        <v>498</v>
      </c>
      <c r="D288" s="63" t="s">
        <v>350</v>
      </c>
      <c r="E288" s="64" t="s">
        <v>734</v>
      </c>
      <c r="F288" s="65">
        <v>21874303</v>
      </c>
    </row>
    <row r="289" spans="1:6" ht="76.5" outlineLevel="5">
      <c r="A289" s="73">
        <v>281</v>
      </c>
      <c r="B289" s="63" t="s">
        <v>486</v>
      </c>
      <c r="C289" s="63" t="s">
        <v>500</v>
      </c>
      <c r="D289" s="63" t="s">
        <v>0</v>
      </c>
      <c r="E289" s="64" t="s">
        <v>807</v>
      </c>
      <c r="F289" s="65">
        <v>6019000</v>
      </c>
    </row>
    <row r="290" spans="1:6" outlineLevel="3">
      <c r="A290" s="73">
        <v>282</v>
      </c>
      <c r="B290" s="63" t="s">
        <v>486</v>
      </c>
      <c r="C290" s="63" t="s">
        <v>500</v>
      </c>
      <c r="D290" s="63" t="s">
        <v>350</v>
      </c>
      <c r="E290" s="64" t="s">
        <v>734</v>
      </c>
      <c r="F290" s="65">
        <v>6019000</v>
      </c>
    </row>
    <row r="291" spans="1:6" ht="38.25" outlineLevel="4">
      <c r="A291" s="73">
        <v>283</v>
      </c>
      <c r="B291" s="63" t="s">
        <v>486</v>
      </c>
      <c r="C291" s="63" t="s">
        <v>502</v>
      </c>
      <c r="D291" s="63" t="s">
        <v>0</v>
      </c>
      <c r="E291" s="64" t="s">
        <v>808</v>
      </c>
      <c r="F291" s="65">
        <v>6382000</v>
      </c>
    </row>
    <row r="292" spans="1:6" outlineLevel="5">
      <c r="A292" s="73">
        <v>284</v>
      </c>
      <c r="B292" s="63" t="s">
        <v>486</v>
      </c>
      <c r="C292" s="63" t="s">
        <v>502</v>
      </c>
      <c r="D292" s="63" t="s">
        <v>350</v>
      </c>
      <c r="E292" s="64" t="s">
        <v>734</v>
      </c>
      <c r="F292" s="65">
        <v>6382000</v>
      </c>
    </row>
    <row r="293" spans="1:6" ht="25.5" outlineLevel="1">
      <c r="A293" s="73">
        <v>285</v>
      </c>
      <c r="B293" s="63" t="s">
        <v>486</v>
      </c>
      <c r="C293" s="63" t="s">
        <v>504</v>
      </c>
      <c r="D293" s="63" t="s">
        <v>0</v>
      </c>
      <c r="E293" s="64" t="s">
        <v>809</v>
      </c>
      <c r="F293" s="65">
        <v>336500</v>
      </c>
    </row>
    <row r="294" spans="1:6" outlineLevel="2">
      <c r="A294" s="73">
        <v>286</v>
      </c>
      <c r="B294" s="63" t="s">
        <v>486</v>
      </c>
      <c r="C294" s="63" t="s">
        <v>504</v>
      </c>
      <c r="D294" s="63" t="s">
        <v>350</v>
      </c>
      <c r="E294" s="64" t="s">
        <v>734</v>
      </c>
      <c r="F294" s="65">
        <v>336500</v>
      </c>
    </row>
    <row r="295" spans="1:6" ht="25.5" outlineLevel="3">
      <c r="A295" s="73">
        <v>287</v>
      </c>
      <c r="B295" s="63" t="s">
        <v>486</v>
      </c>
      <c r="C295" s="63" t="s">
        <v>506</v>
      </c>
      <c r="D295" s="63" t="s">
        <v>0</v>
      </c>
      <c r="E295" s="64" t="s">
        <v>809</v>
      </c>
      <c r="F295" s="65">
        <v>336500</v>
      </c>
    </row>
    <row r="296" spans="1:6" outlineLevel="4">
      <c r="A296" s="73">
        <v>288</v>
      </c>
      <c r="B296" s="63" t="s">
        <v>486</v>
      </c>
      <c r="C296" s="63" t="s">
        <v>506</v>
      </c>
      <c r="D296" s="63" t="s">
        <v>350</v>
      </c>
      <c r="E296" s="64" t="s">
        <v>734</v>
      </c>
      <c r="F296" s="65">
        <v>336500</v>
      </c>
    </row>
    <row r="297" spans="1:6" ht="25.5" outlineLevel="5">
      <c r="A297" s="73">
        <v>289</v>
      </c>
      <c r="B297" s="63" t="s">
        <v>486</v>
      </c>
      <c r="C297" s="63" t="s">
        <v>482</v>
      </c>
      <c r="D297" s="63" t="s">
        <v>0</v>
      </c>
      <c r="E297" s="64" t="s">
        <v>798</v>
      </c>
      <c r="F297" s="65">
        <v>9680282.9399999995</v>
      </c>
    </row>
    <row r="298" spans="1:6" ht="38.25" outlineLevel="4">
      <c r="A298" s="73">
        <v>290</v>
      </c>
      <c r="B298" s="63" t="s">
        <v>486</v>
      </c>
      <c r="C298" s="63" t="s">
        <v>507</v>
      </c>
      <c r="D298" s="63" t="s">
        <v>0</v>
      </c>
      <c r="E298" s="64" t="s">
        <v>810</v>
      </c>
      <c r="F298" s="65">
        <v>9680282.9399999995</v>
      </c>
    </row>
    <row r="299" spans="1:6" outlineLevel="5">
      <c r="A299" s="73">
        <v>291</v>
      </c>
      <c r="B299" s="63" t="s">
        <v>486</v>
      </c>
      <c r="C299" s="63" t="s">
        <v>507</v>
      </c>
      <c r="D299" s="63" t="s">
        <v>350</v>
      </c>
      <c r="E299" s="64" t="s">
        <v>734</v>
      </c>
      <c r="F299" s="65">
        <v>9680282.9399999995</v>
      </c>
    </row>
    <row r="300" spans="1:6" outlineLevel="3">
      <c r="A300" s="73">
        <v>292</v>
      </c>
      <c r="B300" s="63" t="s">
        <v>509</v>
      </c>
      <c r="C300" s="63" t="s">
        <v>218</v>
      </c>
      <c r="D300" s="63" t="s">
        <v>0</v>
      </c>
      <c r="E300" s="64" t="s">
        <v>811</v>
      </c>
      <c r="F300" s="65">
        <v>52627475</v>
      </c>
    </row>
    <row r="301" spans="1:6" ht="25.5" outlineLevel="4">
      <c r="A301" s="73">
        <v>293</v>
      </c>
      <c r="B301" s="63" t="s">
        <v>509</v>
      </c>
      <c r="C301" s="63" t="s">
        <v>472</v>
      </c>
      <c r="D301" s="63" t="s">
        <v>0</v>
      </c>
      <c r="E301" s="64" t="s">
        <v>793</v>
      </c>
      <c r="F301" s="65">
        <v>52627475</v>
      </c>
    </row>
    <row r="302" spans="1:6" ht="25.5" outlineLevel="5">
      <c r="A302" s="73">
        <v>294</v>
      </c>
      <c r="B302" s="63" t="s">
        <v>509</v>
      </c>
      <c r="C302" s="63" t="s">
        <v>511</v>
      </c>
      <c r="D302" s="63" t="s">
        <v>0</v>
      </c>
      <c r="E302" s="64" t="s">
        <v>812</v>
      </c>
      <c r="F302" s="65">
        <v>47401935</v>
      </c>
    </row>
    <row r="303" spans="1:6" ht="76.5" outlineLevel="1">
      <c r="A303" s="73">
        <v>295</v>
      </c>
      <c r="B303" s="63" t="s">
        <v>509</v>
      </c>
      <c r="C303" s="63" t="s">
        <v>513</v>
      </c>
      <c r="D303" s="63" t="s">
        <v>0</v>
      </c>
      <c r="E303" s="64" t="s">
        <v>813</v>
      </c>
      <c r="F303" s="65">
        <v>1812800</v>
      </c>
    </row>
    <row r="304" spans="1:6" outlineLevel="2">
      <c r="A304" s="73">
        <v>296</v>
      </c>
      <c r="B304" s="63" t="s">
        <v>509</v>
      </c>
      <c r="C304" s="63" t="s">
        <v>513</v>
      </c>
      <c r="D304" s="63" t="s">
        <v>350</v>
      </c>
      <c r="E304" s="64" t="s">
        <v>734</v>
      </c>
      <c r="F304" s="65">
        <v>1812800</v>
      </c>
    </row>
    <row r="305" spans="1:6" ht="25.5" outlineLevel="3">
      <c r="A305" s="73">
        <v>297</v>
      </c>
      <c r="B305" s="63" t="s">
        <v>509</v>
      </c>
      <c r="C305" s="63" t="s">
        <v>515</v>
      </c>
      <c r="D305" s="63" t="s">
        <v>0</v>
      </c>
      <c r="E305" s="64" t="s">
        <v>814</v>
      </c>
      <c r="F305" s="65">
        <v>45589135</v>
      </c>
    </row>
    <row r="306" spans="1:6" outlineLevel="4">
      <c r="A306" s="73">
        <v>298</v>
      </c>
      <c r="B306" s="63" t="s">
        <v>509</v>
      </c>
      <c r="C306" s="63" t="s">
        <v>515</v>
      </c>
      <c r="D306" s="63" t="s">
        <v>350</v>
      </c>
      <c r="E306" s="64" t="s">
        <v>734</v>
      </c>
      <c r="F306" s="65">
        <v>45589135</v>
      </c>
    </row>
    <row r="307" spans="1:6" ht="25.5" outlineLevel="5">
      <c r="A307" s="73">
        <v>299</v>
      </c>
      <c r="B307" s="63" t="s">
        <v>509</v>
      </c>
      <c r="C307" s="63" t="s">
        <v>482</v>
      </c>
      <c r="D307" s="63" t="s">
        <v>0</v>
      </c>
      <c r="E307" s="64" t="s">
        <v>798</v>
      </c>
      <c r="F307" s="65">
        <v>5225540</v>
      </c>
    </row>
    <row r="308" spans="1:6" ht="25.5" outlineLevel="4">
      <c r="A308" s="73">
        <v>300</v>
      </c>
      <c r="B308" s="63" t="s">
        <v>509</v>
      </c>
      <c r="C308" s="63" t="s">
        <v>517</v>
      </c>
      <c r="D308" s="63" t="s">
        <v>0</v>
      </c>
      <c r="E308" s="64" t="s">
        <v>815</v>
      </c>
      <c r="F308" s="65">
        <v>5225540</v>
      </c>
    </row>
    <row r="309" spans="1:6" outlineLevel="5">
      <c r="A309" s="73">
        <v>301</v>
      </c>
      <c r="B309" s="63" t="s">
        <v>509</v>
      </c>
      <c r="C309" s="63" t="s">
        <v>517</v>
      </c>
      <c r="D309" s="63" t="s">
        <v>350</v>
      </c>
      <c r="E309" s="64" t="s">
        <v>734</v>
      </c>
      <c r="F309" s="65">
        <v>5225540</v>
      </c>
    </row>
    <row r="310" spans="1:6" outlineLevel="4">
      <c r="A310" s="73">
        <v>302</v>
      </c>
      <c r="B310" s="63" t="s">
        <v>519</v>
      </c>
      <c r="C310" s="63" t="s">
        <v>218</v>
      </c>
      <c r="D310" s="63" t="s">
        <v>0</v>
      </c>
      <c r="E310" s="64" t="s">
        <v>816</v>
      </c>
      <c r="F310" s="65">
        <v>14037132</v>
      </c>
    </row>
    <row r="311" spans="1:6" ht="38.25" outlineLevel="5">
      <c r="A311" s="73">
        <v>303</v>
      </c>
      <c r="B311" s="63" t="s">
        <v>519</v>
      </c>
      <c r="C311" s="63" t="s">
        <v>344</v>
      </c>
      <c r="D311" s="63" t="s">
        <v>0</v>
      </c>
      <c r="E311" s="64" t="s">
        <v>731</v>
      </c>
      <c r="F311" s="65">
        <v>6484645</v>
      </c>
    </row>
    <row r="312" spans="1:6" ht="25.5" outlineLevel="4">
      <c r="A312" s="73">
        <v>304</v>
      </c>
      <c r="B312" s="63" t="s">
        <v>519</v>
      </c>
      <c r="C312" s="63" t="s">
        <v>521</v>
      </c>
      <c r="D312" s="63" t="s">
        <v>0</v>
      </c>
      <c r="E312" s="64" t="s">
        <v>817</v>
      </c>
      <c r="F312" s="65">
        <v>6484645</v>
      </c>
    </row>
    <row r="313" spans="1:6" ht="25.5" outlineLevel="5">
      <c r="A313" s="73">
        <v>305</v>
      </c>
      <c r="B313" s="63" t="s">
        <v>519</v>
      </c>
      <c r="C313" s="63" t="s">
        <v>523</v>
      </c>
      <c r="D313" s="63" t="s">
        <v>0</v>
      </c>
      <c r="E313" s="64" t="s">
        <v>818</v>
      </c>
      <c r="F313" s="65">
        <v>6484645</v>
      </c>
    </row>
    <row r="314" spans="1:6" outlineLevel="4">
      <c r="A314" s="73">
        <v>306</v>
      </c>
      <c r="B314" s="63" t="s">
        <v>519</v>
      </c>
      <c r="C314" s="63" t="s">
        <v>523</v>
      </c>
      <c r="D314" s="63" t="s">
        <v>167</v>
      </c>
      <c r="E314" s="64" t="s">
        <v>697</v>
      </c>
      <c r="F314" s="65">
        <v>6484645</v>
      </c>
    </row>
    <row r="315" spans="1:6" ht="25.5" outlineLevel="5">
      <c r="A315" s="73">
        <v>307</v>
      </c>
      <c r="B315" s="63" t="s">
        <v>519</v>
      </c>
      <c r="C315" s="63" t="s">
        <v>472</v>
      </c>
      <c r="D315" s="63" t="s">
        <v>0</v>
      </c>
      <c r="E315" s="64" t="s">
        <v>793</v>
      </c>
      <c r="F315" s="65">
        <v>7552487</v>
      </c>
    </row>
    <row r="316" spans="1:6" ht="25.5" outlineLevel="4">
      <c r="A316" s="73">
        <v>308</v>
      </c>
      <c r="B316" s="63" t="s">
        <v>519</v>
      </c>
      <c r="C316" s="63" t="s">
        <v>525</v>
      </c>
      <c r="D316" s="63" t="s">
        <v>0</v>
      </c>
      <c r="E316" s="64" t="s">
        <v>819</v>
      </c>
      <c r="F316" s="65">
        <v>7552487</v>
      </c>
    </row>
    <row r="317" spans="1:6" ht="25.5" outlineLevel="5">
      <c r="A317" s="73">
        <v>309</v>
      </c>
      <c r="B317" s="63" t="s">
        <v>519</v>
      </c>
      <c r="C317" s="63" t="s">
        <v>527</v>
      </c>
      <c r="D317" s="63" t="s">
        <v>0</v>
      </c>
      <c r="E317" s="64" t="s">
        <v>820</v>
      </c>
      <c r="F317" s="65">
        <v>5639224</v>
      </c>
    </row>
    <row r="318" spans="1:6" outlineLevel="1">
      <c r="A318" s="73">
        <v>310</v>
      </c>
      <c r="B318" s="63" t="s">
        <v>519</v>
      </c>
      <c r="C318" s="63" t="s">
        <v>527</v>
      </c>
      <c r="D318" s="63" t="s">
        <v>350</v>
      </c>
      <c r="E318" s="64" t="s">
        <v>734</v>
      </c>
      <c r="F318" s="65">
        <v>5639224</v>
      </c>
    </row>
    <row r="319" spans="1:6" outlineLevel="2">
      <c r="A319" s="73">
        <v>311</v>
      </c>
      <c r="B319" s="63" t="s">
        <v>519</v>
      </c>
      <c r="C319" s="63" t="s">
        <v>529</v>
      </c>
      <c r="D319" s="63" t="s">
        <v>0</v>
      </c>
      <c r="E319" s="64" t="s">
        <v>821</v>
      </c>
      <c r="F319" s="65">
        <v>780463</v>
      </c>
    </row>
    <row r="320" spans="1:6" outlineLevel="3">
      <c r="A320" s="73">
        <v>312</v>
      </c>
      <c r="B320" s="63" t="s">
        <v>519</v>
      </c>
      <c r="C320" s="63" t="s">
        <v>529</v>
      </c>
      <c r="D320" s="63" t="s">
        <v>350</v>
      </c>
      <c r="E320" s="64" t="s">
        <v>734</v>
      </c>
      <c r="F320" s="65">
        <v>780463</v>
      </c>
    </row>
    <row r="321" spans="1:6" ht="51" outlineLevel="4">
      <c r="A321" s="73">
        <v>313</v>
      </c>
      <c r="B321" s="63" t="s">
        <v>519</v>
      </c>
      <c r="C321" s="63" t="s">
        <v>531</v>
      </c>
      <c r="D321" s="63" t="s">
        <v>0</v>
      </c>
      <c r="E321" s="64" t="s">
        <v>822</v>
      </c>
      <c r="F321" s="65">
        <v>50000</v>
      </c>
    </row>
    <row r="322" spans="1:6" outlineLevel="5">
      <c r="A322" s="73">
        <v>314</v>
      </c>
      <c r="B322" s="63" t="s">
        <v>519</v>
      </c>
      <c r="C322" s="63" t="s">
        <v>531</v>
      </c>
      <c r="D322" s="63" t="s">
        <v>350</v>
      </c>
      <c r="E322" s="64" t="s">
        <v>734</v>
      </c>
      <c r="F322" s="65">
        <v>50000</v>
      </c>
    </row>
    <row r="323" spans="1:6" ht="25.5" outlineLevel="4">
      <c r="A323" s="73">
        <v>315</v>
      </c>
      <c r="B323" s="63" t="s">
        <v>519</v>
      </c>
      <c r="C323" s="63" t="s">
        <v>533</v>
      </c>
      <c r="D323" s="63" t="s">
        <v>0</v>
      </c>
      <c r="E323" s="64" t="s">
        <v>823</v>
      </c>
      <c r="F323" s="65">
        <v>50000</v>
      </c>
    </row>
    <row r="324" spans="1:6" outlineLevel="5">
      <c r="A324" s="73">
        <v>316</v>
      </c>
      <c r="B324" s="63" t="s">
        <v>519</v>
      </c>
      <c r="C324" s="63" t="s">
        <v>533</v>
      </c>
      <c r="D324" s="63" t="s">
        <v>350</v>
      </c>
      <c r="E324" s="64" t="s">
        <v>734</v>
      </c>
      <c r="F324" s="65">
        <v>50000</v>
      </c>
    </row>
    <row r="325" spans="1:6" ht="25.5" outlineLevel="4">
      <c r="A325" s="73">
        <v>317</v>
      </c>
      <c r="B325" s="63" t="s">
        <v>519</v>
      </c>
      <c r="C325" s="63" t="s">
        <v>535</v>
      </c>
      <c r="D325" s="63" t="s">
        <v>0</v>
      </c>
      <c r="E325" s="64" t="s">
        <v>824</v>
      </c>
      <c r="F325" s="65">
        <v>75500</v>
      </c>
    </row>
    <row r="326" spans="1:6" ht="25.5" outlineLevel="5">
      <c r="A326" s="73">
        <v>318</v>
      </c>
      <c r="B326" s="63" t="s">
        <v>519</v>
      </c>
      <c r="C326" s="63" t="s">
        <v>535</v>
      </c>
      <c r="D326" s="63" t="s">
        <v>2</v>
      </c>
      <c r="E326" s="64" t="s">
        <v>671</v>
      </c>
      <c r="F326" s="65">
        <v>75500</v>
      </c>
    </row>
    <row r="327" spans="1:6" ht="25.5" outlineLevel="3">
      <c r="A327" s="73">
        <v>319</v>
      </c>
      <c r="B327" s="63" t="s">
        <v>519</v>
      </c>
      <c r="C327" s="63" t="s">
        <v>537</v>
      </c>
      <c r="D327" s="63" t="s">
        <v>0</v>
      </c>
      <c r="E327" s="64" t="s">
        <v>825</v>
      </c>
      <c r="F327" s="65">
        <v>957300</v>
      </c>
    </row>
    <row r="328" spans="1:6" outlineLevel="4">
      <c r="A328" s="73">
        <v>320</v>
      </c>
      <c r="B328" s="63" t="s">
        <v>519</v>
      </c>
      <c r="C328" s="63" t="s">
        <v>537</v>
      </c>
      <c r="D328" s="63" t="s">
        <v>350</v>
      </c>
      <c r="E328" s="64" t="s">
        <v>734</v>
      </c>
      <c r="F328" s="65">
        <v>957300</v>
      </c>
    </row>
    <row r="329" spans="1:6" outlineLevel="5">
      <c r="A329" s="73">
        <v>321</v>
      </c>
      <c r="B329" s="63" t="s">
        <v>539</v>
      </c>
      <c r="C329" s="63" t="s">
        <v>218</v>
      </c>
      <c r="D329" s="63" t="s">
        <v>0</v>
      </c>
      <c r="E329" s="64" t="s">
        <v>826</v>
      </c>
      <c r="F329" s="65">
        <v>26873406</v>
      </c>
    </row>
    <row r="330" spans="1:6" ht="25.5" outlineLevel="4">
      <c r="A330" s="73">
        <v>322</v>
      </c>
      <c r="B330" s="63" t="s">
        <v>539</v>
      </c>
      <c r="C330" s="63" t="s">
        <v>472</v>
      </c>
      <c r="D330" s="63" t="s">
        <v>0</v>
      </c>
      <c r="E330" s="64" t="s">
        <v>793</v>
      </c>
      <c r="F330" s="65">
        <v>11047599</v>
      </c>
    </row>
    <row r="331" spans="1:6" ht="25.5" outlineLevel="5">
      <c r="A331" s="73">
        <v>323</v>
      </c>
      <c r="B331" s="63" t="s">
        <v>539</v>
      </c>
      <c r="C331" s="63" t="s">
        <v>488</v>
      </c>
      <c r="D331" s="63" t="s">
        <v>0</v>
      </c>
      <c r="E331" s="64" t="s">
        <v>801</v>
      </c>
      <c r="F331" s="65">
        <v>1165140</v>
      </c>
    </row>
    <row r="332" spans="1:6" ht="63.75" outlineLevel="4">
      <c r="A332" s="73">
        <v>324</v>
      </c>
      <c r="B332" s="63" t="s">
        <v>539</v>
      </c>
      <c r="C332" s="63" t="s">
        <v>541</v>
      </c>
      <c r="D332" s="63" t="s">
        <v>0</v>
      </c>
      <c r="E332" s="64" t="s">
        <v>827</v>
      </c>
      <c r="F332" s="65">
        <v>55440</v>
      </c>
    </row>
    <row r="333" spans="1:6" outlineLevel="5">
      <c r="A333" s="73">
        <v>325</v>
      </c>
      <c r="B333" s="63" t="s">
        <v>539</v>
      </c>
      <c r="C333" s="63" t="s">
        <v>541</v>
      </c>
      <c r="D333" s="63" t="s">
        <v>350</v>
      </c>
      <c r="E333" s="64" t="s">
        <v>734</v>
      </c>
      <c r="F333" s="65">
        <v>55440</v>
      </c>
    </row>
    <row r="334" spans="1:6" ht="63.75" outlineLevel="2">
      <c r="A334" s="73">
        <v>326</v>
      </c>
      <c r="B334" s="63" t="s">
        <v>539</v>
      </c>
      <c r="C334" s="63" t="s">
        <v>543</v>
      </c>
      <c r="D334" s="63" t="s">
        <v>0</v>
      </c>
      <c r="E334" s="64" t="s">
        <v>828</v>
      </c>
      <c r="F334" s="65">
        <v>422800</v>
      </c>
    </row>
    <row r="335" spans="1:6" outlineLevel="4">
      <c r="A335" s="73">
        <v>327</v>
      </c>
      <c r="B335" s="63" t="s">
        <v>539</v>
      </c>
      <c r="C335" s="63" t="s">
        <v>543</v>
      </c>
      <c r="D335" s="63" t="s">
        <v>350</v>
      </c>
      <c r="E335" s="64" t="s">
        <v>734</v>
      </c>
      <c r="F335" s="65">
        <v>422800</v>
      </c>
    </row>
    <row r="336" spans="1:6" ht="63.75" outlineLevel="5">
      <c r="A336" s="73">
        <v>328</v>
      </c>
      <c r="B336" s="63" t="s">
        <v>539</v>
      </c>
      <c r="C336" s="63" t="s">
        <v>545</v>
      </c>
      <c r="D336" s="63" t="s">
        <v>0</v>
      </c>
      <c r="E336" s="64" t="s">
        <v>829</v>
      </c>
      <c r="F336" s="65">
        <v>686900</v>
      </c>
    </row>
    <row r="337" spans="1:6" outlineLevel="5">
      <c r="A337" s="73">
        <v>329</v>
      </c>
      <c r="B337" s="63" t="s">
        <v>539</v>
      </c>
      <c r="C337" s="63" t="s">
        <v>545</v>
      </c>
      <c r="D337" s="63" t="s">
        <v>350</v>
      </c>
      <c r="E337" s="64" t="s">
        <v>734</v>
      </c>
      <c r="F337" s="65">
        <v>686900</v>
      </c>
    </row>
    <row r="338" spans="1:6" ht="25.5" outlineLevel="5">
      <c r="A338" s="73">
        <v>330</v>
      </c>
      <c r="B338" s="63" t="s">
        <v>539</v>
      </c>
      <c r="C338" s="63" t="s">
        <v>547</v>
      </c>
      <c r="D338" s="63" t="s">
        <v>0</v>
      </c>
      <c r="E338" s="64" t="s">
        <v>830</v>
      </c>
      <c r="F338" s="65">
        <v>9882459</v>
      </c>
    </row>
    <row r="339" spans="1:6">
      <c r="A339" s="73">
        <v>331</v>
      </c>
      <c r="B339" s="63" t="s">
        <v>539</v>
      </c>
      <c r="C339" s="63" t="s">
        <v>549</v>
      </c>
      <c r="D339" s="63" t="s">
        <v>0</v>
      </c>
      <c r="E339" s="64" t="s">
        <v>831</v>
      </c>
      <c r="F339" s="65">
        <v>3631800</v>
      </c>
    </row>
    <row r="340" spans="1:6" outlineLevel="1">
      <c r="A340" s="73">
        <v>332</v>
      </c>
      <c r="B340" s="63" t="s">
        <v>539</v>
      </c>
      <c r="C340" s="63" t="s">
        <v>549</v>
      </c>
      <c r="D340" s="63" t="s">
        <v>350</v>
      </c>
      <c r="E340" s="64" t="s">
        <v>734</v>
      </c>
      <c r="F340" s="65">
        <v>3631800</v>
      </c>
    </row>
    <row r="341" spans="1:6" outlineLevel="2">
      <c r="A341" s="73">
        <v>333</v>
      </c>
      <c r="B341" s="63" t="s">
        <v>539</v>
      </c>
      <c r="C341" s="63" t="s">
        <v>551</v>
      </c>
      <c r="D341" s="63" t="s">
        <v>0</v>
      </c>
      <c r="E341" s="64" t="s">
        <v>831</v>
      </c>
      <c r="F341" s="65">
        <v>5462659</v>
      </c>
    </row>
    <row r="342" spans="1:6" outlineLevel="3">
      <c r="A342" s="73">
        <v>334</v>
      </c>
      <c r="B342" s="63" t="s">
        <v>539</v>
      </c>
      <c r="C342" s="63" t="s">
        <v>551</v>
      </c>
      <c r="D342" s="63" t="s">
        <v>350</v>
      </c>
      <c r="E342" s="64" t="s">
        <v>734</v>
      </c>
      <c r="F342" s="65">
        <v>5462659</v>
      </c>
    </row>
    <row r="343" spans="1:6" ht="38.25" outlineLevel="4">
      <c r="A343" s="73">
        <v>335</v>
      </c>
      <c r="B343" s="63" t="s">
        <v>539</v>
      </c>
      <c r="C343" s="63" t="s">
        <v>552</v>
      </c>
      <c r="D343" s="63" t="s">
        <v>0</v>
      </c>
      <c r="E343" s="64" t="s">
        <v>832</v>
      </c>
      <c r="F343" s="65">
        <v>788000</v>
      </c>
    </row>
    <row r="344" spans="1:6" outlineLevel="5">
      <c r="A344" s="73">
        <v>336</v>
      </c>
      <c r="B344" s="63" t="s">
        <v>539</v>
      </c>
      <c r="C344" s="63" t="s">
        <v>552</v>
      </c>
      <c r="D344" s="63" t="s">
        <v>350</v>
      </c>
      <c r="E344" s="64" t="s">
        <v>734</v>
      </c>
      <c r="F344" s="65">
        <v>788000</v>
      </c>
    </row>
    <row r="345" spans="1:6" outlineLevel="4">
      <c r="A345" s="73">
        <v>337</v>
      </c>
      <c r="B345" s="63" t="s">
        <v>539</v>
      </c>
      <c r="C345" s="63" t="s">
        <v>224</v>
      </c>
      <c r="D345" s="63" t="s">
        <v>0</v>
      </c>
      <c r="E345" s="64" t="s">
        <v>666</v>
      </c>
      <c r="F345" s="65">
        <v>15825807</v>
      </c>
    </row>
    <row r="346" spans="1:6" outlineLevel="5">
      <c r="A346" s="73">
        <v>338</v>
      </c>
      <c r="B346" s="63" t="s">
        <v>539</v>
      </c>
      <c r="C346" s="63" t="s">
        <v>270</v>
      </c>
      <c r="D346" s="63" t="s">
        <v>0</v>
      </c>
      <c r="E346" s="64" t="s">
        <v>693</v>
      </c>
      <c r="F346" s="65">
        <v>15825807</v>
      </c>
    </row>
    <row r="347" spans="1:6" outlineLevel="4">
      <c r="A347" s="73">
        <v>339</v>
      </c>
      <c r="B347" s="63" t="s">
        <v>539</v>
      </c>
      <c r="C347" s="63" t="s">
        <v>270</v>
      </c>
      <c r="D347" s="63" t="s">
        <v>3</v>
      </c>
      <c r="E347" s="64" t="s">
        <v>694</v>
      </c>
      <c r="F347" s="65">
        <v>15266294.5</v>
      </c>
    </row>
    <row r="348" spans="1:6" ht="25.5" outlineLevel="5">
      <c r="A348" s="73">
        <v>340</v>
      </c>
      <c r="B348" s="63" t="s">
        <v>539</v>
      </c>
      <c r="C348" s="63" t="s">
        <v>270</v>
      </c>
      <c r="D348" s="63" t="s">
        <v>2</v>
      </c>
      <c r="E348" s="64" t="s">
        <v>671</v>
      </c>
      <c r="F348" s="65">
        <v>556177.49</v>
      </c>
    </row>
    <row r="349" spans="1:6" ht="25.5" outlineLevel="4">
      <c r="A349" s="73">
        <v>341</v>
      </c>
      <c r="B349" s="63" t="s">
        <v>539</v>
      </c>
      <c r="C349" s="63" t="s">
        <v>270</v>
      </c>
      <c r="D349" s="63" t="s">
        <v>273</v>
      </c>
      <c r="E349" s="64" t="s">
        <v>695</v>
      </c>
      <c r="F349" s="65">
        <v>3335.01</v>
      </c>
    </row>
    <row r="350" spans="1:6" outlineLevel="5">
      <c r="A350" s="73">
        <v>342</v>
      </c>
      <c r="B350" s="63" t="s">
        <v>554</v>
      </c>
      <c r="C350" s="63" t="s">
        <v>218</v>
      </c>
      <c r="D350" s="63" t="s">
        <v>0</v>
      </c>
      <c r="E350" s="64" t="s">
        <v>833</v>
      </c>
      <c r="F350" s="65">
        <v>195607647.33000001</v>
      </c>
    </row>
    <row r="351" spans="1:6" outlineLevel="4">
      <c r="A351" s="73">
        <v>343</v>
      </c>
      <c r="B351" s="63" t="s">
        <v>556</v>
      </c>
      <c r="C351" s="63" t="s">
        <v>218</v>
      </c>
      <c r="D351" s="63" t="s">
        <v>0</v>
      </c>
      <c r="E351" s="64" t="s">
        <v>834</v>
      </c>
      <c r="F351" s="65">
        <v>189416107.33000001</v>
      </c>
    </row>
    <row r="352" spans="1:6" ht="38.25" outlineLevel="5">
      <c r="A352" s="73">
        <v>344</v>
      </c>
      <c r="B352" s="63" t="s">
        <v>556</v>
      </c>
      <c r="C352" s="63" t="s">
        <v>344</v>
      </c>
      <c r="D352" s="63" t="s">
        <v>0</v>
      </c>
      <c r="E352" s="64" t="s">
        <v>731</v>
      </c>
      <c r="F352" s="65">
        <v>154625250.33000001</v>
      </c>
    </row>
    <row r="353" spans="1:6" outlineLevel="2">
      <c r="A353" s="73">
        <v>345</v>
      </c>
      <c r="B353" s="63" t="s">
        <v>556</v>
      </c>
      <c r="C353" s="63" t="s">
        <v>558</v>
      </c>
      <c r="D353" s="63" t="s">
        <v>0</v>
      </c>
      <c r="E353" s="64" t="s">
        <v>835</v>
      </c>
      <c r="F353" s="65">
        <v>154625250.33000001</v>
      </c>
    </row>
    <row r="354" spans="1:6" ht="38.25" outlineLevel="3">
      <c r="A354" s="73">
        <v>346</v>
      </c>
      <c r="B354" s="63" t="s">
        <v>556</v>
      </c>
      <c r="C354" s="63" t="s">
        <v>560</v>
      </c>
      <c r="D354" s="63" t="s">
        <v>0</v>
      </c>
      <c r="E354" s="64" t="s">
        <v>836</v>
      </c>
      <c r="F354" s="65">
        <v>17450900</v>
      </c>
    </row>
    <row r="355" spans="1:6" outlineLevel="4">
      <c r="A355" s="73">
        <v>347</v>
      </c>
      <c r="B355" s="63" t="s">
        <v>556</v>
      </c>
      <c r="C355" s="63" t="s">
        <v>560</v>
      </c>
      <c r="D355" s="63" t="s">
        <v>167</v>
      </c>
      <c r="E355" s="64" t="s">
        <v>697</v>
      </c>
      <c r="F355" s="65">
        <v>17450900</v>
      </c>
    </row>
    <row r="356" spans="1:6" ht="51" outlineLevel="5">
      <c r="A356" s="73">
        <v>348</v>
      </c>
      <c r="B356" s="63" t="s">
        <v>556</v>
      </c>
      <c r="C356" s="63" t="s">
        <v>562</v>
      </c>
      <c r="D356" s="63" t="s">
        <v>0</v>
      </c>
      <c r="E356" s="64" t="s">
        <v>837</v>
      </c>
      <c r="F356" s="65">
        <v>57574800</v>
      </c>
    </row>
    <row r="357" spans="1:6" outlineLevel="4">
      <c r="A357" s="73">
        <v>349</v>
      </c>
      <c r="B357" s="63" t="s">
        <v>556</v>
      </c>
      <c r="C357" s="63" t="s">
        <v>562</v>
      </c>
      <c r="D357" s="63" t="s">
        <v>167</v>
      </c>
      <c r="E357" s="64" t="s">
        <v>697</v>
      </c>
      <c r="F357" s="65">
        <v>57574800</v>
      </c>
    </row>
    <row r="358" spans="1:6" ht="38.25" outlineLevel="5">
      <c r="A358" s="73">
        <v>350</v>
      </c>
      <c r="B358" s="63" t="s">
        <v>556</v>
      </c>
      <c r="C358" s="63" t="s">
        <v>564</v>
      </c>
      <c r="D358" s="63" t="s">
        <v>0</v>
      </c>
      <c r="E358" s="64" t="s">
        <v>838</v>
      </c>
      <c r="F358" s="65">
        <v>71263250.329999998</v>
      </c>
    </row>
    <row r="359" spans="1:6" outlineLevel="4">
      <c r="A359" s="73">
        <v>351</v>
      </c>
      <c r="B359" s="63" t="s">
        <v>556</v>
      </c>
      <c r="C359" s="63" t="s">
        <v>564</v>
      </c>
      <c r="D359" s="63" t="s">
        <v>167</v>
      </c>
      <c r="E359" s="64" t="s">
        <v>697</v>
      </c>
      <c r="F359" s="65">
        <v>71263250.329999998</v>
      </c>
    </row>
    <row r="360" spans="1:6" ht="38.25" outlineLevel="5">
      <c r="A360" s="73">
        <v>352</v>
      </c>
      <c r="B360" s="63" t="s">
        <v>556</v>
      </c>
      <c r="C360" s="63" t="s">
        <v>566</v>
      </c>
      <c r="D360" s="63" t="s">
        <v>0</v>
      </c>
      <c r="E360" s="64" t="s">
        <v>839</v>
      </c>
      <c r="F360" s="65">
        <v>7777500</v>
      </c>
    </row>
    <row r="361" spans="1:6" outlineLevel="4">
      <c r="A361" s="73">
        <v>353</v>
      </c>
      <c r="B361" s="63" t="s">
        <v>556</v>
      </c>
      <c r="C361" s="63" t="s">
        <v>566</v>
      </c>
      <c r="D361" s="63" t="s">
        <v>167</v>
      </c>
      <c r="E361" s="64" t="s">
        <v>697</v>
      </c>
      <c r="F361" s="65">
        <v>7777500</v>
      </c>
    </row>
    <row r="362" spans="1:6" ht="38.25" outlineLevel="5">
      <c r="A362" s="73">
        <v>354</v>
      </c>
      <c r="B362" s="63" t="s">
        <v>556</v>
      </c>
      <c r="C362" s="63" t="s">
        <v>568</v>
      </c>
      <c r="D362" s="63" t="s">
        <v>0</v>
      </c>
      <c r="E362" s="64" t="s">
        <v>840</v>
      </c>
      <c r="F362" s="65">
        <v>558800</v>
      </c>
    </row>
    <row r="363" spans="1:6" outlineLevel="4">
      <c r="A363" s="73">
        <v>355</v>
      </c>
      <c r="B363" s="63" t="s">
        <v>556</v>
      </c>
      <c r="C363" s="63" t="s">
        <v>568</v>
      </c>
      <c r="D363" s="63" t="s">
        <v>167</v>
      </c>
      <c r="E363" s="64" t="s">
        <v>697</v>
      </c>
      <c r="F363" s="65">
        <v>558800</v>
      </c>
    </row>
    <row r="364" spans="1:6" ht="38.25" outlineLevel="5">
      <c r="A364" s="73">
        <v>356</v>
      </c>
      <c r="B364" s="63" t="s">
        <v>556</v>
      </c>
      <c r="C364" s="63" t="s">
        <v>570</v>
      </c>
      <c r="D364" s="63" t="s">
        <v>0</v>
      </c>
      <c r="E364" s="64" t="s">
        <v>841</v>
      </c>
      <c r="F364" s="65">
        <v>34790857</v>
      </c>
    </row>
    <row r="365" spans="1:6" ht="25.5" outlineLevel="1">
      <c r="A365" s="73">
        <v>357</v>
      </c>
      <c r="B365" s="63" t="s">
        <v>556</v>
      </c>
      <c r="C365" s="63" t="s">
        <v>572</v>
      </c>
      <c r="D365" s="63" t="s">
        <v>0</v>
      </c>
      <c r="E365" s="64" t="s">
        <v>842</v>
      </c>
      <c r="F365" s="65">
        <v>34790857</v>
      </c>
    </row>
    <row r="366" spans="1:6" ht="38.25" outlineLevel="2">
      <c r="A366" s="73">
        <v>358</v>
      </c>
      <c r="B366" s="63" t="s">
        <v>556</v>
      </c>
      <c r="C366" s="63" t="s">
        <v>574</v>
      </c>
      <c r="D366" s="63" t="s">
        <v>0</v>
      </c>
      <c r="E366" s="64" t="s">
        <v>843</v>
      </c>
      <c r="F366" s="65">
        <v>8089690</v>
      </c>
    </row>
    <row r="367" spans="1:6" outlineLevel="4">
      <c r="A367" s="73">
        <v>359</v>
      </c>
      <c r="B367" s="63" t="s">
        <v>556</v>
      </c>
      <c r="C367" s="63" t="s">
        <v>574</v>
      </c>
      <c r="D367" s="63" t="s">
        <v>350</v>
      </c>
      <c r="E367" s="64" t="s">
        <v>734</v>
      </c>
      <c r="F367" s="65">
        <v>8089690</v>
      </c>
    </row>
    <row r="368" spans="1:6" outlineLevel="5">
      <c r="A368" s="73">
        <v>360</v>
      </c>
      <c r="B368" s="63" t="s">
        <v>556</v>
      </c>
      <c r="C368" s="63" t="s">
        <v>576</v>
      </c>
      <c r="D368" s="63" t="s">
        <v>0</v>
      </c>
      <c r="E368" s="64" t="s">
        <v>844</v>
      </c>
      <c r="F368" s="65">
        <v>21025154</v>
      </c>
    </row>
    <row r="369" spans="1:6">
      <c r="A369" s="73">
        <v>361</v>
      </c>
      <c r="B369" s="63" t="s">
        <v>556</v>
      </c>
      <c r="C369" s="63" t="s">
        <v>576</v>
      </c>
      <c r="D369" s="63" t="s">
        <v>350</v>
      </c>
      <c r="E369" s="64" t="s">
        <v>734</v>
      </c>
      <c r="F369" s="65">
        <v>21025154</v>
      </c>
    </row>
    <row r="370" spans="1:6" ht="25.5" outlineLevel="1">
      <c r="A370" s="73">
        <v>362</v>
      </c>
      <c r="B370" s="63" t="s">
        <v>556</v>
      </c>
      <c r="C370" s="63" t="s">
        <v>578</v>
      </c>
      <c r="D370" s="63" t="s">
        <v>0</v>
      </c>
      <c r="E370" s="64" t="s">
        <v>845</v>
      </c>
      <c r="F370" s="65">
        <v>1108013</v>
      </c>
    </row>
    <row r="371" spans="1:6" outlineLevel="2">
      <c r="A371" s="73">
        <v>363</v>
      </c>
      <c r="B371" s="63" t="s">
        <v>556</v>
      </c>
      <c r="C371" s="63" t="s">
        <v>578</v>
      </c>
      <c r="D371" s="63" t="s">
        <v>350</v>
      </c>
      <c r="E371" s="64" t="s">
        <v>734</v>
      </c>
      <c r="F371" s="65">
        <v>1108013</v>
      </c>
    </row>
    <row r="372" spans="1:6" outlineLevel="3">
      <c r="A372" s="73">
        <v>364</v>
      </c>
      <c r="B372" s="63" t="s">
        <v>556</v>
      </c>
      <c r="C372" s="63" t="s">
        <v>580</v>
      </c>
      <c r="D372" s="63" t="s">
        <v>0</v>
      </c>
      <c r="E372" s="64" t="s">
        <v>846</v>
      </c>
      <c r="F372" s="65">
        <v>4318000</v>
      </c>
    </row>
    <row r="373" spans="1:6" ht="25.5" outlineLevel="4">
      <c r="A373" s="73">
        <v>365</v>
      </c>
      <c r="B373" s="63" t="s">
        <v>556</v>
      </c>
      <c r="C373" s="63" t="s">
        <v>580</v>
      </c>
      <c r="D373" s="63" t="s">
        <v>2</v>
      </c>
      <c r="E373" s="64" t="s">
        <v>671</v>
      </c>
      <c r="F373" s="65">
        <v>4318000</v>
      </c>
    </row>
    <row r="374" spans="1:6" ht="63.75" outlineLevel="5">
      <c r="A374" s="73">
        <v>366</v>
      </c>
      <c r="B374" s="63" t="s">
        <v>556</v>
      </c>
      <c r="C374" s="63" t="s">
        <v>582</v>
      </c>
      <c r="D374" s="63" t="s">
        <v>0</v>
      </c>
      <c r="E374" s="64" t="s">
        <v>847</v>
      </c>
      <c r="F374" s="65">
        <v>250000</v>
      </c>
    </row>
    <row r="375" spans="1:6" outlineLevel="2">
      <c r="A375" s="73">
        <v>367</v>
      </c>
      <c r="B375" s="63" t="s">
        <v>556</v>
      </c>
      <c r="C375" s="63" t="s">
        <v>582</v>
      </c>
      <c r="D375" s="63" t="s">
        <v>350</v>
      </c>
      <c r="E375" s="64" t="s">
        <v>734</v>
      </c>
      <c r="F375" s="65">
        <v>250000</v>
      </c>
    </row>
    <row r="376" spans="1:6" outlineLevel="3">
      <c r="A376" s="73">
        <v>368</v>
      </c>
      <c r="B376" s="63" t="s">
        <v>584</v>
      </c>
      <c r="C376" s="63" t="s">
        <v>218</v>
      </c>
      <c r="D376" s="63" t="s">
        <v>0</v>
      </c>
      <c r="E376" s="64" t="s">
        <v>848</v>
      </c>
      <c r="F376" s="65">
        <v>6191540</v>
      </c>
    </row>
    <row r="377" spans="1:6" outlineLevel="4">
      <c r="A377" s="73">
        <v>369</v>
      </c>
      <c r="B377" s="63" t="s">
        <v>584</v>
      </c>
      <c r="C377" s="63" t="s">
        <v>224</v>
      </c>
      <c r="D377" s="63" t="s">
        <v>0</v>
      </c>
      <c r="E377" s="64" t="s">
        <v>666</v>
      </c>
      <c r="F377" s="65">
        <v>6191540</v>
      </c>
    </row>
    <row r="378" spans="1:6" outlineLevel="5">
      <c r="A378" s="73">
        <v>370</v>
      </c>
      <c r="B378" s="63" t="s">
        <v>584</v>
      </c>
      <c r="C378" s="63" t="s">
        <v>270</v>
      </c>
      <c r="D378" s="63" t="s">
        <v>0</v>
      </c>
      <c r="E378" s="64" t="s">
        <v>693</v>
      </c>
      <c r="F378" s="65">
        <v>6191540</v>
      </c>
    </row>
    <row r="379" spans="1:6" outlineLevel="5">
      <c r="A379" s="73">
        <v>371</v>
      </c>
      <c r="B379" s="63" t="s">
        <v>584</v>
      </c>
      <c r="C379" s="63" t="s">
        <v>270</v>
      </c>
      <c r="D379" s="63" t="s">
        <v>3</v>
      </c>
      <c r="E379" s="64" t="s">
        <v>694</v>
      </c>
      <c r="F379" s="65">
        <v>6191540</v>
      </c>
    </row>
    <row r="380" spans="1:6" outlineLevel="4">
      <c r="A380" s="73">
        <v>372</v>
      </c>
      <c r="B380" s="63" t="s">
        <v>586</v>
      </c>
      <c r="C380" s="63" t="s">
        <v>218</v>
      </c>
      <c r="D380" s="63" t="s">
        <v>0</v>
      </c>
      <c r="E380" s="64" t="s">
        <v>849</v>
      </c>
      <c r="F380" s="65">
        <v>39756155.57</v>
      </c>
    </row>
    <row r="381" spans="1:6" outlineLevel="5">
      <c r="A381" s="73">
        <v>373</v>
      </c>
      <c r="B381" s="63" t="s">
        <v>588</v>
      </c>
      <c r="C381" s="63" t="s">
        <v>218</v>
      </c>
      <c r="D381" s="63" t="s">
        <v>0</v>
      </c>
      <c r="E381" s="64" t="s">
        <v>850</v>
      </c>
      <c r="F381" s="65">
        <v>33306035</v>
      </c>
    </row>
    <row r="382" spans="1:6" ht="38.25" outlineLevel="5">
      <c r="A382" s="73">
        <v>374</v>
      </c>
      <c r="B382" s="63" t="s">
        <v>588</v>
      </c>
      <c r="C382" s="63" t="s">
        <v>250</v>
      </c>
      <c r="D382" s="63" t="s">
        <v>0</v>
      </c>
      <c r="E382" s="64" t="s">
        <v>683</v>
      </c>
      <c r="F382" s="65">
        <v>56035</v>
      </c>
    </row>
    <row r="383" spans="1:6" ht="25.5" outlineLevel="4">
      <c r="A383" s="73">
        <v>375</v>
      </c>
      <c r="B383" s="63" t="s">
        <v>588</v>
      </c>
      <c r="C383" s="63" t="s">
        <v>590</v>
      </c>
      <c r="D383" s="63" t="s">
        <v>0</v>
      </c>
      <c r="E383" s="64" t="s">
        <v>851</v>
      </c>
      <c r="F383" s="65">
        <v>56035</v>
      </c>
    </row>
    <row r="384" spans="1:6" ht="25.5" outlineLevel="5">
      <c r="A384" s="73">
        <v>376</v>
      </c>
      <c r="B384" s="63" t="s">
        <v>588</v>
      </c>
      <c r="C384" s="63" t="s">
        <v>592</v>
      </c>
      <c r="D384" s="63" t="s">
        <v>0</v>
      </c>
      <c r="E384" s="64" t="s">
        <v>852</v>
      </c>
      <c r="F384" s="65">
        <v>56035</v>
      </c>
    </row>
    <row r="385" spans="1:6" ht="25.5" outlineLevel="5">
      <c r="A385" s="73">
        <v>377</v>
      </c>
      <c r="B385" s="63" t="s">
        <v>588</v>
      </c>
      <c r="C385" s="63" t="s">
        <v>592</v>
      </c>
      <c r="D385" s="63" t="s">
        <v>273</v>
      </c>
      <c r="E385" s="64" t="s">
        <v>695</v>
      </c>
      <c r="F385" s="65">
        <v>56035</v>
      </c>
    </row>
    <row r="386" spans="1:6" ht="38.25" outlineLevel="4">
      <c r="A386" s="73">
        <v>378</v>
      </c>
      <c r="B386" s="63" t="s">
        <v>588</v>
      </c>
      <c r="C386" s="63" t="s">
        <v>344</v>
      </c>
      <c r="D386" s="63" t="s">
        <v>0</v>
      </c>
      <c r="E386" s="64" t="s">
        <v>731</v>
      </c>
      <c r="F386" s="65">
        <v>33175000</v>
      </c>
    </row>
    <row r="387" spans="1:6" ht="25.5" outlineLevel="5">
      <c r="A387" s="73">
        <v>379</v>
      </c>
      <c r="B387" s="63" t="s">
        <v>588</v>
      </c>
      <c r="C387" s="63" t="s">
        <v>594</v>
      </c>
      <c r="D387" s="63" t="s">
        <v>0</v>
      </c>
      <c r="E387" s="64" t="s">
        <v>853</v>
      </c>
      <c r="F387" s="65">
        <v>33175000</v>
      </c>
    </row>
    <row r="388" spans="1:6" ht="102" outlineLevel="5">
      <c r="A388" s="73">
        <v>380</v>
      </c>
      <c r="B388" s="63" t="s">
        <v>588</v>
      </c>
      <c r="C388" s="63" t="s">
        <v>596</v>
      </c>
      <c r="D388" s="63" t="s">
        <v>0</v>
      </c>
      <c r="E388" s="64" t="s">
        <v>854</v>
      </c>
      <c r="F388" s="65">
        <v>13652500</v>
      </c>
    </row>
    <row r="389" spans="1:6" ht="25.5" outlineLevel="4">
      <c r="A389" s="73">
        <v>381</v>
      </c>
      <c r="B389" s="63" t="s">
        <v>588</v>
      </c>
      <c r="C389" s="63" t="s">
        <v>596</v>
      </c>
      <c r="D389" s="63" t="s">
        <v>2</v>
      </c>
      <c r="E389" s="64" t="s">
        <v>671</v>
      </c>
      <c r="F389" s="65">
        <v>30000</v>
      </c>
    </row>
    <row r="390" spans="1:6" ht="25.5" outlineLevel="5">
      <c r="A390" s="73">
        <v>382</v>
      </c>
      <c r="B390" s="63" t="s">
        <v>588</v>
      </c>
      <c r="C390" s="63" t="s">
        <v>596</v>
      </c>
      <c r="D390" s="63" t="s">
        <v>273</v>
      </c>
      <c r="E390" s="64" t="s">
        <v>695</v>
      </c>
      <c r="F390" s="65">
        <v>13622500</v>
      </c>
    </row>
    <row r="391" spans="1:6" ht="114.75" outlineLevel="2">
      <c r="A391" s="73">
        <v>383</v>
      </c>
      <c r="B391" s="63" t="s">
        <v>588</v>
      </c>
      <c r="C391" s="63" t="s">
        <v>598</v>
      </c>
      <c r="D391" s="63" t="s">
        <v>0</v>
      </c>
      <c r="E391" s="64" t="s">
        <v>855</v>
      </c>
      <c r="F391" s="65">
        <v>12551900</v>
      </c>
    </row>
    <row r="392" spans="1:6" ht="25.5" outlineLevel="4">
      <c r="A392" s="73">
        <v>384</v>
      </c>
      <c r="B392" s="63" t="s">
        <v>588</v>
      </c>
      <c r="C392" s="63" t="s">
        <v>598</v>
      </c>
      <c r="D392" s="63" t="s">
        <v>2</v>
      </c>
      <c r="E392" s="64" t="s">
        <v>671</v>
      </c>
      <c r="F392" s="65">
        <v>80000</v>
      </c>
    </row>
    <row r="393" spans="1:6" ht="25.5" outlineLevel="5">
      <c r="A393" s="73">
        <v>385</v>
      </c>
      <c r="B393" s="63" t="s">
        <v>588</v>
      </c>
      <c r="C393" s="63" t="s">
        <v>598</v>
      </c>
      <c r="D393" s="63" t="s">
        <v>273</v>
      </c>
      <c r="E393" s="64" t="s">
        <v>695</v>
      </c>
      <c r="F393" s="65">
        <v>12471900</v>
      </c>
    </row>
    <row r="394" spans="1:6" ht="114.75" outlineLevel="1">
      <c r="A394" s="73">
        <v>386</v>
      </c>
      <c r="B394" s="63" t="s">
        <v>588</v>
      </c>
      <c r="C394" s="63" t="s">
        <v>600</v>
      </c>
      <c r="D394" s="63" t="s">
        <v>0</v>
      </c>
      <c r="E394" s="64" t="s">
        <v>856</v>
      </c>
      <c r="F394" s="65">
        <v>6760800</v>
      </c>
    </row>
    <row r="395" spans="1:6" ht="25.5" outlineLevel="2">
      <c r="A395" s="73">
        <v>387</v>
      </c>
      <c r="B395" s="63" t="s">
        <v>588</v>
      </c>
      <c r="C395" s="63" t="s">
        <v>600</v>
      </c>
      <c r="D395" s="63" t="s">
        <v>2</v>
      </c>
      <c r="E395" s="64" t="s">
        <v>671</v>
      </c>
      <c r="F395" s="65">
        <v>50000</v>
      </c>
    </row>
    <row r="396" spans="1:6" ht="25.5" outlineLevel="3">
      <c r="A396" s="73">
        <v>388</v>
      </c>
      <c r="B396" s="63" t="s">
        <v>588</v>
      </c>
      <c r="C396" s="63" t="s">
        <v>600</v>
      </c>
      <c r="D396" s="63" t="s">
        <v>273</v>
      </c>
      <c r="E396" s="64" t="s">
        <v>695</v>
      </c>
      <c r="F396" s="65">
        <v>6710800</v>
      </c>
    </row>
    <row r="397" spans="1:6" ht="25.5" outlineLevel="4">
      <c r="A397" s="73">
        <v>389</v>
      </c>
      <c r="B397" s="63" t="s">
        <v>588</v>
      </c>
      <c r="C397" s="63" t="s">
        <v>602</v>
      </c>
      <c r="D397" s="63" t="s">
        <v>0</v>
      </c>
      <c r="E397" s="64" t="s">
        <v>857</v>
      </c>
      <c r="F397" s="65">
        <v>165000</v>
      </c>
    </row>
    <row r="398" spans="1:6" ht="25.5" outlineLevel="5">
      <c r="A398" s="73">
        <v>390</v>
      </c>
      <c r="B398" s="63" t="s">
        <v>588</v>
      </c>
      <c r="C398" s="63" t="s">
        <v>602</v>
      </c>
      <c r="D398" s="63" t="s">
        <v>2</v>
      </c>
      <c r="E398" s="64" t="s">
        <v>671</v>
      </c>
      <c r="F398" s="65">
        <v>5000</v>
      </c>
    </row>
    <row r="399" spans="1:6" ht="25.5" outlineLevel="4">
      <c r="A399" s="73">
        <v>391</v>
      </c>
      <c r="B399" s="63" t="s">
        <v>588</v>
      </c>
      <c r="C399" s="63" t="s">
        <v>602</v>
      </c>
      <c r="D399" s="63" t="s">
        <v>273</v>
      </c>
      <c r="E399" s="64" t="s">
        <v>695</v>
      </c>
      <c r="F399" s="65">
        <v>160000</v>
      </c>
    </row>
    <row r="400" spans="1:6" ht="127.5" outlineLevel="5">
      <c r="A400" s="73">
        <v>392</v>
      </c>
      <c r="B400" s="63" t="s">
        <v>588</v>
      </c>
      <c r="C400" s="63" t="s">
        <v>604</v>
      </c>
      <c r="D400" s="63" t="s">
        <v>0</v>
      </c>
      <c r="E400" s="64" t="s">
        <v>858</v>
      </c>
      <c r="F400" s="65">
        <v>44800</v>
      </c>
    </row>
    <row r="401" spans="1:6" ht="25.5" outlineLevel="2">
      <c r="A401" s="73">
        <v>393</v>
      </c>
      <c r="B401" s="63" t="s">
        <v>588</v>
      </c>
      <c r="C401" s="63" t="s">
        <v>604</v>
      </c>
      <c r="D401" s="63" t="s">
        <v>273</v>
      </c>
      <c r="E401" s="64" t="s">
        <v>695</v>
      </c>
      <c r="F401" s="65">
        <v>44800</v>
      </c>
    </row>
    <row r="402" spans="1:6" outlineLevel="3">
      <c r="A402" s="73">
        <v>394</v>
      </c>
      <c r="B402" s="63" t="s">
        <v>588</v>
      </c>
      <c r="C402" s="63" t="s">
        <v>224</v>
      </c>
      <c r="D402" s="63" t="s">
        <v>0</v>
      </c>
      <c r="E402" s="64" t="s">
        <v>666</v>
      </c>
      <c r="F402" s="65">
        <v>75000</v>
      </c>
    </row>
    <row r="403" spans="1:6" outlineLevel="4">
      <c r="A403" s="73">
        <v>395</v>
      </c>
      <c r="B403" s="63" t="s">
        <v>588</v>
      </c>
      <c r="C403" s="63" t="s">
        <v>244</v>
      </c>
      <c r="D403" s="63" t="s">
        <v>0</v>
      </c>
      <c r="E403" s="64" t="s">
        <v>680</v>
      </c>
      <c r="F403" s="65">
        <v>75000</v>
      </c>
    </row>
    <row r="404" spans="1:6" ht="25.5" outlineLevel="5">
      <c r="A404" s="73">
        <v>396</v>
      </c>
      <c r="B404" s="63" t="s">
        <v>588</v>
      </c>
      <c r="C404" s="63" t="s">
        <v>244</v>
      </c>
      <c r="D404" s="63" t="s">
        <v>273</v>
      </c>
      <c r="E404" s="64" t="s">
        <v>695</v>
      </c>
      <c r="F404" s="65">
        <v>75000</v>
      </c>
    </row>
    <row r="405" spans="1:6" outlineLevel="1">
      <c r="A405" s="73">
        <v>397</v>
      </c>
      <c r="B405" s="63" t="s">
        <v>606</v>
      </c>
      <c r="C405" s="63" t="s">
        <v>218</v>
      </c>
      <c r="D405" s="63" t="s">
        <v>0</v>
      </c>
      <c r="E405" s="64" t="s">
        <v>859</v>
      </c>
      <c r="F405" s="65">
        <v>3970820.57</v>
      </c>
    </row>
    <row r="406" spans="1:6" ht="25.5" outlineLevel="2">
      <c r="A406" s="73">
        <v>398</v>
      </c>
      <c r="B406" s="63" t="s">
        <v>606</v>
      </c>
      <c r="C406" s="63" t="s">
        <v>472</v>
      </c>
      <c r="D406" s="63" t="s">
        <v>0</v>
      </c>
      <c r="E406" s="64" t="s">
        <v>793</v>
      </c>
      <c r="F406" s="65">
        <v>492960</v>
      </c>
    </row>
    <row r="407" spans="1:6" ht="25.5" outlineLevel="3">
      <c r="A407" s="73">
        <v>399</v>
      </c>
      <c r="B407" s="63" t="s">
        <v>606</v>
      </c>
      <c r="C407" s="63" t="s">
        <v>488</v>
      </c>
      <c r="D407" s="63" t="s">
        <v>0</v>
      </c>
      <c r="E407" s="64" t="s">
        <v>801</v>
      </c>
      <c r="F407" s="65">
        <v>492960</v>
      </c>
    </row>
    <row r="408" spans="1:6" ht="25.5" outlineLevel="4">
      <c r="A408" s="73">
        <v>400</v>
      </c>
      <c r="B408" s="63" t="s">
        <v>606</v>
      </c>
      <c r="C408" s="63" t="s">
        <v>494</v>
      </c>
      <c r="D408" s="63" t="s">
        <v>0</v>
      </c>
      <c r="E408" s="64" t="s">
        <v>804</v>
      </c>
      <c r="F408" s="65">
        <v>400000</v>
      </c>
    </row>
    <row r="409" spans="1:6" outlineLevel="5">
      <c r="A409" s="73">
        <v>401</v>
      </c>
      <c r="B409" s="63" t="s">
        <v>606</v>
      </c>
      <c r="C409" s="63" t="s">
        <v>494</v>
      </c>
      <c r="D409" s="63" t="s">
        <v>350</v>
      </c>
      <c r="E409" s="64" t="s">
        <v>734</v>
      </c>
      <c r="F409" s="65">
        <v>400000</v>
      </c>
    </row>
    <row r="410" spans="1:6" ht="63.75" outlineLevel="2">
      <c r="A410" s="73">
        <v>402</v>
      </c>
      <c r="B410" s="63" t="s">
        <v>606</v>
      </c>
      <c r="C410" s="63" t="s">
        <v>541</v>
      </c>
      <c r="D410" s="63" t="s">
        <v>0</v>
      </c>
      <c r="E410" s="64" t="s">
        <v>827</v>
      </c>
      <c r="F410" s="65">
        <v>92960</v>
      </c>
    </row>
    <row r="411" spans="1:6" outlineLevel="3">
      <c r="A411" s="73">
        <v>403</v>
      </c>
      <c r="B411" s="63" t="s">
        <v>606</v>
      </c>
      <c r="C411" s="63" t="s">
        <v>541</v>
      </c>
      <c r="D411" s="63" t="s">
        <v>350</v>
      </c>
      <c r="E411" s="64" t="s">
        <v>734</v>
      </c>
      <c r="F411" s="65">
        <v>92960</v>
      </c>
    </row>
    <row r="412" spans="1:6" ht="38.25" outlineLevel="4">
      <c r="A412" s="73">
        <v>404</v>
      </c>
      <c r="B412" s="63" t="s">
        <v>606</v>
      </c>
      <c r="C412" s="63" t="s">
        <v>570</v>
      </c>
      <c r="D412" s="63" t="s">
        <v>0</v>
      </c>
      <c r="E412" s="64" t="s">
        <v>841</v>
      </c>
      <c r="F412" s="65">
        <v>3477860.57</v>
      </c>
    </row>
    <row r="413" spans="1:6" outlineLevel="5">
      <c r="A413" s="73">
        <v>405</v>
      </c>
      <c r="B413" s="63" t="s">
        <v>606</v>
      </c>
      <c r="C413" s="63" t="s">
        <v>608</v>
      </c>
      <c r="D413" s="63" t="s">
        <v>0</v>
      </c>
      <c r="E413" s="64" t="s">
        <v>860</v>
      </c>
      <c r="F413" s="65">
        <v>3477860.57</v>
      </c>
    </row>
    <row r="414" spans="1:6" ht="38.25" outlineLevel="5">
      <c r="A414" s="73">
        <v>406</v>
      </c>
      <c r="B414" s="63" t="s">
        <v>606</v>
      </c>
      <c r="C414" s="63" t="s">
        <v>610</v>
      </c>
      <c r="D414" s="63" t="s">
        <v>0</v>
      </c>
      <c r="E414" s="64" t="s">
        <v>861</v>
      </c>
      <c r="F414" s="65">
        <v>3477860.57</v>
      </c>
    </row>
    <row r="415" spans="1:6" ht="25.5" outlineLevel="4">
      <c r="A415" s="73">
        <v>407</v>
      </c>
      <c r="B415" s="63" t="s">
        <v>606</v>
      </c>
      <c r="C415" s="63" t="s">
        <v>610</v>
      </c>
      <c r="D415" s="63" t="s">
        <v>273</v>
      </c>
      <c r="E415" s="64" t="s">
        <v>695</v>
      </c>
      <c r="F415" s="65">
        <v>3477860.57</v>
      </c>
    </row>
    <row r="416" spans="1:6" outlineLevel="5">
      <c r="A416" s="73">
        <v>408</v>
      </c>
      <c r="B416" s="63" t="s">
        <v>612</v>
      </c>
      <c r="C416" s="63" t="s">
        <v>218</v>
      </c>
      <c r="D416" s="63" t="s">
        <v>0</v>
      </c>
      <c r="E416" s="64" t="s">
        <v>862</v>
      </c>
      <c r="F416" s="65">
        <v>2479300</v>
      </c>
    </row>
    <row r="417" spans="1:6" ht="38.25" outlineLevel="5">
      <c r="A417" s="73">
        <v>409</v>
      </c>
      <c r="B417" s="63" t="s">
        <v>612</v>
      </c>
      <c r="C417" s="63" t="s">
        <v>250</v>
      </c>
      <c r="D417" s="63" t="s">
        <v>0</v>
      </c>
      <c r="E417" s="64" t="s">
        <v>683</v>
      </c>
      <c r="F417" s="65">
        <v>210000</v>
      </c>
    </row>
    <row r="418" spans="1:6" ht="25.5">
      <c r="A418" s="73">
        <v>410</v>
      </c>
      <c r="B418" s="63" t="s">
        <v>612</v>
      </c>
      <c r="C418" s="63" t="s">
        <v>590</v>
      </c>
      <c r="D418" s="63" t="s">
        <v>0</v>
      </c>
      <c r="E418" s="64" t="s">
        <v>851</v>
      </c>
      <c r="F418" s="65">
        <v>210000</v>
      </c>
    </row>
    <row r="419" spans="1:6" ht="25.5" outlineLevel="1">
      <c r="A419" s="73">
        <v>411</v>
      </c>
      <c r="B419" s="63" t="s">
        <v>612</v>
      </c>
      <c r="C419" s="63" t="s">
        <v>614</v>
      </c>
      <c r="D419" s="63" t="s">
        <v>0</v>
      </c>
      <c r="E419" s="64" t="s">
        <v>863</v>
      </c>
      <c r="F419" s="65">
        <v>210000</v>
      </c>
    </row>
    <row r="420" spans="1:6" ht="38.25" outlineLevel="2">
      <c r="A420" s="73">
        <v>412</v>
      </c>
      <c r="B420" s="63" t="s">
        <v>612</v>
      </c>
      <c r="C420" s="63" t="s">
        <v>614</v>
      </c>
      <c r="D420" s="63" t="s">
        <v>322</v>
      </c>
      <c r="E420" s="64" t="s">
        <v>720</v>
      </c>
      <c r="F420" s="65">
        <v>210000</v>
      </c>
    </row>
    <row r="421" spans="1:6" ht="38.25" outlineLevel="3">
      <c r="A421" s="73">
        <v>413</v>
      </c>
      <c r="B421" s="63" t="s">
        <v>612</v>
      </c>
      <c r="C421" s="63" t="s">
        <v>344</v>
      </c>
      <c r="D421" s="63" t="s">
        <v>0</v>
      </c>
      <c r="E421" s="64" t="s">
        <v>731</v>
      </c>
      <c r="F421" s="65">
        <v>2269300</v>
      </c>
    </row>
    <row r="422" spans="1:6" ht="25.5" outlineLevel="4">
      <c r="A422" s="73">
        <v>414</v>
      </c>
      <c r="B422" s="63" t="s">
        <v>612</v>
      </c>
      <c r="C422" s="63" t="s">
        <v>594</v>
      </c>
      <c r="D422" s="63" t="s">
        <v>0</v>
      </c>
      <c r="E422" s="64" t="s">
        <v>853</v>
      </c>
      <c r="F422" s="65">
        <v>2269300</v>
      </c>
    </row>
    <row r="423" spans="1:6" ht="102" outlineLevel="5">
      <c r="A423" s="73">
        <v>415</v>
      </c>
      <c r="B423" s="63" t="s">
        <v>612</v>
      </c>
      <c r="C423" s="63" t="s">
        <v>596</v>
      </c>
      <c r="D423" s="63" t="s">
        <v>0</v>
      </c>
      <c r="E423" s="64" t="s">
        <v>854</v>
      </c>
      <c r="F423" s="65">
        <v>977500</v>
      </c>
    </row>
    <row r="424" spans="1:6" outlineLevel="2">
      <c r="A424" s="73">
        <v>416</v>
      </c>
      <c r="B424" s="63" t="s">
        <v>612</v>
      </c>
      <c r="C424" s="63" t="s">
        <v>596</v>
      </c>
      <c r="D424" s="63" t="s">
        <v>3</v>
      </c>
      <c r="E424" s="64" t="s">
        <v>694</v>
      </c>
      <c r="F424" s="65">
        <v>945511</v>
      </c>
    </row>
    <row r="425" spans="1:6" ht="25.5" outlineLevel="3">
      <c r="A425" s="73">
        <v>417</v>
      </c>
      <c r="B425" s="63" t="s">
        <v>612</v>
      </c>
      <c r="C425" s="63" t="s">
        <v>596</v>
      </c>
      <c r="D425" s="63" t="s">
        <v>2</v>
      </c>
      <c r="E425" s="64" t="s">
        <v>671</v>
      </c>
      <c r="F425" s="65">
        <v>31989</v>
      </c>
    </row>
    <row r="426" spans="1:6" ht="114.75" outlineLevel="4">
      <c r="A426" s="73">
        <v>418</v>
      </c>
      <c r="B426" s="63" t="s">
        <v>612</v>
      </c>
      <c r="C426" s="63" t="s">
        <v>598</v>
      </c>
      <c r="D426" s="63" t="s">
        <v>0</v>
      </c>
      <c r="E426" s="64" t="s">
        <v>855</v>
      </c>
      <c r="F426" s="65">
        <v>1291800</v>
      </c>
    </row>
    <row r="427" spans="1:6" outlineLevel="5">
      <c r="A427" s="73">
        <v>419</v>
      </c>
      <c r="B427" s="63" t="s">
        <v>612</v>
      </c>
      <c r="C427" s="63" t="s">
        <v>598</v>
      </c>
      <c r="D427" s="63" t="s">
        <v>3</v>
      </c>
      <c r="E427" s="64" t="s">
        <v>694</v>
      </c>
      <c r="F427" s="65">
        <v>1114927</v>
      </c>
    </row>
    <row r="428" spans="1:6" ht="25.5" outlineLevel="4">
      <c r="A428" s="73">
        <v>420</v>
      </c>
      <c r="B428" s="63" t="s">
        <v>612</v>
      </c>
      <c r="C428" s="63" t="s">
        <v>598</v>
      </c>
      <c r="D428" s="63" t="s">
        <v>2</v>
      </c>
      <c r="E428" s="64" t="s">
        <v>671</v>
      </c>
      <c r="F428" s="65">
        <v>176873</v>
      </c>
    </row>
    <row r="429" spans="1:6" outlineLevel="5">
      <c r="A429" s="73">
        <v>421</v>
      </c>
      <c r="B429" s="63" t="s">
        <v>616</v>
      </c>
      <c r="C429" s="63" t="s">
        <v>218</v>
      </c>
      <c r="D429" s="63" t="s">
        <v>0</v>
      </c>
      <c r="E429" s="64" t="s">
        <v>864</v>
      </c>
      <c r="F429" s="65">
        <v>23598225</v>
      </c>
    </row>
    <row r="430" spans="1:6" outlineLevel="4">
      <c r="A430" s="73">
        <v>422</v>
      </c>
      <c r="B430" s="63" t="s">
        <v>618</v>
      </c>
      <c r="C430" s="63" t="s">
        <v>218</v>
      </c>
      <c r="D430" s="63" t="s">
        <v>0</v>
      </c>
      <c r="E430" s="64" t="s">
        <v>865</v>
      </c>
      <c r="F430" s="65">
        <v>23598225</v>
      </c>
    </row>
    <row r="431" spans="1:6" ht="38.25" outlineLevel="5">
      <c r="A431" s="73">
        <v>423</v>
      </c>
      <c r="B431" s="63" t="s">
        <v>618</v>
      </c>
      <c r="C431" s="63" t="s">
        <v>344</v>
      </c>
      <c r="D431" s="63" t="s">
        <v>0</v>
      </c>
      <c r="E431" s="64" t="s">
        <v>731</v>
      </c>
      <c r="F431" s="65">
        <v>11943555</v>
      </c>
    </row>
    <row r="432" spans="1:6" ht="25.5" outlineLevel="4">
      <c r="A432" s="73">
        <v>424</v>
      </c>
      <c r="B432" s="63" t="s">
        <v>618</v>
      </c>
      <c r="C432" s="63" t="s">
        <v>620</v>
      </c>
      <c r="D432" s="63" t="s">
        <v>0</v>
      </c>
      <c r="E432" s="64" t="s">
        <v>866</v>
      </c>
      <c r="F432" s="65">
        <v>11943555</v>
      </c>
    </row>
    <row r="433" spans="1:6" ht="38.25" outlineLevel="5">
      <c r="A433" s="73">
        <v>425</v>
      </c>
      <c r="B433" s="63" t="s">
        <v>618</v>
      </c>
      <c r="C433" s="63" t="s">
        <v>622</v>
      </c>
      <c r="D433" s="63" t="s">
        <v>0</v>
      </c>
      <c r="E433" s="64" t="s">
        <v>867</v>
      </c>
      <c r="F433" s="65">
        <v>554334</v>
      </c>
    </row>
    <row r="434" spans="1:6" outlineLevel="4">
      <c r="A434" s="73">
        <v>426</v>
      </c>
      <c r="B434" s="63" t="s">
        <v>618</v>
      </c>
      <c r="C434" s="63" t="s">
        <v>622</v>
      </c>
      <c r="D434" s="63" t="s">
        <v>167</v>
      </c>
      <c r="E434" s="64" t="s">
        <v>697</v>
      </c>
      <c r="F434" s="65">
        <v>554334</v>
      </c>
    </row>
    <row r="435" spans="1:6" ht="25.5" outlineLevel="5">
      <c r="A435" s="73">
        <v>427</v>
      </c>
      <c r="B435" s="63" t="s">
        <v>618</v>
      </c>
      <c r="C435" s="63" t="s">
        <v>624</v>
      </c>
      <c r="D435" s="63" t="s">
        <v>0</v>
      </c>
      <c r="E435" s="64" t="s">
        <v>868</v>
      </c>
      <c r="F435" s="65">
        <v>11389221</v>
      </c>
    </row>
    <row r="436" spans="1:6" outlineLevel="4">
      <c r="A436" s="73">
        <v>428</v>
      </c>
      <c r="B436" s="63" t="s">
        <v>618</v>
      </c>
      <c r="C436" s="63" t="s">
        <v>624</v>
      </c>
      <c r="D436" s="63" t="s">
        <v>167</v>
      </c>
      <c r="E436" s="64" t="s">
        <v>697</v>
      </c>
      <c r="F436" s="65">
        <v>11389221</v>
      </c>
    </row>
    <row r="437" spans="1:6" ht="38.25" outlineLevel="5">
      <c r="A437" s="73">
        <v>429</v>
      </c>
      <c r="B437" s="63" t="s">
        <v>618</v>
      </c>
      <c r="C437" s="63" t="s">
        <v>570</v>
      </c>
      <c r="D437" s="63" t="s">
        <v>0</v>
      </c>
      <c r="E437" s="64" t="s">
        <v>841</v>
      </c>
      <c r="F437" s="65">
        <v>11654670</v>
      </c>
    </row>
    <row r="438" spans="1:6" ht="25.5">
      <c r="A438" s="73">
        <v>430</v>
      </c>
      <c r="B438" s="63" t="s">
        <v>618</v>
      </c>
      <c r="C438" s="63" t="s">
        <v>626</v>
      </c>
      <c r="D438" s="63" t="s">
        <v>0</v>
      </c>
      <c r="E438" s="64" t="s">
        <v>869</v>
      </c>
      <c r="F438" s="65">
        <v>11654670</v>
      </c>
    </row>
    <row r="439" spans="1:6" ht="25.5" outlineLevel="1">
      <c r="A439" s="73">
        <v>431</v>
      </c>
      <c r="B439" s="63" t="s">
        <v>618</v>
      </c>
      <c r="C439" s="63" t="s">
        <v>628</v>
      </c>
      <c r="D439" s="63" t="s">
        <v>0</v>
      </c>
      <c r="E439" s="64" t="s">
        <v>870</v>
      </c>
      <c r="F439" s="65">
        <v>10389161</v>
      </c>
    </row>
    <row r="440" spans="1:6" outlineLevel="2">
      <c r="A440" s="73">
        <v>432</v>
      </c>
      <c r="B440" s="63" t="s">
        <v>618</v>
      </c>
      <c r="C440" s="63" t="s">
        <v>628</v>
      </c>
      <c r="D440" s="63" t="s">
        <v>350</v>
      </c>
      <c r="E440" s="64" t="s">
        <v>734</v>
      </c>
      <c r="F440" s="65">
        <v>10389161</v>
      </c>
    </row>
    <row r="441" spans="1:6" ht="25.5" outlineLevel="3">
      <c r="A441" s="73">
        <v>433</v>
      </c>
      <c r="B441" s="63" t="s">
        <v>618</v>
      </c>
      <c r="C441" s="63" t="s">
        <v>630</v>
      </c>
      <c r="D441" s="63" t="s">
        <v>0</v>
      </c>
      <c r="E441" s="64" t="s">
        <v>871</v>
      </c>
      <c r="F441" s="65">
        <v>920709</v>
      </c>
    </row>
    <row r="442" spans="1:6" outlineLevel="4">
      <c r="A442" s="73">
        <v>434</v>
      </c>
      <c r="B442" s="63" t="s">
        <v>618</v>
      </c>
      <c r="C442" s="63" t="s">
        <v>630</v>
      </c>
      <c r="D442" s="63" t="s">
        <v>350</v>
      </c>
      <c r="E442" s="64" t="s">
        <v>734</v>
      </c>
      <c r="F442" s="65">
        <v>920709</v>
      </c>
    </row>
    <row r="443" spans="1:6" ht="25.5" outlineLevel="5">
      <c r="A443" s="74">
        <v>435</v>
      </c>
      <c r="B443" s="63" t="s">
        <v>618</v>
      </c>
      <c r="C443" s="63" t="s">
        <v>632</v>
      </c>
      <c r="D443" s="63" t="s">
        <v>0</v>
      </c>
      <c r="E443" s="64" t="s">
        <v>872</v>
      </c>
      <c r="F443" s="65">
        <v>118900</v>
      </c>
    </row>
    <row r="444" spans="1:6">
      <c r="A444" s="74">
        <v>436</v>
      </c>
      <c r="B444" s="63" t="s">
        <v>618</v>
      </c>
      <c r="C444" s="63" t="s">
        <v>632</v>
      </c>
      <c r="D444" s="63" t="s">
        <v>350</v>
      </c>
      <c r="E444" s="64" t="s">
        <v>734</v>
      </c>
      <c r="F444" s="65">
        <v>118900</v>
      </c>
    </row>
    <row r="445" spans="1:6" ht="25.5">
      <c r="A445" s="74">
        <v>437</v>
      </c>
      <c r="B445" s="63" t="s">
        <v>618</v>
      </c>
      <c r="C445" s="63" t="s">
        <v>634</v>
      </c>
      <c r="D445" s="63" t="s">
        <v>0</v>
      </c>
      <c r="E445" s="64" t="s">
        <v>872</v>
      </c>
      <c r="F445" s="65">
        <v>51000</v>
      </c>
    </row>
    <row r="446" spans="1:6">
      <c r="A446" s="74">
        <v>438</v>
      </c>
      <c r="B446" s="63" t="s">
        <v>618</v>
      </c>
      <c r="C446" s="63" t="s">
        <v>634</v>
      </c>
      <c r="D446" s="63" t="s">
        <v>350</v>
      </c>
      <c r="E446" s="64" t="s">
        <v>734</v>
      </c>
      <c r="F446" s="65">
        <v>51000</v>
      </c>
    </row>
    <row r="447" spans="1:6" ht="51">
      <c r="A447" s="74">
        <v>439</v>
      </c>
      <c r="B447" s="63" t="s">
        <v>618</v>
      </c>
      <c r="C447" s="63" t="s">
        <v>635</v>
      </c>
      <c r="D447" s="63" t="s">
        <v>0</v>
      </c>
      <c r="E447" s="64" t="s">
        <v>873</v>
      </c>
      <c r="F447" s="65">
        <v>122400</v>
      </c>
    </row>
    <row r="448" spans="1:6">
      <c r="A448" s="74">
        <v>440</v>
      </c>
      <c r="B448" s="63" t="s">
        <v>618</v>
      </c>
      <c r="C448" s="63" t="s">
        <v>635</v>
      </c>
      <c r="D448" s="63" t="s">
        <v>350</v>
      </c>
      <c r="E448" s="64" t="s">
        <v>734</v>
      </c>
      <c r="F448" s="65">
        <v>122400</v>
      </c>
    </row>
    <row r="449" spans="1:6" ht="51">
      <c r="A449" s="74">
        <v>441</v>
      </c>
      <c r="B449" s="63" t="s">
        <v>618</v>
      </c>
      <c r="C449" s="63" t="s">
        <v>637</v>
      </c>
      <c r="D449" s="63" t="s">
        <v>0</v>
      </c>
      <c r="E449" s="64" t="s">
        <v>873</v>
      </c>
      <c r="F449" s="65">
        <v>52500</v>
      </c>
    </row>
    <row r="450" spans="1:6" s="75" customFormat="1">
      <c r="A450" s="74">
        <v>442</v>
      </c>
      <c r="B450" s="63" t="s">
        <v>618</v>
      </c>
      <c r="C450" s="63" t="s">
        <v>637</v>
      </c>
      <c r="D450" s="63" t="s">
        <v>350</v>
      </c>
      <c r="E450" s="64" t="s">
        <v>734</v>
      </c>
      <c r="F450" s="65">
        <v>52500</v>
      </c>
    </row>
    <row r="451" spans="1:6">
      <c r="A451" s="74">
        <v>443</v>
      </c>
      <c r="B451" s="63" t="s">
        <v>638</v>
      </c>
      <c r="C451" s="63" t="s">
        <v>218</v>
      </c>
      <c r="D451" s="63" t="s">
        <v>0</v>
      </c>
      <c r="E451" s="64" t="s">
        <v>874</v>
      </c>
      <c r="F451" s="65">
        <v>365000</v>
      </c>
    </row>
    <row r="452" spans="1:6">
      <c r="A452" s="74">
        <v>444</v>
      </c>
      <c r="B452" s="63" t="s">
        <v>640</v>
      </c>
      <c r="C452" s="63" t="s">
        <v>218</v>
      </c>
      <c r="D452" s="63" t="s">
        <v>0</v>
      </c>
      <c r="E452" s="64" t="s">
        <v>875</v>
      </c>
      <c r="F452" s="65">
        <v>365000</v>
      </c>
    </row>
    <row r="453" spans="1:6" ht="38.25">
      <c r="A453" s="74">
        <v>445</v>
      </c>
      <c r="B453" s="63" t="s">
        <v>640</v>
      </c>
      <c r="C453" s="63" t="s">
        <v>250</v>
      </c>
      <c r="D453" s="63" t="s">
        <v>0</v>
      </c>
      <c r="E453" s="64" t="s">
        <v>683</v>
      </c>
      <c r="F453" s="65">
        <v>365000</v>
      </c>
    </row>
    <row r="454" spans="1:6" s="75" customFormat="1" ht="25.5">
      <c r="A454" s="74">
        <v>446</v>
      </c>
      <c r="B454" s="63" t="s">
        <v>640</v>
      </c>
      <c r="C454" s="63" t="s">
        <v>642</v>
      </c>
      <c r="D454" s="63" t="s">
        <v>0</v>
      </c>
      <c r="E454" s="64" t="s">
        <v>876</v>
      </c>
      <c r="F454" s="65">
        <v>365000</v>
      </c>
    </row>
    <row r="455" spans="1:6" ht="25.5">
      <c r="A455" s="74">
        <v>447</v>
      </c>
      <c r="B455" s="63" t="s">
        <v>640</v>
      </c>
      <c r="C455" s="63" t="s">
        <v>644</v>
      </c>
      <c r="D455" s="63" t="s">
        <v>0</v>
      </c>
      <c r="E455" s="64" t="s">
        <v>877</v>
      </c>
      <c r="F455" s="65">
        <v>365000</v>
      </c>
    </row>
    <row r="456" spans="1:6">
      <c r="A456" s="74">
        <v>448</v>
      </c>
      <c r="B456" s="79" t="s">
        <v>640</v>
      </c>
      <c r="C456" s="79" t="s">
        <v>644</v>
      </c>
      <c r="D456" s="79" t="s">
        <v>646</v>
      </c>
      <c r="E456" s="78" t="s">
        <v>878</v>
      </c>
      <c r="F456" s="80">
        <v>365000</v>
      </c>
    </row>
    <row r="457" spans="1:6" s="75" customFormat="1">
      <c r="A457" s="98">
        <v>449</v>
      </c>
      <c r="B457" s="120" t="s">
        <v>941</v>
      </c>
      <c r="C457" s="120"/>
      <c r="D457" s="120"/>
      <c r="E457" s="120"/>
      <c r="F457" s="81">
        <v>1090584484.3099999</v>
      </c>
    </row>
  </sheetData>
  <mergeCells count="6">
    <mergeCell ref="B457:E457"/>
    <mergeCell ref="E1:F1"/>
    <mergeCell ref="E2:F2"/>
    <mergeCell ref="E4:F4"/>
    <mergeCell ref="A6:F6"/>
    <mergeCell ref="B7:E7"/>
  </mergeCells>
  <pageMargins left="0.59055118110236227" right="0.39370078740157483" top="0.39370078740157483" bottom="0.39370078740157483" header="0.11811023622047245" footer="0.31496062992125984"/>
  <pageSetup paperSize="9" scale="95" firstPageNumber="8" fitToHeight="0"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G470"/>
  <sheetViews>
    <sheetView tabSelected="1" view="pageBreakPreview" topLeftCell="A451" zoomScaleSheetLayoutView="100" workbookViewId="0">
      <selection activeCell="F413" sqref="F413"/>
    </sheetView>
  </sheetViews>
  <sheetFormatPr defaultColWidth="9.140625" defaultRowHeight="12.75"/>
  <cols>
    <col min="1" max="1" width="5.140625" style="54" customWidth="1"/>
    <col min="2" max="2" width="4.5703125" style="54" customWidth="1"/>
    <col min="3" max="3" width="5.42578125" style="54" customWidth="1"/>
    <col min="4" max="4" width="9.42578125" style="54" customWidth="1"/>
    <col min="5" max="5" width="4.7109375" style="54" customWidth="1"/>
    <col min="6" max="6" width="54" style="54" customWidth="1"/>
    <col min="7" max="7" width="14.42578125" style="54" customWidth="1"/>
    <col min="8" max="16384" width="9.140625" style="54"/>
  </cols>
  <sheetData>
    <row r="1" spans="1:7">
      <c r="A1" s="52"/>
      <c r="B1" s="53"/>
      <c r="C1" s="53"/>
      <c r="D1" s="53"/>
      <c r="E1" s="53"/>
      <c r="F1" s="124" t="s">
        <v>879</v>
      </c>
      <c r="G1" s="124"/>
    </row>
    <row r="2" spans="1:7">
      <c r="A2" s="52"/>
      <c r="B2" s="53"/>
      <c r="C2" s="53"/>
      <c r="D2" s="53"/>
      <c r="E2" s="53"/>
      <c r="F2" s="124" t="s">
        <v>208</v>
      </c>
      <c r="G2" s="124"/>
    </row>
    <row r="3" spans="1:7">
      <c r="A3" s="52"/>
      <c r="B3" s="53"/>
      <c r="C3" s="53"/>
      <c r="D3" s="53"/>
      <c r="E3" s="53"/>
      <c r="F3" s="55" t="s">
        <v>209</v>
      </c>
      <c r="G3" s="55"/>
    </row>
    <row r="4" spans="1:7">
      <c r="A4" s="52"/>
      <c r="B4" s="53"/>
      <c r="C4" s="53"/>
      <c r="D4" s="53"/>
      <c r="E4" s="53"/>
      <c r="F4" s="124" t="s">
        <v>944</v>
      </c>
      <c r="G4" s="124"/>
    </row>
    <row r="5" spans="1:7">
      <c r="A5" s="52"/>
      <c r="B5" s="53"/>
      <c r="C5" s="53"/>
      <c r="D5" s="53"/>
      <c r="E5" s="53"/>
      <c r="F5" s="56"/>
      <c r="G5" s="56"/>
    </row>
    <row r="6" spans="1:7" ht="15">
      <c r="A6" s="125" t="s">
        <v>210</v>
      </c>
      <c r="B6" s="125"/>
      <c r="C6" s="125"/>
      <c r="D6" s="125"/>
      <c r="E6" s="125"/>
      <c r="F6" s="125"/>
      <c r="G6" s="125"/>
    </row>
    <row r="7" spans="1:7" ht="15">
      <c r="A7" s="57"/>
      <c r="B7" s="57"/>
      <c r="C7" s="57"/>
      <c r="D7" s="57"/>
      <c r="E7" s="57"/>
      <c r="F7" s="57"/>
      <c r="G7" s="57"/>
    </row>
    <row r="8" spans="1:7" ht="63">
      <c r="A8" s="58" t="s">
        <v>211</v>
      </c>
      <c r="B8" s="59" t="s">
        <v>212</v>
      </c>
      <c r="C8" s="59" t="s">
        <v>213</v>
      </c>
      <c r="D8" s="59" t="s">
        <v>214</v>
      </c>
      <c r="E8" s="59" t="s">
        <v>215</v>
      </c>
      <c r="F8" s="60" t="s">
        <v>216</v>
      </c>
      <c r="G8" s="61" t="s">
        <v>217</v>
      </c>
    </row>
    <row r="9" spans="1:7">
      <c r="A9" s="62">
        <v>1</v>
      </c>
      <c r="B9" s="63" t="s">
        <v>4</v>
      </c>
      <c r="C9" s="63" t="s">
        <v>5</v>
      </c>
      <c r="D9" s="63" t="s">
        <v>218</v>
      </c>
      <c r="E9" s="63" t="s">
        <v>0</v>
      </c>
      <c r="F9" s="64" t="s">
        <v>219</v>
      </c>
      <c r="G9" s="65">
        <v>1082238269.3099999</v>
      </c>
    </row>
    <row r="10" spans="1:7">
      <c r="A10" s="62">
        <v>2</v>
      </c>
      <c r="B10" s="63" t="s">
        <v>4</v>
      </c>
      <c r="C10" s="63" t="s">
        <v>220</v>
      </c>
      <c r="D10" s="63" t="s">
        <v>218</v>
      </c>
      <c r="E10" s="63" t="s">
        <v>0</v>
      </c>
      <c r="F10" s="64" t="s">
        <v>221</v>
      </c>
      <c r="G10" s="65">
        <v>72862229</v>
      </c>
    </row>
    <row r="11" spans="1:7" ht="25.5">
      <c r="A11" s="62">
        <v>3</v>
      </c>
      <c r="B11" s="63" t="s">
        <v>4</v>
      </c>
      <c r="C11" s="63" t="s">
        <v>222</v>
      </c>
      <c r="D11" s="63" t="s">
        <v>218</v>
      </c>
      <c r="E11" s="63" t="s">
        <v>0</v>
      </c>
      <c r="F11" s="64" t="s">
        <v>223</v>
      </c>
      <c r="G11" s="65">
        <v>2900176</v>
      </c>
    </row>
    <row r="12" spans="1:7">
      <c r="A12" s="62">
        <v>4</v>
      </c>
      <c r="B12" s="63" t="s">
        <v>4</v>
      </c>
      <c r="C12" s="63" t="s">
        <v>222</v>
      </c>
      <c r="D12" s="63" t="s">
        <v>224</v>
      </c>
      <c r="E12" s="63" t="s">
        <v>0</v>
      </c>
      <c r="F12" s="64" t="s">
        <v>225</v>
      </c>
      <c r="G12" s="65">
        <v>2900176</v>
      </c>
    </row>
    <row r="13" spans="1:7">
      <c r="A13" s="62">
        <v>5</v>
      </c>
      <c r="B13" s="63" t="s">
        <v>4</v>
      </c>
      <c r="C13" s="63" t="s">
        <v>222</v>
      </c>
      <c r="D13" s="63" t="s">
        <v>226</v>
      </c>
      <c r="E13" s="63" t="s">
        <v>0</v>
      </c>
      <c r="F13" s="64" t="s">
        <v>227</v>
      </c>
      <c r="G13" s="65">
        <v>2900176</v>
      </c>
    </row>
    <row r="14" spans="1:7" ht="25.5">
      <c r="A14" s="62">
        <v>6</v>
      </c>
      <c r="B14" s="63" t="s">
        <v>4</v>
      </c>
      <c r="C14" s="63" t="s">
        <v>222</v>
      </c>
      <c r="D14" s="63" t="s">
        <v>226</v>
      </c>
      <c r="E14" s="63" t="s">
        <v>1</v>
      </c>
      <c r="F14" s="64" t="s">
        <v>228</v>
      </c>
      <c r="G14" s="65">
        <v>2900176</v>
      </c>
    </row>
    <row r="15" spans="1:7" ht="38.25">
      <c r="A15" s="62">
        <v>7</v>
      </c>
      <c r="B15" s="63" t="s">
        <v>4</v>
      </c>
      <c r="C15" s="63" t="s">
        <v>229</v>
      </c>
      <c r="D15" s="63" t="s">
        <v>218</v>
      </c>
      <c r="E15" s="63" t="s">
        <v>0</v>
      </c>
      <c r="F15" s="64" t="s">
        <v>230</v>
      </c>
      <c r="G15" s="65">
        <v>22066392.059999999</v>
      </c>
    </row>
    <row r="16" spans="1:7">
      <c r="A16" s="62">
        <v>8</v>
      </c>
      <c r="B16" s="63" t="s">
        <v>4</v>
      </c>
      <c r="C16" s="63" t="s">
        <v>229</v>
      </c>
      <c r="D16" s="63" t="s">
        <v>224</v>
      </c>
      <c r="E16" s="63" t="s">
        <v>0</v>
      </c>
      <c r="F16" s="64" t="s">
        <v>225</v>
      </c>
      <c r="G16" s="65">
        <v>22066392.059999999</v>
      </c>
    </row>
    <row r="17" spans="1:7" ht="25.5">
      <c r="A17" s="62">
        <v>9</v>
      </c>
      <c r="B17" s="63" t="s">
        <v>4</v>
      </c>
      <c r="C17" s="63" t="s">
        <v>229</v>
      </c>
      <c r="D17" s="63" t="s">
        <v>231</v>
      </c>
      <c r="E17" s="63" t="s">
        <v>0</v>
      </c>
      <c r="F17" s="64" t="s">
        <v>232</v>
      </c>
      <c r="G17" s="65">
        <v>22066392.059999999</v>
      </c>
    </row>
    <row r="18" spans="1:7" ht="25.5">
      <c r="A18" s="62">
        <v>10</v>
      </c>
      <c r="B18" s="63" t="s">
        <v>4</v>
      </c>
      <c r="C18" s="63" t="s">
        <v>229</v>
      </c>
      <c r="D18" s="63" t="s">
        <v>231</v>
      </c>
      <c r="E18" s="63" t="s">
        <v>1</v>
      </c>
      <c r="F18" s="64" t="s">
        <v>228</v>
      </c>
      <c r="G18" s="65">
        <v>19688848.41</v>
      </c>
    </row>
    <row r="19" spans="1:7" ht="25.5">
      <c r="A19" s="62">
        <v>11</v>
      </c>
      <c r="B19" s="63" t="s">
        <v>4</v>
      </c>
      <c r="C19" s="63" t="s">
        <v>229</v>
      </c>
      <c r="D19" s="63" t="s">
        <v>231</v>
      </c>
      <c r="E19" s="63" t="s">
        <v>2</v>
      </c>
      <c r="F19" s="64" t="s">
        <v>233</v>
      </c>
      <c r="G19" s="65">
        <v>2177895.9300000002</v>
      </c>
    </row>
    <row r="20" spans="1:7">
      <c r="A20" s="62">
        <v>12</v>
      </c>
      <c r="B20" s="63" t="s">
        <v>4</v>
      </c>
      <c r="C20" s="63" t="s">
        <v>229</v>
      </c>
      <c r="D20" s="63" t="s">
        <v>231</v>
      </c>
      <c r="E20" s="63" t="s">
        <v>234</v>
      </c>
      <c r="F20" s="64" t="s">
        <v>235</v>
      </c>
      <c r="G20" s="65">
        <v>29547.72</v>
      </c>
    </row>
    <row r="21" spans="1:7">
      <c r="A21" s="62">
        <v>13</v>
      </c>
      <c r="B21" s="63" t="s">
        <v>4</v>
      </c>
      <c r="C21" s="63" t="s">
        <v>229</v>
      </c>
      <c r="D21" s="63" t="s">
        <v>231</v>
      </c>
      <c r="E21" s="63" t="s">
        <v>236</v>
      </c>
      <c r="F21" s="64" t="s">
        <v>237</v>
      </c>
      <c r="G21" s="65">
        <v>170100</v>
      </c>
    </row>
    <row r="22" spans="1:7">
      <c r="A22" s="62">
        <v>14</v>
      </c>
      <c r="B22" s="63" t="s">
        <v>4</v>
      </c>
      <c r="C22" s="63" t="s">
        <v>238</v>
      </c>
      <c r="D22" s="63" t="s">
        <v>218</v>
      </c>
      <c r="E22" s="63" t="s">
        <v>0</v>
      </c>
      <c r="F22" s="64" t="s">
        <v>239</v>
      </c>
      <c r="G22" s="65">
        <v>700</v>
      </c>
    </row>
    <row r="23" spans="1:7">
      <c r="A23" s="62">
        <v>15</v>
      </c>
      <c r="B23" s="63" t="s">
        <v>4</v>
      </c>
      <c r="C23" s="63" t="s">
        <v>238</v>
      </c>
      <c r="D23" s="63" t="s">
        <v>224</v>
      </c>
      <c r="E23" s="63" t="s">
        <v>0</v>
      </c>
      <c r="F23" s="64" t="s">
        <v>225</v>
      </c>
      <c r="G23" s="65">
        <v>700</v>
      </c>
    </row>
    <row r="24" spans="1:7" ht="38.25">
      <c r="A24" s="62">
        <v>16</v>
      </c>
      <c r="B24" s="63" t="s">
        <v>4</v>
      </c>
      <c r="C24" s="63" t="s">
        <v>238</v>
      </c>
      <c r="D24" s="63" t="s">
        <v>240</v>
      </c>
      <c r="E24" s="63" t="s">
        <v>0</v>
      </c>
      <c r="F24" s="64" t="s">
        <v>241</v>
      </c>
      <c r="G24" s="65">
        <v>700</v>
      </c>
    </row>
    <row r="25" spans="1:7" ht="25.5">
      <c r="A25" s="62">
        <v>17</v>
      </c>
      <c r="B25" s="63" t="s">
        <v>4</v>
      </c>
      <c r="C25" s="63" t="s">
        <v>238</v>
      </c>
      <c r="D25" s="63" t="s">
        <v>240</v>
      </c>
      <c r="E25" s="63" t="s">
        <v>2</v>
      </c>
      <c r="F25" s="64" t="s">
        <v>233</v>
      </c>
      <c r="G25" s="65">
        <v>700</v>
      </c>
    </row>
    <row r="26" spans="1:7">
      <c r="A26" s="62">
        <v>18</v>
      </c>
      <c r="B26" s="63" t="s">
        <v>4</v>
      </c>
      <c r="C26" s="63" t="s">
        <v>242</v>
      </c>
      <c r="D26" s="63" t="s">
        <v>218</v>
      </c>
      <c r="E26" s="63" t="s">
        <v>0</v>
      </c>
      <c r="F26" s="64" t="s">
        <v>243</v>
      </c>
      <c r="G26" s="65">
        <v>75005</v>
      </c>
    </row>
    <row r="27" spans="1:7">
      <c r="A27" s="62">
        <v>19</v>
      </c>
      <c r="B27" s="63" t="s">
        <v>4</v>
      </c>
      <c r="C27" s="63" t="s">
        <v>242</v>
      </c>
      <c r="D27" s="63" t="s">
        <v>224</v>
      </c>
      <c r="E27" s="63" t="s">
        <v>0</v>
      </c>
      <c r="F27" s="64" t="s">
        <v>225</v>
      </c>
      <c r="G27" s="65">
        <v>75005</v>
      </c>
    </row>
    <row r="28" spans="1:7">
      <c r="A28" s="62">
        <v>20</v>
      </c>
      <c r="B28" s="63" t="s">
        <v>4</v>
      </c>
      <c r="C28" s="63" t="s">
        <v>242</v>
      </c>
      <c r="D28" s="63" t="s">
        <v>244</v>
      </c>
      <c r="E28" s="63" t="s">
        <v>0</v>
      </c>
      <c r="F28" s="64" t="s">
        <v>245</v>
      </c>
      <c r="G28" s="65">
        <v>75005</v>
      </c>
    </row>
    <row r="29" spans="1:7">
      <c r="A29" s="62">
        <v>21</v>
      </c>
      <c r="B29" s="63" t="s">
        <v>4</v>
      </c>
      <c r="C29" s="63" t="s">
        <v>242</v>
      </c>
      <c r="D29" s="63" t="s">
        <v>244</v>
      </c>
      <c r="E29" s="63" t="s">
        <v>246</v>
      </c>
      <c r="F29" s="64" t="s">
        <v>247</v>
      </c>
      <c r="G29" s="65">
        <v>75005</v>
      </c>
    </row>
    <row r="30" spans="1:7">
      <c r="A30" s="62">
        <v>22</v>
      </c>
      <c r="B30" s="63" t="s">
        <v>4</v>
      </c>
      <c r="C30" s="63" t="s">
        <v>248</v>
      </c>
      <c r="D30" s="63" t="s">
        <v>218</v>
      </c>
      <c r="E30" s="63" t="s">
        <v>0</v>
      </c>
      <c r="F30" s="64" t="s">
        <v>249</v>
      </c>
      <c r="G30" s="65">
        <v>47819955.939999998</v>
      </c>
    </row>
    <row r="31" spans="1:7" ht="38.25">
      <c r="A31" s="62">
        <v>23</v>
      </c>
      <c r="B31" s="63" t="s">
        <v>4</v>
      </c>
      <c r="C31" s="63" t="s">
        <v>248</v>
      </c>
      <c r="D31" s="63" t="s">
        <v>250</v>
      </c>
      <c r="E31" s="63" t="s">
        <v>0</v>
      </c>
      <c r="F31" s="64" t="s">
        <v>251</v>
      </c>
      <c r="G31" s="65">
        <v>576200</v>
      </c>
    </row>
    <row r="32" spans="1:7" ht="25.5">
      <c r="A32" s="62">
        <v>24</v>
      </c>
      <c r="B32" s="63" t="s">
        <v>4</v>
      </c>
      <c r="C32" s="63" t="s">
        <v>248</v>
      </c>
      <c r="D32" s="63" t="s">
        <v>252</v>
      </c>
      <c r="E32" s="63" t="s">
        <v>0</v>
      </c>
      <c r="F32" s="64" t="s">
        <v>253</v>
      </c>
      <c r="G32" s="65">
        <v>475600</v>
      </c>
    </row>
    <row r="33" spans="1:7" ht="63.75">
      <c r="A33" s="62">
        <v>25</v>
      </c>
      <c r="B33" s="63" t="s">
        <v>4</v>
      </c>
      <c r="C33" s="63" t="s">
        <v>248</v>
      </c>
      <c r="D33" s="63" t="s">
        <v>254</v>
      </c>
      <c r="E33" s="63" t="s">
        <v>0</v>
      </c>
      <c r="F33" s="64" t="s">
        <v>255</v>
      </c>
      <c r="G33" s="65">
        <v>200</v>
      </c>
    </row>
    <row r="34" spans="1:7" ht="25.5">
      <c r="A34" s="62">
        <v>26</v>
      </c>
      <c r="B34" s="63" t="s">
        <v>4</v>
      </c>
      <c r="C34" s="63" t="s">
        <v>248</v>
      </c>
      <c r="D34" s="63" t="s">
        <v>254</v>
      </c>
      <c r="E34" s="63" t="s">
        <v>2</v>
      </c>
      <c r="F34" s="64" t="s">
        <v>233</v>
      </c>
      <c r="G34" s="65">
        <v>200</v>
      </c>
    </row>
    <row r="35" spans="1:7" ht="38.25">
      <c r="A35" s="62">
        <v>27</v>
      </c>
      <c r="B35" s="63" t="s">
        <v>4</v>
      </c>
      <c r="C35" s="63" t="s">
        <v>248</v>
      </c>
      <c r="D35" s="63" t="s">
        <v>256</v>
      </c>
      <c r="E35" s="63" t="s">
        <v>0</v>
      </c>
      <c r="F35" s="64" t="s">
        <v>257</v>
      </c>
      <c r="G35" s="65">
        <v>115200</v>
      </c>
    </row>
    <row r="36" spans="1:7" ht="25.5">
      <c r="A36" s="62">
        <v>28</v>
      </c>
      <c r="B36" s="63" t="s">
        <v>4</v>
      </c>
      <c r="C36" s="63" t="s">
        <v>248</v>
      </c>
      <c r="D36" s="63" t="s">
        <v>256</v>
      </c>
      <c r="E36" s="63" t="s">
        <v>1</v>
      </c>
      <c r="F36" s="64" t="s">
        <v>228</v>
      </c>
      <c r="G36" s="65">
        <v>115200</v>
      </c>
    </row>
    <row r="37" spans="1:7" ht="82.9" customHeight="1">
      <c r="A37" s="62">
        <v>29</v>
      </c>
      <c r="B37" s="63" t="s">
        <v>4</v>
      </c>
      <c r="C37" s="63" t="s">
        <v>248</v>
      </c>
      <c r="D37" s="63" t="s">
        <v>258</v>
      </c>
      <c r="E37" s="63" t="s">
        <v>0</v>
      </c>
      <c r="F37" s="101" t="s">
        <v>259</v>
      </c>
      <c r="G37" s="65">
        <v>200</v>
      </c>
    </row>
    <row r="38" spans="1:7" ht="25.5">
      <c r="A38" s="62">
        <v>30</v>
      </c>
      <c r="B38" s="63" t="s">
        <v>4</v>
      </c>
      <c r="C38" s="63" t="s">
        <v>248</v>
      </c>
      <c r="D38" s="63" t="s">
        <v>258</v>
      </c>
      <c r="E38" s="63" t="s">
        <v>2</v>
      </c>
      <c r="F38" s="64" t="s">
        <v>233</v>
      </c>
      <c r="G38" s="65">
        <v>200</v>
      </c>
    </row>
    <row r="39" spans="1:7" ht="38.25">
      <c r="A39" s="62">
        <v>31</v>
      </c>
      <c r="B39" s="63" t="s">
        <v>4</v>
      </c>
      <c r="C39" s="63" t="s">
        <v>248</v>
      </c>
      <c r="D39" s="63" t="s">
        <v>260</v>
      </c>
      <c r="E39" s="63" t="s">
        <v>0</v>
      </c>
      <c r="F39" s="64" t="s">
        <v>261</v>
      </c>
      <c r="G39" s="65">
        <v>50000</v>
      </c>
    </row>
    <row r="40" spans="1:7" ht="25.5">
      <c r="A40" s="62">
        <v>32</v>
      </c>
      <c r="B40" s="63" t="s">
        <v>4</v>
      </c>
      <c r="C40" s="63" t="s">
        <v>248</v>
      </c>
      <c r="D40" s="63" t="s">
        <v>260</v>
      </c>
      <c r="E40" s="63" t="s">
        <v>1</v>
      </c>
      <c r="F40" s="64" t="s">
        <v>228</v>
      </c>
      <c r="G40" s="65">
        <v>13600</v>
      </c>
    </row>
    <row r="41" spans="1:7" ht="25.5">
      <c r="A41" s="62">
        <v>33</v>
      </c>
      <c r="B41" s="63" t="s">
        <v>4</v>
      </c>
      <c r="C41" s="63" t="s">
        <v>248</v>
      </c>
      <c r="D41" s="63" t="s">
        <v>260</v>
      </c>
      <c r="E41" s="63" t="s">
        <v>2</v>
      </c>
      <c r="F41" s="64" t="s">
        <v>233</v>
      </c>
      <c r="G41" s="65">
        <v>36400</v>
      </c>
    </row>
    <row r="42" spans="1:7" ht="25.5">
      <c r="A42" s="62">
        <v>34</v>
      </c>
      <c r="B42" s="63" t="s">
        <v>4</v>
      </c>
      <c r="C42" s="63" t="s">
        <v>248</v>
      </c>
      <c r="D42" s="63" t="s">
        <v>262</v>
      </c>
      <c r="E42" s="63" t="s">
        <v>0</v>
      </c>
      <c r="F42" s="64" t="s">
        <v>263</v>
      </c>
      <c r="G42" s="65">
        <v>310000</v>
      </c>
    </row>
    <row r="43" spans="1:7" ht="25.5">
      <c r="A43" s="62">
        <v>35</v>
      </c>
      <c r="B43" s="63" t="s">
        <v>4</v>
      </c>
      <c r="C43" s="63" t="s">
        <v>248</v>
      </c>
      <c r="D43" s="63" t="s">
        <v>262</v>
      </c>
      <c r="E43" s="63" t="s">
        <v>2</v>
      </c>
      <c r="F43" s="64" t="s">
        <v>233</v>
      </c>
      <c r="G43" s="65">
        <v>305000</v>
      </c>
    </row>
    <row r="44" spans="1:7">
      <c r="A44" s="62">
        <v>36</v>
      </c>
      <c r="B44" s="63" t="s">
        <v>4</v>
      </c>
      <c r="C44" s="63" t="s">
        <v>248</v>
      </c>
      <c r="D44" s="63" t="s">
        <v>262</v>
      </c>
      <c r="E44" s="63" t="s">
        <v>236</v>
      </c>
      <c r="F44" s="64" t="s">
        <v>237</v>
      </c>
      <c r="G44" s="65">
        <v>5000</v>
      </c>
    </row>
    <row r="45" spans="1:7" ht="51">
      <c r="A45" s="62">
        <v>37</v>
      </c>
      <c r="B45" s="63" t="s">
        <v>4</v>
      </c>
      <c r="C45" s="63" t="s">
        <v>248</v>
      </c>
      <c r="D45" s="63" t="s">
        <v>264</v>
      </c>
      <c r="E45" s="63" t="s">
        <v>0</v>
      </c>
      <c r="F45" s="64" t="s">
        <v>265</v>
      </c>
      <c r="G45" s="65">
        <v>100600</v>
      </c>
    </row>
    <row r="46" spans="1:7" ht="51">
      <c r="A46" s="62">
        <v>38</v>
      </c>
      <c r="B46" s="63" t="s">
        <v>4</v>
      </c>
      <c r="C46" s="63" t="s">
        <v>248</v>
      </c>
      <c r="D46" s="63" t="s">
        <v>266</v>
      </c>
      <c r="E46" s="63" t="s">
        <v>0</v>
      </c>
      <c r="F46" s="64" t="s">
        <v>267</v>
      </c>
      <c r="G46" s="65">
        <v>68000</v>
      </c>
    </row>
    <row r="47" spans="1:7" ht="25.5">
      <c r="A47" s="62">
        <v>39</v>
      </c>
      <c r="B47" s="63" t="s">
        <v>4</v>
      </c>
      <c r="C47" s="63" t="s">
        <v>248</v>
      </c>
      <c r="D47" s="63" t="s">
        <v>266</v>
      </c>
      <c r="E47" s="63" t="s">
        <v>2</v>
      </c>
      <c r="F47" s="64" t="s">
        <v>233</v>
      </c>
      <c r="G47" s="65">
        <v>68000</v>
      </c>
    </row>
    <row r="48" spans="1:7">
      <c r="A48" s="62">
        <v>40</v>
      </c>
      <c r="B48" s="63" t="s">
        <v>4</v>
      </c>
      <c r="C48" s="63" t="s">
        <v>248</v>
      </c>
      <c r="D48" s="63" t="s">
        <v>268</v>
      </c>
      <c r="E48" s="63" t="s">
        <v>0</v>
      </c>
      <c r="F48" s="64" t="s">
        <v>269</v>
      </c>
      <c r="G48" s="65">
        <v>32600</v>
      </c>
    </row>
    <row r="49" spans="1:7" ht="25.5">
      <c r="A49" s="62">
        <v>41</v>
      </c>
      <c r="B49" s="63" t="s">
        <v>4</v>
      </c>
      <c r="C49" s="63" t="s">
        <v>248</v>
      </c>
      <c r="D49" s="63" t="s">
        <v>268</v>
      </c>
      <c r="E49" s="63" t="s">
        <v>2</v>
      </c>
      <c r="F49" s="64" t="s">
        <v>233</v>
      </c>
      <c r="G49" s="65">
        <v>32600</v>
      </c>
    </row>
    <row r="50" spans="1:7">
      <c r="A50" s="62">
        <v>42</v>
      </c>
      <c r="B50" s="63" t="s">
        <v>4</v>
      </c>
      <c r="C50" s="63" t="s">
        <v>248</v>
      </c>
      <c r="D50" s="63" t="s">
        <v>224</v>
      </c>
      <c r="E50" s="63" t="s">
        <v>0</v>
      </c>
      <c r="F50" s="64" t="s">
        <v>225</v>
      </c>
      <c r="G50" s="65">
        <v>47243755.939999998</v>
      </c>
    </row>
    <row r="51" spans="1:7">
      <c r="A51" s="62">
        <v>43</v>
      </c>
      <c r="B51" s="63" t="s">
        <v>4</v>
      </c>
      <c r="C51" s="63" t="s">
        <v>248</v>
      </c>
      <c r="D51" s="63" t="s">
        <v>270</v>
      </c>
      <c r="E51" s="63" t="s">
        <v>0</v>
      </c>
      <c r="F51" s="64" t="s">
        <v>271</v>
      </c>
      <c r="G51" s="65">
        <v>18889829.07</v>
      </c>
    </row>
    <row r="52" spans="1:7">
      <c r="A52" s="62">
        <v>44</v>
      </c>
      <c r="B52" s="63" t="s">
        <v>4</v>
      </c>
      <c r="C52" s="63" t="s">
        <v>248</v>
      </c>
      <c r="D52" s="63" t="s">
        <v>270</v>
      </c>
      <c r="E52" s="63" t="s">
        <v>3</v>
      </c>
      <c r="F52" s="64" t="s">
        <v>272</v>
      </c>
      <c r="G52" s="65">
        <v>11095397</v>
      </c>
    </row>
    <row r="53" spans="1:7" ht="25.5">
      <c r="A53" s="62">
        <v>45</v>
      </c>
      <c r="B53" s="63" t="s">
        <v>4</v>
      </c>
      <c r="C53" s="63" t="s">
        <v>248</v>
      </c>
      <c r="D53" s="63" t="s">
        <v>270</v>
      </c>
      <c r="E53" s="63" t="s">
        <v>2</v>
      </c>
      <c r="F53" s="64" t="s">
        <v>233</v>
      </c>
      <c r="G53" s="65">
        <v>7790262.0700000003</v>
      </c>
    </row>
    <row r="54" spans="1:7" ht="25.5">
      <c r="A54" s="62">
        <v>46</v>
      </c>
      <c r="B54" s="63" t="s">
        <v>4</v>
      </c>
      <c r="C54" s="63" t="s">
        <v>248</v>
      </c>
      <c r="D54" s="63" t="s">
        <v>270</v>
      </c>
      <c r="E54" s="63" t="s">
        <v>273</v>
      </c>
      <c r="F54" s="64" t="s">
        <v>274</v>
      </c>
      <c r="G54" s="65">
        <v>3108</v>
      </c>
    </row>
    <row r="55" spans="1:7">
      <c r="A55" s="62">
        <v>47</v>
      </c>
      <c r="B55" s="63" t="s">
        <v>4</v>
      </c>
      <c r="C55" s="63" t="s">
        <v>248</v>
      </c>
      <c r="D55" s="63" t="s">
        <v>270</v>
      </c>
      <c r="E55" s="63" t="s">
        <v>236</v>
      </c>
      <c r="F55" s="64" t="s">
        <v>237</v>
      </c>
      <c r="G55" s="65">
        <v>1062</v>
      </c>
    </row>
    <row r="56" spans="1:7" ht="38.25">
      <c r="A56" s="62">
        <v>48</v>
      </c>
      <c r="B56" s="63" t="s">
        <v>4</v>
      </c>
      <c r="C56" s="63" t="s">
        <v>248</v>
      </c>
      <c r="D56" s="63" t="s">
        <v>275</v>
      </c>
      <c r="E56" s="63" t="s">
        <v>0</v>
      </c>
      <c r="F56" s="64" t="s">
        <v>276</v>
      </c>
      <c r="G56" s="65">
        <v>26351880.870000001</v>
      </c>
    </row>
    <row r="57" spans="1:7" ht="25.5">
      <c r="A57" s="62">
        <v>49</v>
      </c>
      <c r="B57" s="63" t="s">
        <v>4</v>
      </c>
      <c r="C57" s="63" t="s">
        <v>248</v>
      </c>
      <c r="D57" s="63" t="s">
        <v>275</v>
      </c>
      <c r="E57" s="63" t="s">
        <v>2</v>
      </c>
      <c r="F57" s="64" t="s">
        <v>233</v>
      </c>
      <c r="G57" s="65">
        <v>38428.589999999997</v>
      </c>
    </row>
    <row r="58" spans="1:7">
      <c r="A58" s="62">
        <v>50</v>
      </c>
      <c r="B58" s="63" t="s">
        <v>4</v>
      </c>
      <c r="C58" s="63" t="s">
        <v>248</v>
      </c>
      <c r="D58" s="63" t="s">
        <v>275</v>
      </c>
      <c r="E58" s="63" t="s">
        <v>167</v>
      </c>
      <c r="F58" s="64" t="s">
        <v>277</v>
      </c>
      <c r="G58" s="65">
        <v>1606750.89</v>
      </c>
    </row>
    <row r="59" spans="1:7">
      <c r="A59" s="62">
        <v>51</v>
      </c>
      <c r="B59" s="63" t="s">
        <v>4</v>
      </c>
      <c r="C59" s="63" t="s">
        <v>248</v>
      </c>
      <c r="D59" s="63" t="s">
        <v>275</v>
      </c>
      <c r="E59" s="63" t="s">
        <v>234</v>
      </c>
      <c r="F59" s="64" t="s">
        <v>235</v>
      </c>
      <c r="G59" s="65">
        <v>24697904.98</v>
      </c>
    </row>
    <row r="60" spans="1:7">
      <c r="A60" s="62">
        <v>52</v>
      </c>
      <c r="B60" s="63" t="s">
        <v>4</v>
      </c>
      <c r="C60" s="63" t="s">
        <v>248</v>
      </c>
      <c r="D60" s="63" t="s">
        <v>275</v>
      </c>
      <c r="E60" s="63" t="s">
        <v>236</v>
      </c>
      <c r="F60" s="64" t="s">
        <v>237</v>
      </c>
      <c r="G60" s="65">
        <v>8796.41</v>
      </c>
    </row>
    <row r="61" spans="1:7">
      <c r="A61" s="62">
        <v>53</v>
      </c>
      <c r="B61" s="63" t="s">
        <v>4</v>
      </c>
      <c r="C61" s="63" t="s">
        <v>248</v>
      </c>
      <c r="D61" s="63" t="s">
        <v>278</v>
      </c>
      <c r="E61" s="63" t="s">
        <v>0</v>
      </c>
      <c r="F61" s="64" t="s">
        <v>279</v>
      </c>
      <c r="G61" s="65">
        <v>18000</v>
      </c>
    </row>
    <row r="62" spans="1:7" ht="25.5">
      <c r="A62" s="62">
        <v>54</v>
      </c>
      <c r="B62" s="63" t="s">
        <v>4</v>
      </c>
      <c r="C62" s="63" t="s">
        <v>248</v>
      </c>
      <c r="D62" s="63" t="s">
        <v>278</v>
      </c>
      <c r="E62" s="63" t="s">
        <v>2</v>
      </c>
      <c r="F62" s="64" t="s">
        <v>233</v>
      </c>
      <c r="G62" s="65">
        <v>18000</v>
      </c>
    </row>
    <row r="63" spans="1:7" ht="38.25">
      <c r="A63" s="62">
        <v>55</v>
      </c>
      <c r="B63" s="63" t="s">
        <v>4</v>
      </c>
      <c r="C63" s="63" t="s">
        <v>248</v>
      </c>
      <c r="D63" s="63" t="s">
        <v>280</v>
      </c>
      <c r="E63" s="63" t="s">
        <v>0</v>
      </c>
      <c r="F63" s="64" t="s">
        <v>281</v>
      </c>
      <c r="G63" s="65">
        <v>1984046</v>
      </c>
    </row>
    <row r="64" spans="1:7" ht="25.5">
      <c r="A64" s="62">
        <v>56</v>
      </c>
      <c r="B64" s="63" t="s">
        <v>4</v>
      </c>
      <c r="C64" s="63" t="s">
        <v>248</v>
      </c>
      <c r="D64" s="63" t="s">
        <v>280</v>
      </c>
      <c r="E64" s="63" t="s">
        <v>273</v>
      </c>
      <c r="F64" s="64" t="s">
        <v>274</v>
      </c>
      <c r="G64" s="65">
        <v>1984046</v>
      </c>
    </row>
    <row r="65" spans="1:7">
      <c r="A65" s="62">
        <v>57</v>
      </c>
      <c r="B65" s="63" t="s">
        <v>4</v>
      </c>
      <c r="C65" s="63" t="s">
        <v>282</v>
      </c>
      <c r="D65" s="63" t="s">
        <v>218</v>
      </c>
      <c r="E65" s="63" t="s">
        <v>0</v>
      </c>
      <c r="F65" s="64" t="s">
        <v>283</v>
      </c>
      <c r="G65" s="65">
        <v>672900</v>
      </c>
    </row>
    <row r="66" spans="1:7">
      <c r="A66" s="62">
        <v>58</v>
      </c>
      <c r="B66" s="63" t="s">
        <v>4</v>
      </c>
      <c r="C66" s="63" t="s">
        <v>284</v>
      </c>
      <c r="D66" s="63" t="s">
        <v>218</v>
      </c>
      <c r="E66" s="63" t="s">
        <v>0</v>
      </c>
      <c r="F66" s="64" t="s">
        <v>285</v>
      </c>
      <c r="G66" s="65">
        <v>672900</v>
      </c>
    </row>
    <row r="67" spans="1:7">
      <c r="A67" s="62">
        <v>59</v>
      </c>
      <c r="B67" s="63" t="s">
        <v>4</v>
      </c>
      <c r="C67" s="63" t="s">
        <v>284</v>
      </c>
      <c r="D67" s="63" t="s">
        <v>224</v>
      </c>
      <c r="E67" s="63" t="s">
        <v>0</v>
      </c>
      <c r="F67" s="64" t="s">
        <v>225</v>
      </c>
      <c r="G67" s="65">
        <v>672900</v>
      </c>
    </row>
    <row r="68" spans="1:7" ht="51">
      <c r="A68" s="62">
        <v>60</v>
      </c>
      <c r="B68" s="63" t="s">
        <v>4</v>
      </c>
      <c r="C68" s="63" t="s">
        <v>284</v>
      </c>
      <c r="D68" s="63" t="s">
        <v>286</v>
      </c>
      <c r="E68" s="63" t="s">
        <v>0</v>
      </c>
      <c r="F68" s="64" t="s">
        <v>287</v>
      </c>
      <c r="G68" s="65">
        <v>672900</v>
      </c>
    </row>
    <row r="69" spans="1:7" ht="25.5">
      <c r="A69" s="62">
        <v>61</v>
      </c>
      <c r="B69" s="63" t="s">
        <v>4</v>
      </c>
      <c r="C69" s="63" t="s">
        <v>284</v>
      </c>
      <c r="D69" s="63" t="s">
        <v>286</v>
      </c>
      <c r="E69" s="63" t="s">
        <v>1</v>
      </c>
      <c r="F69" s="64" t="s">
        <v>228</v>
      </c>
      <c r="G69" s="65">
        <v>672900</v>
      </c>
    </row>
    <row r="70" spans="1:7" ht="25.5">
      <c r="A70" s="62">
        <v>62</v>
      </c>
      <c r="B70" s="63" t="s">
        <v>4</v>
      </c>
      <c r="C70" s="63" t="s">
        <v>288</v>
      </c>
      <c r="D70" s="63" t="s">
        <v>218</v>
      </c>
      <c r="E70" s="63" t="s">
        <v>0</v>
      </c>
      <c r="F70" s="64" t="s">
        <v>289</v>
      </c>
      <c r="G70" s="65">
        <v>8229372.6900000004</v>
      </c>
    </row>
    <row r="71" spans="1:7">
      <c r="A71" s="62">
        <v>63</v>
      </c>
      <c r="B71" s="63" t="s">
        <v>4</v>
      </c>
      <c r="C71" s="63" t="s">
        <v>290</v>
      </c>
      <c r="D71" s="63" t="s">
        <v>218</v>
      </c>
      <c r="E71" s="63" t="s">
        <v>0</v>
      </c>
      <c r="F71" s="64" t="s">
        <v>291</v>
      </c>
      <c r="G71" s="65">
        <v>50000</v>
      </c>
    </row>
    <row r="72" spans="1:7" ht="38.25">
      <c r="A72" s="62">
        <v>64</v>
      </c>
      <c r="B72" s="63" t="s">
        <v>4</v>
      </c>
      <c r="C72" s="63" t="s">
        <v>290</v>
      </c>
      <c r="D72" s="63" t="s">
        <v>250</v>
      </c>
      <c r="E72" s="63" t="s">
        <v>0</v>
      </c>
      <c r="F72" s="64" t="s">
        <v>251</v>
      </c>
      <c r="G72" s="65">
        <v>50000</v>
      </c>
    </row>
    <row r="73" spans="1:7" ht="38.25">
      <c r="A73" s="62">
        <v>65</v>
      </c>
      <c r="B73" s="63" t="s">
        <v>4</v>
      </c>
      <c r="C73" s="63" t="s">
        <v>290</v>
      </c>
      <c r="D73" s="63" t="s">
        <v>292</v>
      </c>
      <c r="E73" s="63" t="s">
        <v>0</v>
      </c>
      <c r="F73" s="64" t="s">
        <v>293</v>
      </c>
      <c r="G73" s="65">
        <v>50000</v>
      </c>
    </row>
    <row r="74" spans="1:7">
      <c r="A74" s="62">
        <v>66</v>
      </c>
      <c r="B74" s="63" t="s">
        <v>4</v>
      </c>
      <c r="C74" s="63" t="s">
        <v>290</v>
      </c>
      <c r="D74" s="63" t="s">
        <v>294</v>
      </c>
      <c r="E74" s="63" t="s">
        <v>0</v>
      </c>
      <c r="F74" s="64" t="s">
        <v>295</v>
      </c>
      <c r="G74" s="65">
        <v>50000</v>
      </c>
    </row>
    <row r="75" spans="1:7" ht="25.5">
      <c r="A75" s="62">
        <v>67</v>
      </c>
      <c r="B75" s="63" t="s">
        <v>4</v>
      </c>
      <c r="C75" s="63" t="s">
        <v>290</v>
      </c>
      <c r="D75" s="63" t="s">
        <v>294</v>
      </c>
      <c r="E75" s="63" t="s">
        <v>2</v>
      </c>
      <c r="F75" s="64" t="s">
        <v>233</v>
      </c>
      <c r="G75" s="65">
        <v>50000</v>
      </c>
    </row>
    <row r="76" spans="1:7" ht="25.5">
      <c r="A76" s="62">
        <v>68</v>
      </c>
      <c r="B76" s="63" t="s">
        <v>4</v>
      </c>
      <c r="C76" s="63" t="s">
        <v>296</v>
      </c>
      <c r="D76" s="63" t="s">
        <v>218</v>
      </c>
      <c r="E76" s="63" t="s">
        <v>0</v>
      </c>
      <c r="F76" s="64" t="s">
        <v>297</v>
      </c>
      <c r="G76" s="65">
        <v>7865203.6900000004</v>
      </c>
    </row>
    <row r="77" spans="1:7" ht="38.25">
      <c r="A77" s="62">
        <v>69</v>
      </c>
      <c r="B77" s="63" t="s">
        <v>4</v>
      </c>
      <c r="C77" s="63" t="s">
        <v>296</v>
      </c>
      <c r="D77" s="63" t="s">
        <v>250</v>
      </c>
      <c r="E77" s="63" t="s">
        <v>0</v>
      </c>
      <c r="F77" s="64" t="s">
        <v>251</v>
      </c>
      <c r="G77" s="65">
        <v>7865203.6900000004</v>
      </c>
    </row>
    <row r="78" spans="1:7" ht="25.5">
      <c r="A78" s="62">
        <v>70</v>
      </c>
      <c r="B78" s="63" t="s">
        <v>4</v>
      </c>
      <c r="C78" s="63" t="s">
        <v>296</v>
      </c>
      <c r="D78" s="63" t="s">
        <v>298</v>
      </c>
      <c r="E78" s="63" t="s">
        <v>0</v>
      </c>
      <c r="F78" s="64" t="s">
        <v>299</v>
      </c>
      <c r="G78" s="65">
        <v>1167510.69</v>
      </c>
    </row>
    <row r="79" spans="1:7" ht="25.5">
      <c r="A79" s="62">
        <v>71</v>
      </c>
      <c r="B79" s="63" t="s">
        <v>4</v>
      </c>
      <c r="C79" s="63" t="s">
        <v>296</v>
      </c>
      <c r="D79" s="63" t="s">
        <v>300</v>
      </c>
      <c r="E79" s="63" t="s">
        <v>0</v>
      </c>
      <c r="F79" s="64" t="s">
        <v>301</v>
      </c>
      <c r="G79" s="65">
        <v>22489.29</v>
      </c>
    </row>
    <row r="80" spans="1:7" ht="25.5">
      <c r="A80" s="62">
        <v>72</v>
      </c>
      <c r="B80" s="63" t="s">
        <v>4</v>
      </c>
      <c r="C80" s="63" t="s">
        <v>296</v>
      </c>
      <c r="D80" s="63" t="s">
        <v>300</v>
      </c>
      <c r="E80" s="63" t="s">
        <v>2</v>
      </c>
      <c r="F80" s="64" t="s">
        <v>233</v>
      </c>
      <c r="G80" s="65">
        <v>22489.29</v>
      </c>
    </row>
    <row r="81" spans="1:7" ht="25.5">
      <c r="A81" s="62">
        <v>73</v>
      </c>
      <c r="B81" s="63" t="s">
        <v>4</v>
      </c>
      <c r="C81" s="63" t="s">
        <v>296</v>
      </c>
      <c r="D81" s="63" t="s">
        <v>302</v>
      </c>
      <c r="E81" s="63" t="s">
        <v>0</v>
      </c>
      <c r="F81" s="64" t="s">
        <v>303</v>
      </c>
      <c r="G81" s="65">
        <v>1045021.4</v>
      </c>
    </row>
    <row r="82" spans="1:7" ht="25.5">
      <c r="A82" s="62">
        <v>74</v>
      </c>
      <c r="B82" s="63" t="s">
        <v>4</v>
      </c>
      <c r="C82" s="63" t="s">
        <v>296</v>
      </c>
      <c r="D82" s="63" t="s">
        <v>302</v>
      </c>
      <c r="E82" s="63" t="s">
        <v>2</v>
      </c>
      <c r="F82" s="64" t="s">
        <v>233</v>
      </c>
      <c r="G82" s="65">
        <v>1045021.4</v>
      </c>
    </row>
    <row r="83" spans="1:7" ht="25.5">
      <c r="A83" s="62">
        <v>75</v>
      </c>
      <c r="B83" s="63" t="s">
        <v>4</v>
      </c>
      <c r="C83" s="63" t="s">
        <v>296</v>
      </c>
      <c r="D83" s="63" t="s">
        <v>304</v>
      </c>
      <c r="E83" s="63" t="s">
        <v>0</v>
      </c>
      <c r="F83" s="64" t="s">
        <v>305</v>
      </c>
      <c r="G83" s="65">
        <v>100000</v>
      </c>
    </row>
    <row r="84" spans="1:7" ht="25.5">
      <c r="A84" s="62">
        <v>76</v>
      </c>
      <c r="B84" s="63" t="s">
        <v>4</v>
      </c>
      <c r="C84" s="63" t="s">
        <v>296</v>
      </c>
      <c r="D84" s="63" t="s">
        <v>304</v>
      </c>
      <c r="E84" s="63" t="s">
        <v>2</v>
      </c>
      <c r="F84" s="64" t="s">
        <v>233</v>
      </c>
      <c r="G84" s="65">
        <v>100000</v>
      </c>
    </row>
    <row r="85" spans="1:7" ht="38.25">
      <c r="A85" s="62">
        <v>77</v>
      </c>
      <c r="B85" s="63" t="s">
        <v>4</v>
      </c>
      <c r="C85" s="63" t="s">
        <v>296</v>
      </c>
      <c r="D85" s="63" t="s">
        <v>292</v>
      </c>
      <c r="E85" s="63" t="s">
        <v>0</v>
      </c>
      <c r="F85" s="64" t="s">
        <v>293</v>
      </c>
      <c r="G85" s="65">
        <v>100000</v>
      </c>
    </row>
    <row r="86" spans="1:7" ht="25.5">
      <c r="A86" s="62">
        <v>78</v>
      </c>
      <c r="B86" s="63" t="s">
        <v>4</v>
      </c>
      <c r="C86" s="63" t="s">
        <v>296</v>
      </c>
      <c r="D86" s="63" t="s">
        <v>306</v>
      </c>
      <c r="E86" s="63" t="s">
        <v>0</v>
      </c>
      <c r="F86" s="64" t="s">
        <v>307</v>
      </c>
      <c r="G86" s="65">
        <v>100000</v>
      </c>
    </row>
    <row r="87" spans="1:7" ht="25.5">
      <c r="A87" s="62">
        <v>79</v>
      </c>
      <c r="B87" s="63" t="s">
        <v>4</v>
      </c>
      <c r="C87" s="63" t="s">
        <v>296</v>
      </c>
      <c r="D87" s="63" t="s">
        <v>306</v>
      </c>
      <c r="E87" s="63" t="s">
        <v>2</v>
      </c>
      <c r="F87" s="64" t="s">
        <v>233</v>
      </c>
      <c r="G87" s="65">
        <v>100000</v>
      </c>
    </row>
    <row r="88" spans="1:7" ht="63.75">
      <c r="A88" s="62">
        <v>80</v>
      </c>
      <c r="B88" s="63" t="s">
        <v>4</v>
      </c>
      <c r="C88" s="63" t="s">
        <v>296</v>
      </c>
      <c r="D88" s="63" t="s">
        <v>308</v>
      </c>
      <c r="E88" s="63" t="s">
        <v>0</v>
      </c>
      <c r="F88" s="64" t="s">
        <v>309</v>
      </c>
      <c r="G88" s="65">
        <v>6597693</v>
      </c>
    </row>
    <row r="89" spans="1:7" ht="25.5">
      <c r="A89" s="62">
        <v>81</v>
      </c>
      <c r="B89" s="63" t="s">
        <v>4</v>
      </c>
      <c r="C89" s="63" t="s">
        <v>296</v>
      </c>
      <c r="D89" s="63" t="s">
        <v>310</v>
      </c>
      <c r="E89" s="63" t="s">
        <v>0</v>
      </c>
      <c r="F89" s="64" t="s">
        <v>311</v>
      </c>
      <c r="G89" s="65">
        <v>182500</v>
      </c>
    </row>
    <row r="90" spans="1:7" ht="25.5">
      <c r="A90" s="62">
        <v>82</v>
      </c>
      <c r="B90" s="63" t="s">
        <v>4</v>
      </c>
      <c r="C90" s="63" t="s">
        <v>296</v>
      </c>
      <c r="D90" s="63" t="s">
        <v>310</v>
      </c>
      <c r="E90" s="63" t="s">
        <v>2</v>
      </c>
      <c r="F90" s="64" t="s">
        <v>233</v>
      </c>
      <c r="G90" s="65">
        <v>182500</v>
      </c>
    </row>
    <row r="91" spans="1:7" ht="38.25">
      <c r="A91" s="62">
        <v>83</v>
      </c>
      <c r="B91" s="63" t="s">
        <v>4</v>
      </c>
      <c r="C91" s="63" t="s">
        <v>296</v>
      </c>
      <c r="D91" s="63" t="s">
        <v>312</v>
      </c>
      <c r="E91" s="63" t="s">
        <v>0</v>
      </c>
      <c r="F91" s="64" t="s">
        <v>313</v>
      </c>
      <c r="G91" s="65">
        <v>6415193</v>
      </c>
    </row>
    <row r="92" spans="1:7">
      <c r="A92" s="62">
        <v>84</v>
      </c>
      <c r="B92" s="63" t="s">
        <v>4</v>
      </c>
      <c r="C92" s="63" t="s">
        <v>296</v>
      </c>
      <c r="D92" s="63" t="s">
        <v>312</v>
      </c>
      <c r="E92" s="63" t="s">
        <v>3</v>
      </c>
      <c r="F92" s="64" t="s">
        <v>272</v>
      </c>
      <c r="G92" s="65">
        <v>5790867</v>
      </c>
    </row>
    <row r="93" spans="1:7" ht="25.5">
      <c r="A93" s="62">
        <v>85</v>
      </c>
      <c r="B93" s="63" t="s">
        <v>4</v>
      </c>
      <c r="C93" s="63" t="s">
        <v>296</v>
      </c>
      <c r="D93" s="63" t="s">
        <v>312</v>
      </c>
      <c r="E93" s="63" t="s">
        <v>2</v>
      </c>
      <c r="F93" s="64" t="s">
        <v>233</v>
      </c>
      <c r="G93" s="65">
        <v>624326</v>
      </c>
    </row>
    <row r="94" spans="1:7" ht="25.5">
      <c r="A94" s="62">
        <v>86</v>
      </c>
      <c r="B94" s="63" t="s">
        <v>4</v>
      </c>
      <c r="C94" s="63" t="s">
        <v>314</v>
      </c>
      <c r="D94" s="63" t="s">
        <v>218</v>
      </c>
      <c r="E94" s="63" t="s">
        <v>0</v>
      </c>
      <c r="F94" s="64" t="s">
        <v>315</v>
      </c>
      <c r="G94" s="65">
        <v>314169</v>
      </c>
    </row>
    <row r="95" spans="1:7" ht="38.25">
      <c r="A95" s="62">
        <v>87</v>
      </c>
      <c r="B95" s="63" t="s">
        <v>4</v>
      </c>
      <c r="C95" s="63" t="s">
        <v>314</v>
      </c>
      <c r="D95" s="63" t="s">
        <v>250</v>
      </c>
      <c r="E95" s="63" t="s">
        <v>0</v>
      </c>
      <c r="F95" s="64" t="s">
        <v>251</v>
      </c>
      <c r="G95" s="65">
        <v>314169</v>
      </c>
    </row>
    <row r="96" spans="1:7" ht="25.5">
      <c r="A96" s="62">
        <v>88</v>
      </c>
      <c r="B96" s="63" t="s">
        <v>4</v>
      </c>
      <c r="C96" s="63" t="s">
        <v>314</v>
      </c>
      <c r="D96" s="63" t="s">
        <v>316</v>
      </c>
      <c r="E96" s="63" t="s">
        <v>0</v>
      </c>
      <c r="F96" s="64" t="s">
        <v>317</v>
      </c>
      <c r="G96" s="65">
        <v>314169</v>
      </c>
    </row>
    <row r="97" spans="1:7" ht="25.5">
      <c r="A97" s="62">
        <v>89</v>
      </c>
      <c r="B97" s="63" t="s">
        <v>4</v>
      </c>
      <c r="C97" s="63" t="s">
        <v>314</v>
      </c>
      <c r="D97" s="63" t="s">
        <v>318</v>
      </c>
      <c r="E97" s="63" t="s">
        <v>0</v>
      </c>
      <c r="F97" s="64" t="s">
        <v>319</v>
      </c>
      <c r="G97" s="65">
        <v>215969</v>
      </c>
    </row>
    <row r="98" spans="1:7" ht="25.5">
      <c r="A98" s="62">
        <v>90</v>
      </c>
      <c r="B98" s="63" t="s">
        <v>4</v>
      </c>
      <c r="C98" s="63" t="s">
        <v>314</v>
      </c>
      <c r="D98" s="63" t="s">
        <v>318</v>
      </c>
      <c r="E98" s="63" t="s">
        <v>2</v>
      </c>
      <c r="F98" s="64" t="s">
        <v>233</v>
      </c>
      <c r="G98" s="65">
        <v>215969</v>
      </c>
    </row>
    <row r="99" spans="1:7" ht="25.5">
      <c r="A99" s="62">
        <v>91</v>
      </c>
      <c r="B99" s="63" t="s">
        <v>4</v>
      </c>
      <c r="C99" s="63" t="s">
        <v>314</v>
      </c>
      <c r="D99" s="63" t="s">
        <v>320</v>
      </c>
      <c r="E99" s="63" t="s">
        <v>0</v>
      </c>
      <c r="F99" s="64" t="s">
        <v>321</v>
      </c>
      <c r="G99" s="65">
        <v>98200</v>
      </c>
    </row>
    <row r="100" spans="1:7" ht="51">
      <c r="A100" s="62">
        <v>92</v>
      </c>
      <c r="B100" s="63" t="s">
        <v>4</v>
      </c>
      <c r="C100" s="63" t="s">
        <v>314</v>
      </c>
      <c r="D100" s="63" t="s">
        <v>320</v>
      </c>
      <c r="E100" s="63" t="s">
        <v>322</v>
      </c>
      <c r="F100" s="64" t="s">
        <v>323</v>
      </c>
      <c r="G100" s="65">
        <v>98200</v>
      </c>
    </row>
    <row r="101" spans="1:7">
      <c r="A101" s="62">
        <v>93</v>
      </c>
      <c r="B101" s="63" t="s">
        <v>4</v>
      </c>
      <c r="C101" s="63" t="s">
        <v>324</v>
      </c>
      <c r="D101" s="63" t="s">
        <v>218</v>
      </c>
      <c r="E101" s="63" t="s">
        <v>0</v>
      </c>
      <c r="F101" s="64" t="s">
        <v>325</v>
      </c>
      <c r="G101" s="65">
        <v>175335094.41</v>
      </c>
    </row>
    <row r="102" spans="1:7">
      <c r="A102" s="62">
        <v>94</v>
      </c>
      <c r="B102" s="63" t="s">
        <v>4</v>
      </c>
      <c r="C102" s="63" t="s">
        <v>326</v>
      </c>
      <c r="D102" s="63" t="s">
        <v>218</v>
      </c>
      <c r="E102" s="63" t="s">
        <v>0</v>
      </c>
      <c r="F102" s="64" t="s">
        <v>327</v>
      </c>
      <c r="G102" s="65">
        <v>207300</v>
      </c>
    </row>
    <row r="103" spans="1:7">
      <c r="A103" s="62">
        <v>95</v>
      </c>
      <c r="B103" s="63" t="s">
        <v>4</v>
      </c>
      <c r="C103" s="63" t="s">
        <v>326</v>
      </c>
      <c r="D103" s="63" t="s">
        <v>224</v>
      </c>
      <c r="E103" s="63" t="s">
        <v>0</v>
      </c>
      <c r="F103" s="64" t="s">
        <v>225</v>
      </c>
      <c r="G103" s="65">
        <v>207300</v>
      </c>
    </row>
    <row r="104" spans="1:7" ht="51">
      <c r="A104" s="62">
        <v>96</v>
      </c>
      <c r="B104" s="63" t="s">
        <v>4</v>
      </c>
      <c r="C104" s="63" t="s">
        <v>326</v>
      </c>
      <c r="D104" s="63" t="s">
        <v>328</v>
      </c>
      <c r="E104" s="63" t="s">
        <v>0</v>
      </c>
      <c r="F104" s="64" t="s">
        <v>329</v>
      </c>
      <c r="G104" s="65">
        <v>199200</v>
      </c>
    </row>
    <row r="105" spans="1:7" ht="25.5">
      <c r="A105" s="62">
        <v>97</v>
      </c>
      <c r="B105" s="63" t="s">
        <v>4</v>
      </c>
      <c r="C105" s="63" t="s">
        <v>326</v>
      </c>
      <c r="D105" s="63" t="s">
        <v>328</v>
      </c>
      <c r="E105" s="63" t="s">
        <v>2</v>
      </c>
      <c r="F105" s="64" t="s">
        <v>233</v>
      </c>
      <c r="G105" s="65">
        <v>199200</v>
      </c>
    </row>
    <row r="106" spans="1:7" ht="51">
      <c r="A106" s="62">
        <v>98</v>
      </c>
      <c r="B106" s="63" t="s">
        <v>4</v>
      </c>
      <c r="C106" s="63" t="s">
        <v>326</v>
      </c>
      <c r="D106" s="63" t="s">
        <v>330</v>
      </c>
      <c r="E106" s="63" t="s">
        <v>0</v>
      </c>
      <c r="F106" s="64" t="s">
        <v>331</v>
      </c>
      <c r="G106" s="65">
        <v>8100</v>
      </c>
    </row>
    <row r="107" spans="1:7" ht="25.5">
      <c r="A107" s="62">
        <v>99</v>
      </c>
      <c r="B107" s="63" t="s">
        <v>4</v>
      </c>
      <c r="C107" s="63" t="s">
        <v>326</v>
      </c>
      <c r="D107" s="63" t="s">
        <v>330</v>
      </c>
      <c r="E107" s="63" t="s">
        <v>2</v>
      </c>
      <c r="F107" s="64" t="s">
        <v>233</v>
      </c>
      <c r="G107" s="65">
        <v>8100</v>
      </c>
    </row>
    <row r="108" spans="1:7">
      <c r="A108" s="62">
        <v>100</v>
      </c>
      <c r="B108" s="63" t="s">
        <v>4</v>
      </c>
      <c r="C108" s="63" t="s">
        <v>332</v>
      </c>
      <c r="D108" s="63" t="s">
        <v>218</v>
      </c>
      <c r="E108" s="63" t="s">
        <v>0</v>
      </c>
      <c r="F108" s="64" t="s">
        <v>333</v>
      </c>
      <c r="G108" s="65">
        <v>3243186</v>
      </c>
    </row>
    <row r="109" spans="1:7" ht="38.25">
      <c r="A109" s="62">
        <v>101</v>
      </c>
      <c r="B109" s="63" t="s">
        <v>4</v>
      </c>
      <c r="C109" s="63" t="s">
        <v>332</v>
      </c>
      <c r="D109" s="63" t="s">
        <v>250</v>
      </c>
      <c r="E109" s="63" t="s">
        <v>0</v>
      </c>
      <c r="F109" s="64" t="s">
        <v>251</v>
      </c>
      <c r="G109" s="65">
        <v>3243186</v>
      </c>
    </row>
    <row r="110" spans="1:7" ht="38.25">
      <c r="A110" s="62">
        <v>102</v>
      </c>
      <c r="B110" s="63" t="s">
        <v>4</v>
      </c>
      <c r="C110" s="63" t="s">
        <v>332</v>
      </c>
      <c r="D110" s="63" t="s">
        <v>334</v>
      </c>
      <c r="E110" s="63" t="s">
        <v>0</v>
      </c>
      <c r="F110" s="64" t="s">
        <v>335</v>
      </c>
      <c r="G110" s="65">
        <v>3243186</v>
      </c>
    </row>
    <row r="111" spans="1:7" ht="25.5">
      <c r="A111" s="62">
        <v>103</v>
      </c>
      <c r="B111" s="63" t="s">
        <v>4</v>
      </c>
      <c r="C111" s="63" t="s">
        <v>332</v>
      </c>
      <c r="D111" s="63" t="s">
        <v>336</v>
      </c>
      <c r="E111" s="63" t="s">
        <v>0</v>
      </c>
      <c r="F111" s="64" t="s">
        <v>337</v>
      </c>
      <c r="G111" s="65">
        <v>3243186</v>
      </c>
    </row>
    <row r="112" spans="1:7">
      <c r="A112" s="62">
        <v>104</v>
      </c>
      <c r="B112" s="63" t="s">
        <v>4</v>
      </c>
      <c r="C112" s="63" t="s">
        <v>332</v>
      </c>
      <c r="D112" s="63" t="s">
        <v>336</v>
      </c>
      <c r="E112" s="63" t="s">
        <v>3</v>
      </c>
      <c r="F112" s="64" t="s">
        <v>272</v>
      </c>
      <c r="G112" s="65">
        <v>2420886</v>
      </c>
    </row>
    <row r="113" spans="1:7" ht="25.5">
      <c r="A113" s="62">
        <v>105</v>
      </c>
      <c r="B113" s="63" t="s">
        <v>4</v>
      </c>
      <c r="C113" s="63" t="s">
        <v>332</v>
      </c>
      <c r="D113" s="63" t="s">
        <v>336</v>
      </c>
      <c r="E113" s="63" t="s">
        <v>2</v>
      </c>
      <c r="F113" s="64" t="s">
        <v>233</v>
      </c>
      <c r="G113" s="65">
        <v>812800</v>
      </c>
    </row>
    <row r="114" spans="1:7">
      <c r="A114" s="62">
        <v>106</v>
      </c>
      <c r="B114" s="63" t="s">
        <v>4</v>
      </c>
      <c r="C114" s="63" t="s">
        <v>332</v>
      </c>
      <c r="D114" s="63" t="s">
        <v>336</v>
      </c>
      <c r="E114" s="63" t="s">
        <v>236</v>
      </c>
      <c r="F114" s="64" t="s">
        <v>237</v>
      </c>
      <c r="G114" s="65">
        <v>9500</v>
      </c>
    </row>
    <row r="115" spans="1:7">
      <c r="A115" s="62">
        <v>107</v>
      </c>
      <c r="B115" s="63" t="s">
        <v>4</v>
      </c>
      <c r="C115" s="63" t="s">
        <v>338</v>
      </c>
      <c r="D115" s="63" t="s">
        <v>218</v>
      </c>
      <c r="E115" s="63" t="s">
        <v>0</v>
      </c>
      <c r="F115" s="64" t="s">
        <v>339</v>
      </c>
      <c r="G115" s="65">
        <v>2042795</v>
      </c>
    </row>
    <row r="116" spans="1:7">
      <c r="A116" s="62">
        <v>108</v>
      </c>
      <c r="B116" s="63" t="s">
        <v>4</v>
      </c>
      <c r="C116" s="63" t="s">
        <v>338</v>
      </c>
      <c r="D116" s="63" t="s">
        <v>224</v>
      </c>
      <c r="E116" s="63" t="s">
        <v>0</v>
      </c>
      <c r="F116" s="64" t="s">
        <v>225</v>
      </c>
      <c r="G116" s="65">
        <v>2042795</v>
      </c>
    </row>
    <row r="117" spans="1:7" ht="25.5">
      <c r="A117" s="62">
        <v>109</v>
      </c>
      <c r="B117" s="63" t="s">
        <v>4</v>
      </c>
      <c r="C117" s="63" t="s">
        <v>338</v>
      </c>
      <c r="D117" s="63" t="s">
        <v>340</v>
      </c>
      <c r="E117" s="63" t="s">
        <v>0</v>
      </c>
      <c r="F117" s="64" t="s">
        <v>341</v>
      </c>
      <c r="G117" s="65">
        <v>2042795</v>
      </c>
    </row>
    <row r="118" spans="1:7" ht="25.5">
      <c r="A118" s="62">
        <v>110</v>
      </c>
      <c r="B118" s="63" t="s">
        <v>4</v>
      </c>
      <c r="C118" s="63" t="s">
        <v>338</v>
      </c>
      <c r="D118" s="63" t="s">
        <v>340</v>
      </c>
      <c r="E118" s="63" t="s">
        <v>2</v>
      </c>
      <c r="F118" s="64" t="s">
        <v>233</v>
      </c>
      <c r="G118" s="65">
        <v>2042795</v>
      </c>
    </row>
    <row r="119" spans="1:7">
      <c r="A119" s="62">
        <v>111</v>
      </c>
      <c r="B119" s="63" t="s">
        <v>4</v>
      </c>
      <c r="C119" s="63" t="s">
        <v>342</v>
      </c>
      <c r="D119" s="63" t="s">
        <v>218</v>
      </c>
      <c r="E119" s="63" t="s">
        <v>0</v>
      </c>
      <c r="F119" s="64" t="s">
        <v>343</v>
      </c>
      <c r="G119" s="65">
        <v>168026569.08000001</v>
      </c>
    </row>
    <row r="120" spans="1:7" ht="38.25">
      <c r="A120" s="62">
        <v>112</v>
      </c>
      <c r="B120" s="63" t="s">
        <v>4</v>
      </c>
      <c r="C120" s="63" t="s">
        <v>342</v>
      </c>
      <c r="D120" s="63" t="s">
        <v>344</v>
      </c>
      <c r="E120" s="63" t="s">
        <v>0</v>
      </c>
      <c r="F120" s="64" t="s">
        <v>345</v>
      </c>
      <c r="G120" s="65">
        <v>168026569.08000001</v>
      </c>
    </row>
    <row r="121" spans="1:7" ht="38.25">
      <c r="A121" s="62">
        <v>113</v>
      </c>
      <c r="B121" s="63" t="s">
        <v>4</v>
      </c>
      <c r="C121" s="63" t="s">
        <v>342</v>
      </c>
      <c r="D121" s="63" t="s">
        <v>346</v>
      </c>
      <c r="E121" s="63" t="s">
        <v>0</v>
      </c>
      <c r="F121" s="64" t="s">
        <v>347</v>
      </c>
      <c r="G121" s="65">
        <v>168026569.08000001</v>
      </c>
    </row>
    <row r="122" spans="1:7" ht="25.5">
      <c r="A122" s="62">
        <v>114</v>
      </c>
      <c r="B122" s="63" t="s">
        <v>4</v>
      </c>
      <c r="C122" s="63" t="s">
        <v>342</v>
      </c>
      <c r="D122" s="63" t="s">
        <v>348</v>
      </c>
      <c r="E122" s="63" t="s">
        <v>0</v>
      </c>
      <c r="F122" s="64" t="s">
        <v>349</v>
      </c>
      <c r="G122" s="65">
        <v>33347899.629999999</v>
      </c>
    </row>
    <row r="123" spans="1:7" ht="25.5">
      <c r="A123" s="62">
        <v>115</v>
      </c>
      <c r="B123" s="63" t="s">
        <v>4</v>
      </c>
      <c r="C123" s="63" t="s">
        <v>342</v>
      </c>
      <c r="D123" s="63" t="s">
        <v>348</v>
      </c>
      <c r="E123" s="63" t="s">
        <v>2</v>
      </c>
      <c r="F123" s="64" t="s">
        <v>233</v>
      </c>
      <c r="G123" s="65">
        <v>6732765.6299999999</v>
      </c>
    </row>
    <row r="124" spans="1:7">
      <c r="A124" s="62">
        <v>116</v>
      </c>
      <c r="B124" s="63" t="s">
        <v>4</v>
      </c>
      <c r="C124" s="63" t="s">
        <v>342</v>
      </c>
      <c r="D124" s="63" t="s">
        <v>348</v>
      </c>
      <c r="E124" s="63" t="s">
        <v>350</v>
      </c>
      <c r="F124" s="64" t="s">
        <v>351</v>
      </c>
      <c r="G124" s="65">
        <v>26615134</v>
      </c>
    </row>
    <row r="125" spans="1:7" ht="38.25">
      <c r="A125" s="62">
        <v>117</v>
      </c>
      <c r="B125" s="63" t="s">
        <v>4</v>
      </c>
      <c r="C125" s="63" t="s">
        <v>342</v>
      </c>
      <c r="D125" s="63" t="s">
        <v>352</v>
      </c>
      <c r="E125" s="63" t="s">
        <v>0</v>
      </c>
      <c r="F125" s="64" t="s">
        <v>353</v>
      </c>
      <c r="G125" s="65">
        <v>21403094.059999999</v>
      </c>
    </row>
    <row r="126" spans="1:7">
      <c r="A126" s="62">
        <v>118</v>
      </c>
      <c r="B126" s="63" t="s">
        <v>4</v>
      </c>
      <c r="C126" s="63" t="s">
        <v>342</v>
      </c>
      <c r="D126" s="63" t="s">
        <v>352</v>
      </c>
      <c r="E126" s="63" t="s">
        <v>167</v>
      </c>
      <c r="F126" s="64" t="s">
        <v>277</v>
      </c>
      <c r="G126" s="65">
        <v>21403094.059999999</v>
      </c>
    </row>
    <row r="127" spans="1:7" ht="38.25">
      <c r="A127" s="62">
        <v>119</v>
      </c>
      <c r="B127" s="63" t="s">
        <v>4</v>
      </c>
      <c r="C127" s="63" t="s">
        <v>342</v>
      </c>
      <c r="D127" s="63" t="s">
        <v>354</v>
      </c>
      <c r="E127" s="63" t="s">
        <v>0</v>
      </c>
      <c r="F127" s="64" t="s">
        <v>355</v>
      </c>
      <c r="G127" s="65">
        <v>6143612.3899999997</v>
      </c>
    </row>
    <row r="128" spans="1:7">
      <c r="A128" s="62">
        <v>120</v>
      </c>
      <c r="B128" s="63" t="s">
        <v>4</v>
      </c>
      <c r="C128" s="63" t="s">
        <v>342</v>
      </c>
      <c r="D128" s="63" t="s">
        <v>354</v>
      </c>
      <c r="E128" s="63" t="s">
        <v>167</v>
      </c>
      <c r="F128" s="64" t="s">
        <v>277</v>
      </c>
      <c r="G128" s="65">
        <v>6143612.3899999997</v>
      </c>
    </row>
    <row r="129" spans="1:7" ht="38.25">
      <c r="A129" s="62">
        <v>121</v>
      </c>
      <c r="B129" s="63" t="s">
        <v>4</v>
      </c>
      <c r="C129" s="63" t="s">
        <v>342</v>
      </c>
      <c r="D129" s="63" t="s">
        <v>356</v>
      </c>
      <c r="E129" s="63" t="s">
        <v>0</v>
      </c>
      <c r="F129" s="64" t="s">
        <v>357</v>
      </c>
      <c r="G129" s="65">
        <v>100000000</v>
      </c>
    </row>
    <row r="130" spans="1:7">
      <c r="A130" s="62">
        <v>122</v>
      </c>
      <c r="B130" s="63" t="s">
        <v>4</v>
      </c>
      <c r="C130" s="63" t="s">
        <v>342</v>
      </c>
      <c r="D130" s="63" t="s">
        <v>356</v>
      </c>
      <c r="E130" s="63" t="s">
        <v>167</v>
      </c>
      <c r="F130" s="64" t="s">
        <v>277</v>
      </c>
      <c r="G130" s="65">
        <v>100000000</v>
      </c>
    </row>
    <row r="131" spans="1:7" ht="38.25">
      <c r="A131" s="62">
        <v>123</v>
      </c>
      <c r="B131" s="63" t="s">
        <v>4</v>
      </c>
      <c r="C131" s="63" t="s">
        <v>342</v>
      </c>
      <c r="D131" s="63" t="s">
        <v>358</v>
      </c>
      <c r="E131" s="63" t="s">
        <v>0</v>
      </c>
      <c r="F131" s="64" t="s">
        <v>357</v>
      </c>
      <c r="G131" s="65">
        <v>1868805</v>
      </c>
    </row>
    <row r="132" spans="1:7">
      <c r="A132" s="62">
        <v>124</v>
      </c>
      <c r="B132" s="63" t="s">
        <v>4</v>
      </c>
      <c r="C132" s="63" t="s">
        <v>342</v>
      </c>
      <c r="D132" s="63" t="s">
        <v>358</v>
      </c>
      <c r="E132" s="63" t="s">
        <v>167</v>
      </c>
      <c r="F132" s="64" t="s">
        <v>277</v>
      </c>
      <c r="G132" s="65">
        <v>1868805</v>
      </c>
    </row>
    <row r="133" spans="1:7" ht="38.25">
      <c r="A133" s="62">
        <v>125</v>
      </c>
      <c r="B133" s="63" t="s">
        <v>4</v>
      </c>
      <c r="C133" s="63" t="s">
        <v>342</v>
      </c>
      <c r="D133" s="63" t="s">
        <v>359</v>
      </c>
      <c r="E133" s="63" t="s">
        <v>0</v>
      </c>
      <c r="F133" s="64" t="s">
        <v>357</v>
      </c>
      <c r="G133" s="65">
        <v>5263158</v>
      </c>
    </row>
    <row r="134" spans="1:7">
      <c r="A134" s="62">
        <v>126</v>
      </c>
      <c r="B134" s="63" t="s">
        <v>4</v>
      </c>
      <c r="C134" s="63" t="s">
        <v>342</v>
      </c>
      <c r="D134" s="63" t="s">
        <v>359</v>
      </c>
      <c r="E134" s="63" t="s">
        <v>167</v>
      </c>
      <c r="F134" s="64" t="s">
        <v>277</v>
      </c>
      <c r="G134" s="65">
        <v>5263158</v>
      </c>
    </row>
    <row r="135" spans="1:7">
      <c r="A135" s="62">
        <v>127</v>
      </c>
      <c r="B135" s="63" t="s">
        <v>4</v>
      </c>
      <c r="C135" s="63" t="s">
        <v>360</v>
      </c>
      <c r="D135" s="63" t="s">
        <v>218</v>
      </c>
      <c r="E135" s="63" t="s">
        <v>0</v>
      </c>
      <c r="F135" s="64" t="s">
        <v>361</v>
      </c>
      <c r="G135" s="65">
        <v>1815244.33</v>
      </c>
    </row>
    <row r="136" spans="1:7" ht="38.25">
      <c r="A136" s="62">
        <v>128</v>
      </c>
      <c r="B136" s="63" t="s">
        <v>4</v>
      </c>
      <c r="C136" s="63" t="s">
        <v>360</v>
      </c>
      <c r="D136" s="63" t="s">
        <v>250</v>
      </c>
      <c r="E136" s="63" t="s">
        <v>0</v>
      </c>
      <c r="F136" s="64" t="s">
        <v>251</v>
      </c>
      <c r="G136" s="65">
        <v>1815244.33</v>
      </c>
    </row>
    <row r="137" spans="1:7" ht="25.5">
      <c r="A137" s="62">
        <v>129</v>
      </c>
      <c r="B137" s="63" t="s">
        <v>4</v>
      </c>
      <c r="C137" s="63" t="s">
        <v>360</v>
      </c>
      <c r="D137" s="63" t="s">
        <v>362</v>
      </c>
      <c r="E137" s="63" t="s">
        <v>0</v>
      </c>
      <c r="F137" s="64" t="s">
        <v>363</v>
      </c>
      <c r="G137" s="65">
        <v>70000</v>
      </c>
    </row>
    <row r="138" spans="1:7" ht="38.25">
      <c r="A138" s="62">
        <v>130</v>
      </c>
      <c r="B138" s="63" t="s">
        <v>4</v>
      </c>
      <c r="C138" s="63" t="s">
        <v>360</v>
      </c>
      <c r="D138" s="63" t="s">
        <v>364</v>
      </c>
      <c r="E138" s="63" t="s">
        <v>0</v>
      </c>
      <c r="F138" s="64" t="s">
        <v>365</v>
      </c>
      <c r="G138" s="65">
        <v>70000</v>
      </c>
    </row>
    <row r="139" spans="1:7" ht="25.5">
      <c r="A139" s="62">
        <v>131</v>
      </c>
      <c r="B139" s="63" t="s">
        <v>4</v>
      </c>
      <c r="C139" s="63" t="s">
        <v>360</v>
      </c>
      <c r="D139" s="63" t="s">
        <v>364</v>
      </c>
      <c r="E139" s="63" t="s">
        <v>2</v>
      </c>
      <c r="F139" s="64" t="s">
        <v>233</v>
      </c>
      <c r="G139" s="65">
        <v>70000</v>
      </c>
    </row>
    <row r="140" spans="1:7" ht="25.5">
      <c r="A140" s="62">
        <v>132</v>
      </c>
      <c r="B140" s="63" t="s">
        <v>4</v>
      </c>
      <c r="C140" s="63" t="s">
        <v>360</v>
      </c>
      <c r="D140" s="63" t="s">
        <v>366</v>
      </c>
      <c r="E140" s="63" t="s">
        <v>0</v>
      </c>
      <c r="F140" s="64" t="s">
        <v>367</v>
      </c>
      <c r="G140" s="65">
        <v>14000</v>
      </c>
    </row>
    <row r="141" spans="1:7" ht="25.5">
      <c r="A141" s="62">
        <v>133</v>
      </c>
      <c r="B141" s="63" t="s">
        <v>4</v>
      </c>
      <c r="C141" s="63" t="s">
        <v>360</v>
      </c>
      <c r="D141" s="63" t="s">
        <v>368</v>
      </c>
      <c r="E141" s="63" t="s">
        <v>0</v>
      </c>
      <c r="F141" s="64" t="s">
        <v>369</v>
      </c>
      <c r="G141" s="65">
        <v>14000</v>
      </c>
    </row>
    <row r="142" spans="1:7" ht="25.5">
      <c r="A142" s="62">
        <v>134</v>
      </c>
      <c r="B142" s="63" t="s">
        <v>4</v>
      </c>
      <c r="C142" s="63" t="s">
        <v>360</v>
      </c>
      <c r="D142" s="63" t="s">
        <v>368</v>
      </c>
      <c r="E142" s="63" t="s">
        <v>2</v>
      </c>
      <c r="F142" s="64" t="s">
        <v>233</v>
      </c>
      <c r="G142" s="65">
        <v>14000</v>
      </c>
    </row>
    <row r="143" spans="1:7" ht="25.5">
      <c r="A143" s="62">
        <v>135</v>
      </c>
      <c r="B143" s="63" t="s">
        <v>4</v>
      </c>
      <c r="C143" s="63" t="s">
        <v>360</v>
      </c>
      <c r="D143" s="63" t="s">
        <v>370</v>
      </c>
      <c r="E143" s="63" t="s">
        <v>0</v>
      </c>
      <c r="F143" s="64" t="s">
        <v>371</v>
      </c>
      <c r="G143" s="65">
        <v>1380998.37</v>
      </c>
    </row>
    <row r="144" spans="1:7">
      <c r="A144" s="62">
        <v>136</v>
      </c>
      <c r="B144" s="63" t="s">
        <v>4</v>
      </c>
      <c r="C144" s="63" t="s">
        <v>360</v>
      </c>
      <c r="D144" s="63" t="s">
        <v>372</v>
      </c>
      <c r="E144" s="63" t="s">
        <v>0</v>
      </c>
      <c r="F144" s="64" t="s">
        <v>373</v>
      </c>
      <c r="G144" s="65">
        <v>1380998.37</v>
      </c>
    </row>
    <row r="145" spans="1:7" ht="25.5">
      <c r="A145" s="62">
        <v>137</v>
      </c>
      <c r="B145" s="63" t="s">
        <v>4</v>
      </c>
      <c r="C145" s="63" t="s">
        <v>360</v>
      </c>
      <c r="D145" s="63" t="s">
        <v>372</v>
      </c>
      <c r="E145" s="63" t="s">
        <v>2</v>
      </c>
      <c r="F145" s="64" t="s">
        <v>233</v>
      </c>
      <c r="G145" s="65">
        <v>1380998.37</v>
      </c>
    </row>
    <row r="146" spans="1:7" ht="25.5">
      <c r="A146" s="62">
        <v>138</v>
      </c>
      <c r="B146" s="63" t="s">
        <v>4</v>
      </c>
      <c r="C146" s="63" t="s">
        <v>360</v>
      </c>
      <c r="D146" s="63" t="s">
        <v>374</v>
      </c>
      <c r="E146" s="63" t="s">
        <v>0</v>
      </c>
      <c r="F146" s="64" t="s">
        <v>375</v>
      </c>
      <c r="G146" s="65">
        <v>350245.96</v>
      </c>
    </row>
    <row r="147" spans="1:7" ht="25.5">
      <c r="A147" s="62">
        <v>139</v>
      </c>
      <c r="B147" s="63" t="s">
        <v>4</v>
      </c>
      <c r="C147" s="63" t="s">
        <v>360</v>
      </c>
      <c r="D147" s="63" t="s">
        <v>376</v>
      </c>
      <c r="E147" s="63" t="s">
        <v>0</v>
      </c>
      <c r="F147" s="64" t="s">
        <v>377</v>
      </c>
      <c r="G147" s="65">
        <v>350245.96</v>
      </c>
    </row>
    <row r="148" spans="1:7" ht="25.5">
      <c r="A148" s="62">
        <v>140</v>
      </c>
      <c r="B148" s="63" t="s">
        <v>4</v>
      </c>
      <c r="C148" s="63" t="s">
        <v>360</v>
      </c>
      <c r="D148" s="63" t="s">
        <v>376</v>
      </c>
      <c r="E148" s="63" t="s">
        <v>2</v>
      </c>
      <c r="F148" s="64" t="s">
        <v>233</v>
      </c>
      <c r="G148" s="65">
        <v>350245.96</v>
      </c>
    </row>
    <row r="149" spans="1:7">
      <c r="A149" s="62">
        <v>141</v>
      </c>
      <c r="B149" s="63" t="s">
        <v>4</v>
      </c>
      <c r="C149" s="63" t="s">
        <v>378</v>
      </c>
      <c r="D149" s="63" t="s">
        <v>218</v>
      </c>
      <c r="E149" s="63" t="s">
        <v>0</v>
      </c>
      <c r="F149" s="64" t="s">
        <v>379</v>
      </c>
      <c r="G149" s="65">
        <v>104782605.94</v>
      </c>
    </row>
    <row r="150" spans="1:7">
      <c r="A150" s="62">
        <v>142</v>
      </c>
      <c r="B150" s="63" t="s">
        <v>4</v>
      </c>
      <c r="C150" s="63" t="s">
        <v>380</v>
      </c>
      <c r="D150" s="63" t="s">
        <v>218</v>
      </c>
      <c r="E150" s="63" t="s">
        <v>0</v>
      </c>
      <c r="F150" s="64" t="s">
        <v>381</v>
      </c>
      <c r="G150" s="65">
        <v>1087854.6100000001</v>
      </c>
    </row>
    <row r="151" spans="1:7" ht="38.25">
      <c r="A151" s="62">
        <v>143</v>
      </c>
      <c r="B151" s="63" t="s">
        <v>4</v>
      </c>
      <c r="C151" s="63" t="s">
        <v>380</v>
      </c>
      <c r="D151" s="63" t="s">
        <v>250</v>
      </c>
      <c r="E151" s="63" t="s">
        <v>0</v>
      </c>
      <c r="F151" s="64" t="s">
        <v>251</v>
      </c>
      <c r="G151" s="65">
        <v>569462.61</v>
      </c>
    </row>
    <row r="152" spans="1:7" ht="25.5">
      <c r="A152" s="62">
        <v>144</v>
      </c>
      <c r="B152" s="63" t="s">
        <v>4</v>
      </c>
      <c r="C152" s="63" t="s">
        <v>380</v>
      </c>
      <c r="D152" s="63" t="s">
        <v>382</v>
      </c>
      <c r="E152" s="63" t="s">
        <v>0</v>
      </c>
      <c r="F152" s="64" t="s">
        <v>383</v>
      </c>
      <c r="G152" s="65">
        <v>569462.61</v>
      </c>
    </row>
    <row r="153" spans="1:7" ht="25.5">
      <c r="A153" s="62">
        <v>145</v>
      </c>
      <c r="B153" s="63" t="s">
        <v>4</v>
      </c>
      <c r="C153" s="63" t="s">
        <v>380</v>
      </c>
      <c r="D153" s="63" t="s">
        <v>384</v>
      </c>
      <c r="E153" s="63" t="s">
        <v>0</v>
      </c>
      <c r="F153" s="64" t="s">
        <v>385</v>
      </c>
      <c r="G153" s="65">
        <v>569462.61</v>
      </c>
    </row>
    <row r="154" spans="1:7" ht="25.5">
      <c r="A154" s="62">
        <v>146</v>
      </c>
      <c r="B154" s="63" t="s">
        <v>4</v>
      </c>
      <c r="C154" s="63" t="s">
        <v>380</v>
      </c>
      <c r="D154" s="63" t="s">
        <v>384</v>
      </c>
      <c r="E154" s="63" t="s">
        <v>2</v>
      </c>
      <c r="F154" s="64" t="s">
        <v>233</v>
      </c>
      <c r="G154" s="65">
        <v>569462.61</v>
      </c>
    </row>
    <row r="155" spans="1:7">
      <c r="A155" s="62">
        <v>147</v>
      </c>
      <c r="B155" s="63" t="s">
        <v>4</v>
      </c>
      <c r="C155" s="63" t="s">
        <v>380</v>
      </c>
      <c r="D155" s="63" t="s">
        <v>224</v>
      </c>
      <c r="E155" s="63" t="s">
        <v>0</v>
      </c>
      <c r="F155" s="64" t="s">
        <v>225</v>
      </c>
      <c r="G155" s="65">
        <v>518392</v>
      </c>
    </row>
    <row r="156" spans="1:7">
      <c r="A156" s="62">
        <v>148</v>
      </c>
      <c r="B156" s="63" t="s">
        <v>4</v>
      </c>
      <c r="C156" s="63" t="s">
        <v>380</v>
      </c>
      <c r="D156" s="63" t="s">
        <v>386</v>
      </c>
      <c r="E156" s="63" t="s">
        <v>0</v>
      </c>
      <c r="F156" s="64" t="s">
        <v>387</v>
      </c>
      <c r="G156" s="65">
        <v>518392</v>
      </c>
    </row>
    <row r="157" spans="1:7" ht="25.5">
      <c r="A157" s="62">
        <v>149</v>
      </c>
      <c r="B157" s="63" t="s">
        <v>4</v>
      </c>
      <c r="C157" s="63" t="s">
        <v>380</v>
      </c>
      <c r="D157" s="63" t="s">
        <v>386</v>
      </c>
      <c r="E157" s="63" t="s">
        <v>2</v>
      </c>
      <c r="F157" s="64" t="s">
        <v>233</v>
      </c>
      <c r="G157" s="65">
        <v>518392</v>
      </c>
    </row>
    <row r="158" spans="1:7">
      <c r="A158" s="62">
        <v>150</v>
      </c>
      <c r="B158" s="63" t="s">
        <v>4</v>
      </c>
      <c r="C158" s="63" t="s">
        <v>388</v>
      </c>
      <c r="D158" s="63" t="s">
        <v>218</v>
      </c>
      <c r="E158" s="63" t="s">
        <v>0</v>
      </c>
      <c r="F158" s="64" t="s">
        <v>389</v>
      </c>
      <c r="G158" s="65">
        <v>39515456.310000002</v>
      </c>
    </row>
    <row r="159" spans="1:7" ht="38.25">
      <c r="A159" s="62">
        <v>151</v>
      </c>
      <c r="B159" s="63" t="s">
        <v>4</v>
      </c>
      <c r="C159" s="63" t="s">
        <v>388</v>
      </c>
      <c r="D159" s="63" t="s">
        <v>250</v>
      </c>
      <c r="E159" s="63" t="s">
        <v>0</v>
      </c>
      <c r="F159" s="64" t="s">
        <v>251</v>
      </c>
      <c r="G159" s="65">
        <v>34515461.310000002</v>
      </c>
    </row>
    <row r="160" spans="1:7" ht="38.25">
      <c r="A160" s="62">
        <v>152</v>
      </c>
      <c r="B160" s="63" t="s">
        <v>4</v>
      </c>
      <c r="C160" s="63" t="s">
        <v>388</v>
      </c>
      <c r="D160" s="63" t="s">
        <v>390</v>
      </c>
      <c r="E160" s="63" t="s">
        <v>0</v>
      </c>
      <c r="F160" s="64" t="s">
        <v>391</v>
      </c>
      <c r="G160" s="65">
        <v>4684794.68</v>
      </c>
    </row>
    <row r="161" spans="1:7" ht="25.5">
      <c r="A161" s="62">
        <v>153</v>
      </c>
      <c r="B161" s="63" t="s">
        <v>4</v>
      </c>
      <c r="C161" s="63" t="s">
        <v>388</v>
      </c>
      <c r="D161" s="63" t="s">
        <v>392</v>
      </c>
      <c r="E161" s="63" t="s">
        <v>0</v>
      </c>
      <c r="F161" s="64" t="s">
        <v>393</v>
      </c>
      <c r="G161" s="65">
        <v>351643.29</v>
      </c>
    </row>
    <row r="162" spans="1:7" ht="25.5">
      <c r="A162" s="62">
        <v>154</v>
      </c>
      <c r="B162" s="63" t="s">
        <v>4</v>
      </c>
      <c r="C162" s="63" t="s">
        <v>388</v>
      </c>
      <c r="D162" s="63" t="s">
        <v>392</v>
      </c>
      <c r="E162" s="63" t="s">
        <v>2</v>
      </c>
      <c r="F162" s="64" t="s">
        <v>233</v>
      </c>
      <c r="G162" s="65">
        <v>351643.29</v>
      </c>
    </row>
    <row r="163" spans="1:7" ht="25.5">
      <c r="A163" s="62">
        <v>155</v>
      </c>
      <c r="B163" s="63" t="s">
        <v>4</v>
      </c>
      <c r="C163" s="63" t="s">
        <v>388</v>
      </c>
      <c r="D163" s="63" t="s">
        <v>394</v>
      </c>
      <c r="E163" s="63" t="s">
        <v>0</v>
      </c>
      <c r="F163" s="64" t="s">
        <v>395</v>
      </c>
      <c r="G163" s="65">
        <v>295537.78999999998</v>
      </c>
    </row>
    <row r="164" spans="1:7" ht="25.5">
      <c r="A164" s="62">
        <v>156</v>
      </c>
      <c r="B164" s="63" t="s">
        <v>4</v>
      </c>
      <c r="C164" s="63" t="s">
        <v>388</v>
      </c>
      <c r="D164" s="63" t="s">
        <v>394</v>
      </c>
      <c r="E164" s="63" t="s">
        <v>2</v>
      </c>
      <c r="F164" s="64" t="s">
        <v>233</v>
      </c>
      <c r="G164" s="65">
        <v>295537.78999999998</v>
      </c>
    </row>
    <row r="165" spans="1:7" ht="25.5">
      <c r="A165" s="62">
        <v>157</v>
      </c>
      <c r="B165" s="63" t="s">
        <v>4</v>
      </c>
      <c r="C165" s="63" t="s">
        <v>388</v>
      </c>
      <c r="D165" s="63" t="s">
        <v>396</v>
      </c>
      <c r="E165" s="63" t="s">
        <v>0</v>
      </c>
      <c r="F165" s="64" t="s">
        <v>397</v>
      </c>
      <c r="G165" s="65">
        <v>4037613.6</v>
      </c>
    </row>
    <row r="166" spans="1:7">
      <c r="A166" s="62">
        <v>158</v>
      </c>
      <c r="B166" s="63" t="s">
        <v>4</v>
      </c>
      <c r="C166" s="63" t="s">
        <v>388</v>
      </c>
      <c r="D166" s="63" t="s">
        <v>396</v>
      </c>
      <c r="E166" s="63" t="s">
        <v>167</v>
      </c>
      <c r="F166" s="64" t="s">
        <v>277</v>
      </c>
      <c r="G166" s="65">
        <v>4037613.6</v>
      </c>
    </row>
    <row r="167" spans="1:7" ht="38.25">
      <c r="A167" s="62">
        <v>159</v>
      </c>
      <c r="B167" s="63" t="s">
        <v>4</v>
      </c>
      <c r="C167" s="63" t="s">
        <v>388</v>
      </c>
      <c r="D167" s="63" t="s">
        <v>398</v>
      </c>
      <c r="E167" s="63" t="s">
        <v>0</v>
      </c>
      <c r="F167" s="64" t="s">
        <v>399</v>
      </c>
      <c r="G167" s="65">
        <v>29830666.629999999</v>
      </c>
    </row>
    <row r="168" spans="1:7" ht="25.5">
      <c r="A168" s="62">
        <v>160</v>
      </c>
      <c r="B168" s="63" t="s">
        <v>4</v>
      </c>
      <c r="C168" s="63" t="s">
        <v>388</v>
      </c>
      <c r="D168" s="63" t="s">
        <v>400</v>
      </c>
      <c r="E168" s="63" t="s">
        <v>0</v>
      </c>
      <c r="F168" s="64" t="s">
        <v>401</v>
      </c>
      <c r="G168" s="65">
        <v>2217276</v>
      </c>
    </row>
    <row r="169" spans="1:7">
      <c r="A169" s="62">
        <v>161</v>
      </c>
      <c r="B169" s="63" t="s">
        <v>4</v>
      </c>
      <c r="C169" s="63" t="s">
        <v>388</v>
      </c>
      <c r="D169" s="63" t="s">
        <v>400</v>
      </c>
      <c r="E169" s="63" t="s">
        <v>167</v>
      </c>
      <c r="F169" s="64" t="s">
        <v>277</v>
      </c>
      <c r="G169" s="65">
        <v>2217276</v>
      </c>
    </row>
    <row r="170" spans="1:7" ht="38.25">
      <c r="A170" s="62">
        <v>162</v>
      </c>
      <c r="B170" s="63" t="s">
        <v>4</v>
      </c>
      <c r="C170" s="63" t="s">
        <v>388</v>
      </c>
      <c r="D170" s="63" t="s">
        <v>402</v>
      </c>
      <c r="E170" s="63" t="s">
        <v>0</v>
      </c>
      <c r="F170" s="64" t="s">
        <v>403</v>
      </c>
      <c r="G170" s="65">
        <v>27013300</v>
      </c>
    </row>
    <row r="171" spans="1:7">
      <c r="A171" s="62">
        <v>163</v>
      </c>
      <c r="B171" s="63" t="s">
        <v>4</v>
      </c>
      <c r="C171" s="63" t="s">
        <v>388</v>
      </c>
      <c r="D171" s="63" t="s">
        <v>402</v>
      </c>
      <c r="E171" s="63" t="s">
        <v>167</v>
      </c>
      <c r="F171" s="64" t="s">
        <v>277</v>
      </c>
      <c r="G171" s="65">
        <v>27013300</v>
      </c>
    </row>
    <row r="172" spans="1:7" ht="38.25">
      <c r="A172" s="62">
        <v>164</v>
      </c>
      <c r="B172" s="63" t="s">
        <v>4</v>
      </c>
      <c r="C172" s="63" t="s">
        <v>388</v>
      </c>
      <c r="D172" s="63" t="s">
        <v>404</v>
      </c>
      <c r="E172" s="63" t="s">
        <v>0</v>
      </c>
      <c r="F172" s="64" t="s">
        <v>403</v>
      </c>
      <c r="G172" s="65">
        <v>600090.63</v>
      </c>
    </row>
    <row r="173" spans="1:7">
      <c r="A173" s="62">
        <v>165</v>
      </c>
      <c r="B173" s="63" t="s">
        <v>4</v>
      </c>
      <c r="C173" s="63" t="s">
        <v>388</v>
      </c>
      <c r="D173" s="63" t="s">
        <v>404</v>
      </c>
      <c r="E173" s="63" t="s">
        <v>167</v>
      </c>
      <c r="F173" s="64" t="s">
        <v>277</v>
      </c>
      <c r="G173" s="65">
        <v>600090.63</v>
      </c>
    </row>
    <row r="174" spans="1:7" ht="38.25">
      <c r="A174" s="62">
        <v>166</v>
      </c>
      <c r="B174" s="63" t="s">
        <v>4</v>
      </c>
      <c r="C174" s="63" t="s">
        <v>388</v>
      </c>
      <c r="D174" s="63" t="s">
        <v>344</v>
      </c>
      <c r="E174" s="63" t="s">
        <v>0</v>
      </c>
      <c r="F174" s="64" t="s">
        <v>345</v>
      </c>
      <c r="G174" s="65">
        <v>2000000</v>
      </c>
    </row>
    <row r="175" spans="1:7" ht="25.5">
      <c r="A175" s="62">
        <v>167</v>
      </c>
      <c r="B175" s="63" t="s">
        <v>4</v>
      </c>
      <c r="C175" s="63" t="s">
        <v>388</v>
      </c>
      <c r="D175" s="63" t="s">
        <v>405</v>
      </c>
      <c r="E175" s="63" t="s">
        <v>0</v>
      </c>
      <c r="F175" s="64" t="s">
        <v>406</v>
      </c>
      <c r="G175" s="65">
        <v>2000000</v>
      </c>
    </row>
    <row r="176" spans="1:7" ht="63.75">
      <c r="A176" s="62">
        <v>168</v>
      </c>
      <c r="B176" s="63" t="s">
        <v>4</v>
      </c>
      <c r="C176" s="63" t="s">
        <v>388</v>
      </c>
      <c r="D176" s="63" t="s">
        <v>407</v>
      </c>
      <c r="E176" s="63" t="s">
        <v>0</v>
      </c>
      <c r="F176" s="64" t="s">
        <v>408</v>
      </c>
      <c r="G176" s="65">
        <v>2000000</v>
      </c>
    </row>
    <row r="177" spans="1:7">
      <c r="A177" s="62">
        <v>169</v>
      </c>
      <c r="B177" s="63" t="s">
        <v>4</v>
      </c>
      <c r="C177" s="63" t="s">
        <v>388</v>
      </c>
      <c r="D177" s="63" t="s">
        <v>407</v>
      </c>
      <c r="E177" s="63" t="s">
        <v>167</v>
      </c>
      <c r="F177" s="64" t="s">
        <v>277</v>
      </c>
      <c r="G177" s="65">
        <v>2000000</v>
      </c>
    </row>
    <row r="178" spans="1:7">
      <c r="A178" s="62">
        <v>170</v>
      </c>
      <c r="B178" s="63" t="s">
        <v>4</v>
      </c>
      <c r="C178" s="63" t="s">
        <v>388</v>
      </c>
      <c r="D178" s="63" t="s">
        <v>224</v>
      </c>
      <c r="E178" s="63" t="s">
        <v>0</v>
      </c>
      <c r="F178" s="64" t="s">
        <v>225</v>
      </c>
      <c r="G178" s="65">
        <v>2999995</v>
      </c>
    </row>
    <row r="179" spans="1:7">
      <c r="A179" s="62">
        <v>171</v>
      </c>
      <c r="B179" s="63" t="s">
        <v>4</v>
      </c>
      <c r="C179" s="63" t="s">
        <v>388</v>
      </c>
      <c r="D179" s="63" t="s">
        <v>244</v>
      </c>
      <c r="E179" s="63" t="s">
        <v>0</v>
      </c>
      <c r="F179" s="64" t="s">
        <v>245</v>
      </c>
      <c r="G179" s="65">
        <v>2999995</v>
      </c>
    </row>
    <row r="180" spans="1:7" ht="25.5">
      <c r="A180" s="62">
        <v>172</v>
      </c>
      <c r="B180" s="63" t="s">
        <v>4</v>
      </c>
      <c r="C180" s="63" t="s">
        <v>388</v>
      </c>
      <c r="D180" s="63" t="s">
        <v>244</v>
      </c>
      <c r="E180" s="63" t="s">
        <v>2</v>
      </c>
      <c r="F180" s="64" t="s">
        <v>233</v>
      </c>
      <c r="G180" s="65">
        <v>2999995</v>
      </c>
    </row>
    <row r="181" spans="1:7">
      <c r="A181" s="62">
        <v>173</v>
      </c>
      <c r="B181" s="63" t="s">
        <v>4</v>
      </c>
      <c r="C181" s="63" t="s">
        <v>409</v>
      </c>
      <c r="D181" s="63" t="s">
        <v>218</v>
      </c>
      <c r="E181" s="63" t="s">
        <v>0</v>
      </c>
      <c r="F181" s="64" t="s">
        <v>410</v>
      </c>
      <c r="G181" s="65">
        <v>55753119.729999997</v>
      </c>
    </row>
    <row r="182" spans="1:7" ht="38.25">
      <c r="A182" s="62">
        <v>174</v>
      </c>
      <c r="B182" s="63" t="s">
        <v>4</v>
      </c>
      <c r="C182" s="63" t="s">
        <v>409</v>
      </c>
      <c r="D182" s="63" t="s">
        <v>250</v>
      </c>
      <c r="E182" s="63" t="s">
        <v>0</v>
      </c>
      <c r="F182" s="64" t="s">
        <v>251</v>
      </c>
      <c r="G182" s="65">
        <v>4411660</v>
      </c>
    </row>
    <row r="183" spans="1:7" ht="25.5">
      <c r="A183" s="62">
        <v>175</v>
      </c>
      <c r="B183" s="63" t="s">
        <v>4</v>
      </c>
      <c r="C183" s="63" t="s">
        <v>409</v>
      </c>
      <c r="D183" s="63" t="s">
        <v>382</v>
      </c>
      <c r="E183" s="63" t="s">
        <v>0</v>
      </c>
      <c r="F183" s="64" t="s">
        <v>383</v>
      </c>
      <c r="G183" s="65">
        <v>1203000</v>
      </c>
    </row>
    <row r="184" spans="1:7">
      <c r="A184" s="62">
        <v>176</v>
      </c>
      <c r="B184" s="63" t="s">
        <v>4</v>
      </c>
      <c r="C184" s="63" t="s">
        <v>409</v>
      </c>
      <c r="D184" s="63" t="s">
        <v>411</v>
      </c>
      <c r="E184" s="63" t="s">
        <v>0</v>
      </c>
      <c r="F184" s="64" t="s">
        <v>412</v>
      </c>
      <c r="G184" s="65">
        <v>1203000</v>
      </c>
    </row>
    <row r="185" spans="1:7" ht="25.5">
      <c r="A185" s="62">
        <v>177</v>
      </c>
      <c r="B185" s="63" t="s">
        <v>4</v>
      </c>
      <c r="C185" s="63" t="s">
        <v>409</v>
      </c>
      <c r="D185" s="63" t="s">
        <v>411</v>
      </c>
      <c r="E185" s="63" t="s">
        <v>2</v>
      </c>
      <c r="F185" s="64" t="s">
        <v>233</v>
      </c>
      <c r="G185" s="65">
        <v>1203000</v>
      </c>
    </row>
    <row r="186" spans="1:7" ht="38.25">
      <c r="A186" s="62">
        <v>178</v>
      </c>
      <c r="B186" s="63" t="s">
        <v>4</v>
      </c>
      <c r="C186" s="63" t="s">
        <v>409</v>
      </c>
      <c r="D186" s="63" t="s">
        <v>398</v>
      </c>
      <c r="E186" s="63" t="s">
        <v>0</v>
      </c>
      <c r="F186" s="64" t="s">
        <v>399</v>
      </c>
      <c r="G186" s="65">
        <v>3208660</v>
      </c>
    </row>
    <row r="187" spans="1:7" ht="38.25">
      <c r="A187" s="62">
        <v>179</v>
      </c>
      <c r="B187" s="63" t="s">
        <v>4</v>
      </c>
      <c r="C187" s="63" t="s">
        <v>409</v>
      </c>
      <c r="D187" s="63" t="s">
        <v>413</v>
      </c>
      <c r="E187" s="63" t="s">
        <v>0</v>
      </c>
      <c r="F187" s="64" t="s">
        <v>414</v>
      </c>
      <c r="G187" s="65">
        <v>3037400</v>
      </c>
    </row>
    <row r="188" spans="1:7" ht="25.5">
      <c r="A188" s="62">
        <v>180</v>
      </c>
      <c r="B188" s="63" t="s">
        <v>4</v>
      </c>
      <c r="C188" s="63" t="s">
        <v>409</v>
      </c>
      <c r="D188" s="63" t="s">
        <v>413</v>
      </c>
      <c r="E188" s="63" t="s">
        <v>2</v>
      </c>
      <c r="F188" s="64" t="s">
        <v>233</v>
      </c>
      <c r="G188" s="65">
        <v>3037400</v>
      </c>
    </row>
    <row r="189" spans="1:7" ht="38.25">
      <c r="A189" s="62">
        <v>181</v>
      </c>
      <c r="B189" s="63" t="s">
        <v>4</v>
      </c>
      <c r="C189" s="63" t="s">
        <v>409</v>
      </c>
      <c r="D189" s="63" t="s">
        <v>415</v>
      </c>
      <c r="E189" s="63" t="s">
        <v>0</v>
      </c>
      <c r="F189" s="64" t="s">
        <v>414</v>
      </c>
      <c r="G189" s="65">
        <v>171260</v>
      </c>
    </row>
    <row r="190" spans="1:7" ht="25.5">
      <c r="A190" s="62">
        <v>182</v>
      </c>
      <c r="B190" s="63" t="s">
        <v>4</v>
      </c>
      <c r="C190" s="63" t="s">
        <v>409</v>
      </c>
      <c r="D190" s="63" t="s">
        <v>415</v>
      </c>
      <c r="E190" s="63" t="s">
        <v>2</v>
      </c>
      <c r="F190" s="64" t="s">
        <v>233</v>
      </c>
      <c r="G190" s="65">
        <v>171260</v>
      </c>
    </row>
    <row r="191" spans="1:7" ht="38.25">
      <c r="A191" s="62">
        <v>183</v>
      </c>
      <c r="B191" s="63" t="s">
        <v>4</v>
      </c>
      <c r="C191" s="63" t="s">
        <v>409</v>
      </c>
      <c r="D191" s="63" t="s">
        <v>344</v>
      </c>
      <c r="E191" s="63" t="s">
        <v>0</v>
      </c>
      <c r="F191" s="64" t="s">
        <v>345</v>
      </c>
      <c r="G191" s="65">
        <v>5628339</v>
      </c>
    </row>
    <row r="192" spans="1:7" ht="38.25">
      <c r="A192" s="62">
        <v>184</v>
      </c>
      <c r="B192" s="63" t="s">
        <v>4</v>
      </c>
      <c r="C192" s="63" t="s">
        <v>409</v>
      </c>
      <c r="D192" s="63" t="s">
        <v>416</v>
      </c>
      <c r="E192" s="63" t="s">
        <v>0</v>
      </c>
      <c r="F192" s="64" t="s">
        <v>417</v>
      </c>
      <c r="G192" s="65">
        <v>5628339</v>
      </c>
    </row>
    <row r="193" spans="1:7" ht="25.5">
      <c r="A193" s="62">
        <v>185</v>
      </c>
      <c r="B193" s="63" t="s">
        <v>4</v>
      </c>
      <c r="C193" s="63" t="s">
        <v>409</v>
      </c>
      <c r="D193" s="63" t="s">
        <v>418</v>
      </c>
      <c r="E193" s="63" t="s">
        <v>0</v>
      </c>
      <c r="F193" s="64" t="s">
        <v>419</v>
      </c>
      <c r="G193" s="65">
        <v>5628339</v>
      </c>
    </row>
    <row r="194" spans="1:7" ht="25.5">
      <c r="A194" s="62">
        <v>186</v>
      </c>
      <c r="B194" s="63" t="s">
        <v>4</v>
      </c>
      <c r="C194" s="63" t="s">
        <v>409</v>
      </c>
      <c r="D194" s="63" t="s">
        <v>418</v>
      </c>
      <c r="E194" s="63" t="s">
        <v>2</v>
      </c>
      <c r="F194" s="64" t="s">
        <v>233</v>
      </c>
      <c r="G194" s="65">
        <v>834658</v>
      </c>
    </row>
    <row r="195" spans="1:7">
      <c r="A195" s="62">
        <v>187</v>
      </c>
      <c r="B195" s="63" t="s">
        <v>4</v>
      </c>
      <c r="C195" s="63" t="s">
        <v>409</v>
      </c>
      <c r="D195" s="63" t="s">
        <v>418</v>
      </c>
      <c r="E195" s="63" t="s">
        <v>350</v>
      </c>
      <c r="F195" s="64" t="s">
        <v>351</v>
      </c>
      <c r="G195" s="65">
        <v>4793681</v>
      </c>
    </row>
    <row r="196" spans="1:7" ht="38.25">
      <c r="A196" s="62">
        <v>188</v>
      </c>
      <c r="B196" s="63" t="s">
        <v>4</v>
      </c>
      <c r="C196" s="63" t="s">
        <v>409</v>
      </c>
      <c r="D196" s="63" t="s">
        <v>420</v>
      </c>
      <c r="E196" s="63" t="s">
        <v>0</v>
      </c>
      <c r="F196" s="64" t="s">
        <v>421</v>
      </c>
      <c r="G196" s="65">
        <v>40654377.729999997</v>
      </c>
    </row>
    <row r="197" spans="1:7" ht="38.25">
      <c r="A197" s="62">
        <v>189</v>
      </c>
      <c r="B197" s="63" t="s">
        <v>4</v>
      </c>
      <c r="C197" s="63" t="s">
        <v>409</v>
      </c>
      <c r="D197" s="63" t="s">
        <v>422</v>
      </c>
      <c r="E197" s="63" t="s">
        <v>0</v>
      </c>
      <c r="F197" s="64" t="s">
        <v>423</v>
      </c>
      <c r="G197" s="65">
        <v>10481690.77</v>
      </c>
    </row>
    <row r="198" spans="1:7" ht="25.5">
      <c r="A198" s="62">
        <v>190</v>
      </c>
      <c r="B198" s="63" t="s">
        <v>4</v>
      </c>
      <c r="C198" s="63" t="s">
        <v>409</v>
      </c>
      <c r="D198" s="63" t="s">
        <v>422</v>
      </c>
      <c r="E198" s="63" t="s">
        <v>2</v>
      </c>
      <c r="F198" s="64" t="s">
        <v>233</v>
      </c>
      <c r="G198" s="65">
        <v>10481690.77</v>
      </c>
    </row>
    <row r="199" spans="1:7" ht="25.5">
      <c r="A199" s="62">
        <v>191</v>
      </c>
      <c r="B199" s="63" t="s">
        <v>4</v>
      </c>
      <c r="C199" s="63" t="s">
        <v>409</v>
      </c>
      <c r="D199" s="63" t="s">
        <v>424</v>
      </c>
      <c r="E199" s="63" t="s">
        <v>0</v>
      </c>
      <c r="F199" s="64" t="s">
        <v>425</v>
      </c>
      <c r="G199" s="65">
        <v>42080.23</v>
      </c>
    </row>
    <row r="200" spans="1:7" ht="25.5">
      <c r="A200" s="62">
        <v>192</v>
      </c>
      <c r="B200" s="63" t="s">
        <v>4</v>
      </c>
      <c r="C200" s="63" t="s">
        <v>409</v>
      </c>
      <c r="D200" s="63" t="s">
        <v>424</v>
      </c>
      <c r="E200" s="63" t="s">
        <v>2</v>
      </c>
      <c r="F200" s="64" t="s">
        <v>233</v>
      </c>
      <c r="G200" s="65">
        <v>42080.23</v>
      </c>
    </row>
    <row r="201" spans="1:7" ht="25.5">
      <c r="A201" s="62">
        <v>193</v>
      </c>
      <c r="B201" s="63" t="s">
        <v>4</v>
      </c>
      <c r="C201" s="63" t="s">
        <v>409</v>
      </c>
      <c r="D201" s="63" t="s">
        <v>426</v>
      </c>
      <c r="E201" s="63" t="s">
        <v>0</v>
      </c>
      <c r="F201" s="64" t="s">
        <v>427</v>
      </c>
      <c r="G201" s="65">
        <v>600000</v>
      </c>
    </row>
    <row r="202" spans="1:7" ht="25.5">
      <c r="A202" s="62">
        <v>194</v>
      </c>
      <c r="B202" s="63" t="s">
        <v>4</v>
      </c>
      <c r="C202" s="63" t="s">
        <v>409</v>
      </c>
      <c r="D202" s="63" t="s">
        <v>426</v>
      </c>
      <c r="E202" s="63" t="s">
        <v>2</v>
      </c>
      <c r="F202" s="64" t="s">
        <v>233</v>
      </c>
      <c r="G202" s="65">
        <v>600000</v>
      </c>
    </row>
    <row r="203" spans="1:7" ht="51">
      <c r="A203" s="62">
        <v>195</v>
      </c>
      <c r="B203" s="63" t="s">
        <v>4</v>
      </c>
      <c r="C203" s="63" t="s">
        <v>409</v>
      </c>
      <c r="D203" s="63" t="s">
        <v>428</v>
      </c>
      <c r="E203" s="63" t="s">
        <v>0</v>
      </c>
      <c r="F203" s="64" t="s">
        <v>429</v>
      </c>
      <c r="G203" s="65">
        <v>650000</v>
      </c>
    </row>
    <row r="204" spans="1:7" ht="25.5">
      <c r="A204" s="62">
        <v>196</v>
      </c>
      <c r="B204" s="63" t="s">
        <v>4</v>
      </c>
      <c r="C204" s="63" t="s">
        <v>409</v>
      </c>
      <c r="D204" s="63" t="s">
        <v>428</v>
      </c>
      <c r="E204" s="63" t="s">
        <v>2</v>
      </c>
      <c r="F204" s="64" t="s">
        <v>233</v>
      </c>
      <c r="G204" s="65">
        <v>650000</v>
      </c>
    </row>
    <row r="205" spans="1:7" ht="51">
      <c r="A205" s="62">
        <v>197</v>
      </c>
      <c r="B205" s="63" t="s">
        <v>4</v>
      </c>
      <c r="C205" s="63" t="s">
        <v>409</v>
      </c>
      <c r="D205" s="63" t="s">
        <v>430</v>
      </c>
      <c r="E205" s="63" t="s">
        <v>0</v>
      </c>
      <c r="F205" s="64" t="s">
        <v>431</v>
      </c>
      <c r="G205" s="65">
        <v>455000</v>
      </c>
    </row>
    <row r="206" spans="1:7" ht="25.5">
      <c r="A206" s="62">
        <v>198</v>
      </c>
      <c r="B206" s="63" t="s">
        <v>4</v>
      </c>
      <c r="C206" s="63" t="s">
        <v>409</v>
      </c>
      <c r="D206" s="63" t="s">
        <v>430</v>
      </c>
      <c r="E206" s="63" t="s">
        <v>2</v>
      </c>
      <c r="F206" s="64" t="s">
        <v>233</v>
      </c>
      <c r="G206" s="65">
        <v>455000</v>
      </c>
    </row>
    <row r="207" spans="1:7" ht="51">
      <c r="A207" s="62">
        <v>199</v>
      </c>
      <c r="B207" s="63" t="s">
        <v>4</v>
      </c>
      <c r="C207" s="63" t="s">
        <v>409</v>
      </c>
      <c r="D207" s="63" t="s">
        <v>432</v>
      </c>
      <c r="E207" s="63" t="s">
        <v>0</v>
      </c>
      <c r="F207" s="64" t="s">
        <v>433</v>
      </c>
      <c r="G207" s="65">
        <v>130000</v>
      </c>
    </row>
    <row r="208" spans="1:7" ht="25.5">
      <c r="A208" s="62">
        <v>200</v>
      </c>
      <c r="B208" s="63" t="s">
        <v>4</v>
      </c>
      <c r="C208" s="63" t="s">
        <v>409</v>
      </c>
      <c r="D208" s="63" t="s">
        <v>432</v>
      </c>
      <c r="E208" s="63" t="s">
        <v>2</v>
      </c>
      <c r="F208" s="64" t="s">
        <v>233</v>
      </c>
      <c r="G208" s="65">
        <v>130000</v>
      </c>
    </row>
    <row r="209" spans="1:7" ht="38.25">
      <c r="A209" s="62">
        <v>201</v>
      </c>
      <c r="B209" s="63" t="s">
        <v>4</v>
      </c>
      <c r="C209" s="63" t="s">
        <v>409</v>
      </c>
      <c r="D209" s="63" t="s">
        <v>434</v>
      </c>
      <c r="E209" s="63" t="s">
        <v>0</v>
      </c>
      <c r="F209" s="64" t="s">
        <v>435</v>
      </c>
      <c r="G209" s="65">
        <v>65000</v>
      </c>
    </row>
    <row r="210" spans="1:7" ht="25.5">
      <c r="A210" s="62">
        <v>202</v>
      </c>
      <c r="B210" s="63" t="s">
        <v>4</v>
      </c>
      <c r="C210" s="63" t="s">
        <v>409</v>
      </c>
      <c r="D210" s="63" t="s">
        <v>434</v>
      </c>
      <c r="E210" s="63" t="s">
        <v>2</v>
      </c>
      <c r="F210" s="64" t="s">
        <v>233</v>
      </c>
      <c r="G210" s="65">
        <v>65000</v>
      </c>
    </row>
    <row r="211" spans="1:7" ht="38.25">
      <c r="A211" s="62">
        <v>203</v>
      </c>
      <c r="B211" s="63" t="s">
        <v>4</v>
      </c>
      <c r="C211" s="63" t="s">
        <v>409</v>
      </c>
      <c r="D211" s="63" t="s">
        <v>436</v>
      </c>
      <c r="E211" s="63" t="s">
        <v>0</v>
      </c>
      <c r="F211" s="64" t="s">
        <v>437</v>
      </c>
      <c r="G211" s="65">
        <v>2000000</v>
      </c>
    </row>
    <row r="212" spans="1:7" ht="25.5">
      <c r="A212" s="62">
        <v>204</v>
      </c>
      <c r="B212" s="63" t="s">
        <v>4</v>
      </c>
      <c r="C212" s="63" t="s">
        <v>409</v>
      </c>
      <c r="D212" s="63" t="s">
        <v>436</v>
      </c>
      <c r="E212" s="63" t="s">
        <v>2</v>
      </c>
      <c r="F212" s="64" t="s">
        <v>233</v>
      </c>
      <c r="G212" s="65">
        <v>2000000</v>
      </c>
    </row>
    <row r="213" spans="1:7" ht="38.25">
      <c r="A213" s="62">
        <v>205</v>
      </c>
      <c r="B213" s="63" t="s">
        <v>4</v>
      </c>
      <c r="C213" s="63" t="s">
        <v>409</v>
      </c>
      <c r="D213" s="63" t="s">
        <v>438</v>
      </c>
      <c r="E213" s="63" t="s">
        <v>0</v>
      </c>
      <c r="F213" s="64" t="s">
        <v>439</v>
      </c>
      <c r="G213" s="65">
        <v>3065100</v>
      </c>
    </row>
    <row r="214" spans="1:7" ht="25.5">
      <c r="A214" s="62">
        <v>206</v>
      </c>
      <c r="B214" s="63" t="s">
        <v>4</v>
      </c>
      <c r="C214" s="63" t="s">
        <v>409</v>
      </c>
      <c r="D214" s="63" t="s">
        <v>438</v>
      </c>
      <c r="E214" s="63" t="s">
        <v>2</v>
      </c>
      <c r="F214" s="64" t="s">
        <v>233</v>
      </c>
      <c r="G214" s="65">
        <v>3065100</v>
      </c>
    </row>
    <row r="215" spans="1:7" ht="51">
      <c r="A215" s="62">
        <v>207</v>
      </c>
      <c r="B215" s="63" t="s">
        <v>4</v>
      </c>
      <c r="C215" s="63" t="s">
        <v>409</v>
      </c>
      <c r="D215" s="63" t="s">
        <v>440</v>
      </c>
      <c r="E215" s="63" t="s">
        <v>0</v>
      </c>
      <c r="F215" s="64" t="s">
        <v>441</v>
      </c>
      <c r="G215" s="65">
        <v>595900</v>
      </c>
    </row>
    <row r="216" spans="1:7" ht="25.5">
      <c r="A216" s="62">
        <v>208</v>
      </c>
      <c r="B216" s="63" t="s">
        <v>4</v>
      </c>
      <c r="C216" s="63" t="s">
        <v>409</v>
      </c>
      <c r="D216" s="63" t="s">
        <v>440</v>
      </c>
      <c r="E216" s="63" t="s">
        <v>2</v>
      </c>
      <c r="F216" s="64" t="s">
        <v>233</v>
      </c>
      <c r="G216" s="65">
        <v>595900</v>
      </c>
    </row>
    <row r="217" spans="1:7" ht="38.25">
      <c r="A217" s="62">
        <v>209</v>
      </c>
      <c r="B217" s="63" t="s">
        <v>4</v>
      </c>
      <c r="C217" s="63" t="s">
        <v>409</v>
      </c>
      <c r="D217" s="63" t="s">
        <v>442</v>
      </c>
      <c r="E217" s="63" t="s">
        <v>0</v>
      </c>
      <c r="F217" s="64" t="s">
        <v>443</v>
      </c>
      <c r="G217" s="65">
        <v>298000</v>
      </c>
    </row>
    <row r="218" spans="1:7" ht="25.5">
      <c r="A218" s="62">
        <v>210</v>
      </c>
      <c r="B218" s="63" t="s">
        <v>4</v>
      </c>
      <c r="C218" s="63" t="s">
        <v>409</v>
      </c>
      <c r="D218" s="63" t="s">
        <v>442</v>
      </c>
      <c r="E218" s="63" t="s">
        <v>2</v>
      </c>
      <c r="F218" s="64" t="s">
        <v>233</v>
      </c>
      <c r="G218" s="65">
        <v>298000</v>
      </c>
    </row>
    <row r="219" spans="1:7" ht="25.5">
      <c r="A219" s="62">
        <v>211</v>
      </c>
      <c r="B219" s="63" t="s">
        <v>4</v>
      </c>
      <c r="C219" s="63" t="s">
        <v>409</v>
      </c>
      <c r="D219" s="63" t="s">
        <v>444</v>
      </c>
      <c r="E219" s="63" t="s">
        <v>0</v>
      </c>
      <c r="F219" s="64" t="s">
        <v>445</v>
      </c>
      <c r="G219" s="65">
        <v>16841205</v>
      </c>
    </row>
    <row r="220" spans="1:7" ht="25.5">
      <c r="A220" s="62">
        <v>212</v>
      </c>
      <c r="B220" s="63" t="s">
        <v>4</v>
      </c>
      <c r="C220" s="63" t="s">
        <v>409</v>
      </c>
      <c r="D220" s="63" t="s">
        <v>444</v>
      </c>
      <c r="E220" s="63" t="s">
        <v>2</v>
      </c>
      <c r="F220" s="64" t="s">
        <v>233</v>
      </c>
      <c r="G220" s="65">
        <v>16841205</v>
      </c>
    </row>
    <row r="221" spans="1:7" ht="38.25">
      <c r="A221" s="62">
        <v>213</v>
      </c>
      <c r="B221" s="63" t="s">
        <v>4</v>
      </c>
      <c r="C221" s="63" t="s">
        <v>409</v>
      </c>
      <c r="D221" s="63" t="s">
        <v>446</v>
      </c>
      <c r="E221" s="63" t="s">
        <v>0</v>
      </c>
      <c r="F221" s="64" t="s">
        <v>447</v>
      </c>
      <c r="G221" s="65">
        <v>5430401.7300000004</v>
      </c>
    </row>
    <row r="222" spans="1:7" ht="25.5">
      <c r="A222" s="62">
        <v>214</v>
      </c>
      <c r="B222" s="63" t="s">
        <v>4</v>
      </c>
      <c r="C222" s="63" t="s">
        <v>409</v>
      </c>
      <c r="D222" s="63" t="s">
        <v>446</v>
      </c>
      <c r="E222" s="63" t="s">
        <v>2</v>
      </c>
      <c r="F222" s="64" t="s">
        <v>233</v>
      </c>
      <c r="G222" s="65">
        <v>5430401.7300000004</v>
      </c>
    </row>
    <row r="223" spans="1:7">
      <c r="A223" s="62">
        <v>215</v>
      </c>
      <c r="B223" s="63" t="s">
        <v>4</v>
      </c>
      <c r="C223" s="63" t="s">
        <v>409</v>
      </c>
      <c r="D223" s="63" t="s">
        <v>224</v>
      </c>
      <c r="E223" s="63" t="s">
        <v>0</v>
      </c>
      <c r="F223" s="64" t="s">
        <v>225</v>
      </c>
      <c r="G223" s="65">
        <v>5058743</v>
      </c>
    </row>
    <row r="224" spans="1:7">
      <c r="A224" s="62">
        <v>216</v>
      </c>
      <c r="B224" s="63" t="s">
        <v>4</v>
      </c>
      <c r="C224" s="63" t="s">
        <v>409</v>
      </c>
      <c r="D224" s="63" t="s">
        <v>448</v>
      </c>
      <c r="E224" s="63" t="s">
        <v>0</v>
      </c>
      <c r="F224" s="64" t="s">
        <v>449</v>
      </c>
      <c r="G224" s="65">
        <v>5058743</v>
      </c>
    </row>
    <row r="225" spans="1:7" ht="25.5">
      <c r="A225" s="62">
        <v>217</v>
      </c>
      <c r="B225" s="63" t="s">
        <v>4</v>
      </c>
      <c r="C225" s="63" t="s">
        <v>409</v>
      </c>
      <c r="D225" s="63" t="s">
        <v>448</v>
      </c>
      <c r="E225" s="63" t="s">
        <v>2</v>
      </c>
      <c r="F225" s="64" t="s">
        <v>233</v>
      </c>
      <c r="G225" s="65">
        <v>5058743</v>
      </c>
    </row>
    <row r="226" spans="1:7" ht="25.5">
      <c r="A226" s="62">
        <v>218</v>
      </c>
      <c r="B226" s="63" t="s">
        <v>4</v>
      </c>
      <c r="C226" s="63" t="s">
        <v>450</v>
      </c>
      <c r="D226" s="63" t="s">
        <v>218</v>
      </c>
      <c r="E226" s="63" t="s">
        <v>0</v>
      </c>
      <c r="F226" s="64" t="s">
        <v>451</v>
      </c>
      <c r="G226" s="65">
        <v>8426175.2899999991</v>
      </c>
    </row>
    <row r="227" spans="1:7">
      <c r="A227" s="62">
        <v>219</v>
      </c>
      <c r="B227" s="63" t="s">
        <v>4</v>
      </c>
      <c r="C227" s="63" t="s">
        <v>450</v>
      </c>
      <c r="D227" s="63" t="s">
        <v>224</v>
      </c>
      <c r="E227" s="63" t="s">
        <v>0</v>
      </c>
      <c r="F227" s="64" t="s">
        <v>225</v>
      </c>
      <c r="G227" s="65">
        <v>8426175.2899999991</v>
      </c>
    </row>
    <row r="228" spans="1:7">
      <c r="A228" s="62">
        <v>220</v>
      </c>
      <c r="B228" s="63" t="s">
        <v>4</v>
      </c>
      <c r="C228" s="63" t="s">
        <v>450</v>
      </c>
      <c r="D228" s="63" t="s">
        <v>270</v>
      </c>
      <c r="E228" s="63" t="s">
        <v>0</v>
      </c>
      <c r="F228" s="64" t="s">
        <v>271</v>
      </c>
      <c r="G228" s="65">
        <v>7572085.29</v>
      </c>
    </row>
    <row r="229" spans="1:7">
      <c r="A229" s="62">
        <v>221</v>
      </c>
      <c r="B229" s="63" t="s">
        <v>4</v>
      </c>
      <c r="C229" s="63" t="s">
        <v>450</v>
      </c>
      <c r="D229" s="63" t="s">
        <v>270</v>
      </c>
      <c r="E229" s="63" t="s">
        <v>3</v>
      </c>
      <c r="F229" s="64" t="s">
        <v>272</v>
      </c>
      <c r="G229" s="65">
        <v>5758239</v>
      </c>
    </row>
    <row r="230" spans="1:7" ht="25.5">
      <c r="A230" s="62">
        <v>222</v>
      </c>
      <c r="B230" s="63" t="s">
        <v>4</v>
      </c>
      <c r="C230" s="63" t="s">
        <v>450</v>
      </c>
      <c r="D230" s="63" t="s">
        <v>270</v>
      </c>
      <c r="E230" s="63" t="s">
        <v>2</v>
      </c>
      <c r="F230" s="64" t="s">
        <v>233</v>
      </c>
      <c r="G230" s="65">
        <v>1256419</v>
      </c>
    </row>
    <row r="231" spans="1:7">
      <c r="A231" s="62">
        <v>223</v>
      </c>
      <c r="B231" s="63" t="s">
        <v>4</v>
      </c>
      <c r="C231" s="63" t="s">
        <v>450</v>
      </c>
      <c r="D231" s="63" t="s">
        <v>270</v>
      </c>
      <c r="E231" s="63" t="s">
        <v>234</v>
      </c>
      <c r="F231" s="64" t="s">
        <v>235</v>
      </c>
      <c r="G231" s="65">
        <v>538853.29</v>
      </c>
    </row>
    <row r="232" spans="1:7">
      <c r="A232" s="62">
        <v>224</v>
      </c>
      <c r="B232" s="63" t="s">
        <v>4</v>
      </c>
      <c r="C232" s="63" t="s">
        <v>450</v>
      </c>
      <c r="D232" s="63" t="s">
        <v>270</v>
      </c>
      <c r="E232" s="63" t="s">
        <v>236</v>
      </c>
      <c r="F232" s="64" t="s">
        <v>237</v>
      </c>
      <c r="G232" s="65">
        <v>18574</v>
      </c>
    </row>
    <row r="233" spans="1:7" ht="25.5">
      <c r="A233" s="62">
        <v>225</v>
      </c>
      <c r="B233" s="63" t="s">
        <v>4</v>
      </c>
      <c r="C233" s="63" t="s">
        <v>450</v>
      </c>
      <c r="D233" s="63" t="s">
        <v>452</v>
      </c>
      <c r="E233" s="63" t="s">
        <v>0</v>
      </c>
      <c r="F233" s="64" t="s">
        <v>453</v>
      </c>
      <c r="G233" s="65">
        <v>854090</v>
      </c>
    </row>
    <row r="234" spans="1:7">
      <c r="A234" s="62">
        <v>226</v>
      </c>
      <c r="B234" s="63" t="s">
        <v>4</v>
      </c>
      <c r="C234" s="63" t="s">
        <v>450</v>
      </c>
      <c r="D234" s="63" t="s">
        <v>452</v>
      </c>
      <c r="E234" s="63" t="s">
        <v>350</v>
      </c>
      <c r="F234" s="64" t="s">
        <v>351</v>
      </c>
      <c r="G234" s="65">
        <v>854090</v>
      </c>
    </row>
    <row r="235" spans="1:7">
      <c r="A235" s="62">
        <v>227</v>
      </c>
      <c r="B235" s="63" t="s">
        <v>4</v>
      </c>
      <c r="C235" s="63" t="s">
        <v>454</v>
      </c>
      <c r="D235" s="63" t="s">
        <v>218</v>
      </c>
      <c r="E235" s="63" t="s">
        <v>0</v>
      </c>
      <c r="F235" s="64" t="s">
        <v>455</v>
      </c>
      <c r="G235" s="65">
        <v>106706269</v>
      </c>
    </row>
    <row r="236" spans="1:7" ht="25.5">
      <c r="A236" s="62">
        <v>228</v>
      </c>
      <c r="B236" s="63" t="s">
        <v>4</v>
      </c>
      <c r="C236" s="63" t="s">
        <v>456</v>
      </c>
      <c r="D236" s="63" t="s">
        <v>218</v>
      </c>
      <c r="E236" s="63" t="s">
        <v>0</v>
      </c>
      <c r="F236" s="64" t="s">
        <v>457</v>
      </c>
      <c r="G236" s="65">
        <v>300000</v>
      </c>
    </row>
    <row r="237" spans="1:7" ht="38.25">
      <c r="A237" s="62">
        <v>229</v>
      </c>
      <c r="B237" s="63" t="s">
        <v>4</v>
      </c>
      <c r="C237" s="63" t="s">
        <v>456</v>
      </c>
      <c r="D237" s="63" t="s">
        <v>250</v>
      </c>
      <c r="E237" s="63" t="s">
        <v>0</v>
      </c>
      <c r="F237" s="64" t="s">
        <v>251</v>
      </c>
      <c r="G237" s="65">
        <v>300000</v>
      </c>
    </row>
    <row r="238" spans="1:7" ht="25.5">
      <c r="A238" s="62">
        <v>230</v>
      </c>
      <c r="B238" s="63" t="s">
        <v>4</v>
      </c>
      <c r="C238" s="63" t="s">
        <v>456</v>
      </c>
      <c r="D238" s="63" t="s">
        <v>458</v>
      </c>
      <c r="E238" s="63" t="s">
        <v>0</v>
      </c>
      <c r="F238" s="64" t="s">
        <v>459</v>
      </c>
      <c r="G238" s="65">
        <v>300000</v>
      </c>
    </row>
    <row r="239" spans="1:7" ht="25.5">
      <c r="A239" s="62">
        <v>231</v>
      </c>
      <c r="B239" s="63" t="s">
        <v>4</v>
      </c>
      <c r="C239" s="63" t="s">
        <v>456</v>
      </c>
      <c r="D239" s="63" t="s">
        <v>460</v>
      </c>
      <c r="E239" s="63" t="s">
        <v>0</v>
      </c>
      <c r="F239" s="64" t="s">
        <v>461</v>
      </c>
      <c r="G239" s="65">
        <v>300000</v>
      </c>
    </row>
    <row r="240" spans="1:7" ht="25.5">
      <c r="A240" s="62">
        <v>232</v>
      </c>
      <c r="B240" s="63" t="s">
        <v>4</v>
      </c>
      <c r="C240" s="63" t="s">
        <v>456</v>
      </c>
      <c r="D240" s="63" t="s">
        <v>460</v>
      </c>
      <c r="E240" s="63" t="s">
        <v>2</v>
      </c>
      <c r="F240" s="64" t="s">
        <v>233</v>
      </c>
      <c r="G240" s="65">
        <v>300000</v>
      </c>
    </row>
    <row r="241" spans="1:7">
      <c r="A241" s="62">
        <v>233</v>
      </c>
      <c r="B241" s="63" t="s">
        <v>4</v>
      </c>
      <c r="C241" s="63" t="s">
        <v>462</v>
      </c>
      <c r="D241" s="63" t="s">
        <v>218</v>
      </c>
      <c r="E241" s="63" t="s">
        <v>0</v>
      </c>
      <c r="F241" s="64" t="s">
        <v>463</v>
      </c>
      <c r="G241" s="65">
        <v>106406269</v>
      </c>
    </row>
    <row r="242" spans="1:7" ht="38.25">
      <c r="A242" s="62">
        <v>234</v>
      </c>
      <c r="B242" s="63" t="s">
        <v>4</v>
      </c>
      <c r="C242" s="63" t="s">
        <v>462</v>
      </c>
      <c r="D242" s="63" t="s">
        <v>344</v>
      </c>
      <c r="E242" s="63" t="s">
        <v>0</v>
      </c>
      <c r="F242" s="64" t="s">
        <v>345</v>
      </c>
      <c r="G242" s="65">
        <v>106406269</v>
      </c>
    </row>
    <row r="243" spans="1:7">
      <c r="A243" s="62">
        <v>235</v>
      </c>
      <c r="B243" s="63" t="s">
        <v>4</v>
      </c>
      <c r="C243" s="63" t="s">
        <v>462</v>
      </c>
      <c r="D243" s="63" t="s">
        <v>464</v>
      </c>
      <c r="E243" s="63" t="s">
        <v>0</v>
      </c>
      <c r="F243" s="64" t="s">
        <v>465</v>
      </c>
      <c r="G243" s="65">
        <v>106406269</v>
      </c>
    </row>
    <row r="244" spans="1:7" ht="25.5">
      <c r="A244" s="62">
        <v>236</v>
      </c>
      <c r="B244" s="63" t="s">
        <v>4</v>
      </c>
      <c r="C244" s="63" t="s">
        <v>462</v>
      </c>
      <c r="D244" s="63" t="s">
        <v>658</v>
      </c>
      <c r="E244" s="63" t="s">
        <v>0</v>
      </c>
      <c r="F244" s="64" t="s">
        <v>467</v>
      </c>
      <c r="G244" s="65">
        <v>72000000</v>
      </c>
    </row>
    <row r="245" spans="1:7" ht="25.5">
      <c r="A245" s="62">
        <v>237</v>
      </c>
      <c r="B245" s="63" t="s">
        <v>4</v>
      </c>
      <c r="C245" s="63" t="s">
        <v>462</v>
      </c>
      <c r="D245" s="63" t="s">
        <v>658</v>
      </c>
      <c r="E245" s="63" t="s">
        <v>2</v>
      </c>
      <c r="F245" s="64" t="s">
        <v>233</v>
      </c>
      <c r="G245" s="65">
        <v>72000000</v>
      </c>
    </row>
    <row r="246" spans="1:7" ht="25.5">
      <c r="A246" s="62">
        <v>238</v>
      </c>
      <c r="B246" s="63" t="s">
        <v>4</v>
      </c>
      <c r="C246" s="63" t="s">
        <v>462</v>
      </c>
      <c r="D246" s="63" t="s">
        <v>466</v>
      </c>
      <c r="E246" s="63" t="s">
        <v>0</v>
      </c>
      <c r="F246" s="64" t="s">
        <v>467</v>
      </c>
      <c r="G246" s="65">
        <v>3503785.65</v>
      </c>
    </row>
    <row r="247" spans="1:7" ht="25.5">
      <c r="A247" s="62">
        <v>239</v>
      </c>
      <c r="B247" s="63" t="s">
        <v>4</v>
      </c>
      <c r="C247" s="63" t="s">
        <v>462</v>
      </c>
      <c r="D247" s="63" t="s">
        <v>466</v>
      </c>
      <c r="E247" s="63" t="s">
        <v>2</v>
      </c>
      <c r="F247" s="64" t="s">
        <v>233</v>
      </c>
      <c r="G247" s="65">
        <v>3503785.65</v>
      </c>
    </row>
    <row r="248" spans="1:7" ht="25.5">
      <c r="A248" s="62">
        <v>240</v>
      </c>
      <c r="B248" s="63" t="s">
        <v>4</v>
      </c>
      <c r="C248" s="63" t="s">
        <v>462</v>
      </c>
      <c r="D248" s="63" t="s">
        <v>659</v>
      </c>
      <c r="E248" s="63" t="s">
        <v>0</v>
      </c>
      <c r="F248" s="64" t="s">
        <v>467</v>
      </c>
      <c r="G248" s="65">
        <v>30902483.350000001</v>
      </c>
    </row>
    <row r="249" spans="1:7" ht="25.5">
      <c r="A249" s="62">
        <v>241</v>
      </c>
      <c r="B249" s="63" t="s">
        <v>4</v>
      </c>
      <c r="C249" s="63" t="s">
        <v>462</v>
      </c>
      <c r="D249" s="63" t="s">
        <v>659</v>
      </c>
      <c r="E249" s="63" t="s">
        <v>2</v>
      </c>
      <c r="F249" s="64" t="s">
        <v>233</v>
      </c>
      <c r="G249" s="65">
        <v>30902483.350000001</v>
      </c>
    </row>
    <row r="250" spans="1:7">
      <c r="A250" s="62">
        <v>242</v>
      </c>
      <c r="B250" s="63" t="s">
        <v>4</v>
      </c>
      <c r="C250" s="63" t="s">
        <v>468</v>
      </c>
      <c r="D250" s="63" t="s">
        <v>218</v>
      </c>
      <c r="E250" s="63" t="s">
        <v>0</v>
      </c>
      <c r="F250" s="64" t="s">
        <v>469</v>
      </c>
      <c r="G250" s="65">
        <v>354322770.37</v>
      </c>
    </row>
    <row r="251" spans="1:7">
      <c r="A251" s="62">
        <v>243</v>
      </c>
      <c r="B251" s="63" t="s">
        <v>4</v>
      </c>
      <c r="C251" s="63" t="s">
        <v>470</v>
      </c>
      <c r="D251" s="63" t="s">
        <v>218</v>
      </c>
      <c r="E251" s="63" t="s">
        <v>0</v>
      </c>
      <c r="F251" s="64" t="s">
        <v>471</v>
      </c>
      <c r="G251" s="65">
        <v>127560047.43000001</v>
      </c>
    </row>
    <row r="252" spans="1:7" ht="25.5">
      <c r="A252" s="62">
        <v>244</v>
      </c>
      <c r="B252" s="63" t="s">
        <v>4</v>
      </c>
      <c r="C252" s="63" t="s">
        <v>470</v>
      </c>
      <c r="D252" s="63" t="s">
        <v>472</v>
      </c>
      <c r="E252" s="63" t="s">
        <v>0</v>
      </c>
      <c r="F252" s="64" t="s">
        <v>473</v>
      </c>
      <c r="G252" s="65">
        <v>127560047.43000001</v>
      </c>
    </row>
    <row r="253" spans="1:7" ht="25.5">
      <c r="A253" s="62">
        <v>245</v>
      </c>
      <c r="B253" s="63" t="s">
        <v>4</v>
      </c>
      <c r="C253" s="63" t="s">
        <v>470</v>
      </c>
      <c r="D253" s="63" t="s">
        <v>474</v>
      </c>
      <c r="E253" s="63" t="s">
        <v>0</v>
      </c>
      <c r="F253" s="64" t="s">
        <v>475</v>
      </c>
      <c r="G253" s="65">
        <v>119954780</v>
      </c>
    </row>
    <row r="254" spans="1:7" ht="85.9" customHeight="1">
      <c r="A254" s="62">
        <v>246</v>
      </c>
      <c r="B254" s="63" t="s">
        <v>4</v>
      </c>
      <c r="C254" s="63" t="s">
        <v>470</v>
      </c>
      <c r="D254" s="63" t="s">
        <v>476</v>
      </c>
      <c r="E254" s="63" t="s">
        <v>0</v>
      </c>
      <c r="F254" s="64" t="s">
        <v>477</v>
      </c>
      <c r="G254" s="65">
        <v>75597400</v>
      </c>
    </row>
    <row r="255" spans="1:7">
      <c r="A255" s="62">
        <v>247</v>
      </c>
      <c r="B255" s="63" t="s">
        <v>4</v>
      </c>
      <c r="C255" s="63" t="s">
        <v>470</v>
      </c>
      <c r="D255" s="63" t="s">
        <v>476</v>
      </c>
      <c r="E255" s="63" t="s">
        <v>350</v>
      </c>
      <c r="F255" s="64" t="s">
        <v>351</v>
      </c>
      <c r="G255" s="65">
        <v>75597400</v>
      </c>
    </row>
    <row r="256" spans="1:7" ht="81.599999999999994" customHeight="1">
      <c r="A256" s="62">
        <v>248</v>
      </c>
      <c r="B256" s="63" t="s">
        <v>4</v>
      </c>
      <c r="C256" s="63" t="s">
        <v>470</v>
      </c>
      <c r="D256" s="63" t="s">
        <v>478</v>
      </c>
      <c r="E256" s="63" t="s">
        <v>0</v>
      </c>
      <c r="F256" s="64" t="s">
        <v>479</v>
      </c>
      <c r="G256" s="65">
        <v>749000</v>
      </c>
    </row>
    <row r="257" spans="1:7">
      <c r="A257" s="62">
        <v>249</v>
      </c>
      <c r="B257" s="63" t="s">
        <v>4</v>
      </c>
      <c r="C257" s="63" t="s">
        <v>470</v>
      </c>
      <c r="D257" s="63" t="s">
        <v>478</v>
      </c>
      <c r="E257" s="63" t="s">
        <v>350</v>
      </c>
      <c r="F257" s="64" t="s">
        <v>351</v>
      </c>
      <c r="G257" s="65">
        <v>749000</v>
      </c>
    </row>
    <row r="258" spans="1:7" ht="38.25">
      <c r="A258" s="62">
        <v>250</v>
      </c>
      <c r="B258" s="63" t="s">
        <v>4</v>
      </c>
      <c r="C258" s="63" t="s">
        <v>470</v>
      </c>
      <c r="D258" s="63" t="s">
        <v>480</v>
      </c>
      <c r="E258" s="63" t="s">
        <v>0</v>
      </c>
      <c r="F258" s="64" t="s">
        <v>481</v>
      </c>
      <c r="G258" s="65">
        <v>43608380</v>
      </c>
    </row>
    <row r="259" spans="1:7">
      <c r="A259" s="62">
        <v>251</v>
      </c>
      <c r="B259" s="63" t="s">
        <v>4</v>
      </c>
      <c r="C259" s="63" t="s">
        <v>470</v>
      </c>
      <c r="D259" s="63" t="s">
        <v>480</v>
      </c>
      <c r="E259" s="63" t="s">
        <v>350</v>
      </c>
      <c r="F259" s="64" t="s">
        <v>351</v>
      </c>
      <c r="G259" s="65">
        <v>43608380</v>
      </c>
    </row>
    <row r="260" spans="1:7" ht="38.25">
      <c r="A260" s="62">
        <v>252</v>
      </c>
      <c r="B260" s="63" t="s">
        <v>4</v>
      </c>
      <c r="C260" s="63" t="s">
        <v>470</v>
      </c>
      <c r="D260" s="63" t="s">
        <v>482</v>
      </c>
      <c r="E260" s="63" t="s">
        <v>0</v>
      </c>
      <c r="F260" s="64" t="s">
        <v>483</v>
      </c>
      <c r="G260" s="65">
        <v>7605267.4299999997</v>
      </c>
    </row>
    <row r="261" spans="1:7" ht="51">
      <c r="A261" s="62">
        <v>253</v>
      </c>
      <c r="B261" s="63" t="s">
        <v>4</v>
      </c>
      <c r="C261" s="63" t="s">
        <v>470</v>
      </c>
      <c r="D261" s="63" t="s">
        <v>484</v>
      </c>
      <c r="E261" s="63" t="s">
        <v>0</v>
      </c>
      <c r="F261" s="64" t="s">
        <v>485</v>
      </c>
      <c r="G261" s="65">
        <v>7605267.4299999997</v>
      </c>
    </row>
    <row r="262" spans="1:7">
      <c r="A262" s="62">
        <v>254</v>
      </c>
      <c r="B262" s="63" t="s">
        <v>4</v>
      </c>
      <c r="C262" s="63" t="s">
        <v>470</v>
      </c>
      <c r="D262" s="63" t="s">
        <v>484</v>
      </c>
      <c r="E262" s="63" t="s">
        <v>350</v>
      </c>
      <c r="F262" s="64" t="s">
        <v>351</v>
      </c>
      <c r="G262" s="65">
        <v>7605267.4299999997</v>
      </c>
    </row>
    <row r="263" spans="1:7">
      <c r="A263" s="62">
        <v>255</v>
      </c>
      <c r="B263" s="63" t="s">
        <v>4</v>
      </c>
      <c r="C263" s="63" t="s">
        <v>486</v>
      </c>
      <c r="D263" s="63" t="s">
        <v>218</v>
      </c>
      <c r="E263" s="63" t="s">
        <v>0</v>
      </c>
      <c r="F263" s="64" t="s">
        <v>487</v>
      </c>
      <c r="G263" s="65">
        <v>133224709.94</v>
      </c>
    </row>
    <row r="264" spans="1:7" ht="25.5">
      <c r="A264" s="62">
        <v>256</v>
      </c>
      <c r="B264" s="63" t="s">
        <v>4</v>
      </c>
      <c r="C264" s="63" t="s">
        <v>486</v>
      </c>
      <c r="D264" s="63" t="s">
        <v>472</v>
      </c>
      <c r="E264" s="63" t="s">
        <v>0</v>
      </c>
      <c r="F264" s="64" t="s">
        <v>473</v>
      </c>
      <c r="G264" s="65">
        <v>133224709.94</v>
      </c>
    </row>
    <row r="265" spans="1:7" ht="25.5">
      <c r="A265" s="62">
        <v>257</v>
      </c>
      <c r="B265" s="63" t="s">
        <v>4</v>
      </c>
      <c r="C265" s="63" t="s">
        <v>486</v>
      </c>
      <c r="D265" s="63" t="s">
        <v>488</v>
      </c>
      <c r="E265" s="63" t="s">
        <v>0</v>
      </c>
      <c r="F265" s="64" t="s">
        <v>489</v>
      </c>
      <c r="G265" s="65">
        <v>123544427</v>
      </c>
    </row>
    <row r="266" spans="1:7" ht="90.6" customHeight="1">
      <c r="A266" s="62">
        <v>258</v>
      </c>
      <c r="B266" s="63" t="s">
        <v>4</v>
      </c>
      <c r="C266" s="63" t="s">
        <v>486</v>
      </c>
      <c r="D266" s="63" t="s">
        <v>490</v>
      </c>
      <c r="E266" s="63" t="s">
        <v>0</v>
      </c>
      <c r="F266" s="101" t="s">
        <v>491</v>
      </c>
      <c r="G266" s="65">
        <v>73819800</v>
      </c>
    </row>
    <row r="267" spans="1:7">
      <c r="A267" s="62">
        <v>259</v>
      </c>
      <c r="B267" s="63" t="s">
        <v>4</v>
      </c>
      <c r="C267" s="63" t="s">
        <v>486</v>
      </c>
      <c r="D267" s="63" t="s">
        <v>490</v>
      </c>
      <c r="E267" s="63" t="s">
        <v>350</v>
      </c>
      <c r="F267" s="64" t="s">
        <v>351</v>
      </c>
      <c r="G267" s="65">
        <v>73819800</v>
      </c>
    </row>
    <row r="268" spans="1:7" ht="91.15" customHeight="1">
      <c r="A268" s="62">
        <v>260</v>
      </c>
      <c r="B268" s="63" t="s">
        <v>4</v>
      </c>
      <c r="C268" s="63" t="s">
        <v>486</v>
      </c>
      <c r="D268" s="63" t="s">
        <v>492</v>
      </c>
      <c r="E268" s="63" t="s">
        <v>0</v>
      </c>
      <c r="F268" s="101" t="s">
        <v>493</v>
      </c>
      <c r="G268" s="65">
        <v>4183000</v>
      </c>
    </row>
    <row r="269" spans="1:7">
      <c r="A269" s="62">
        <v>261</v>
      </c>
      <c r="B269" s="63" t="s">
        <v>4</v>
      </c>
      <c r="C269" s="63" t="s">
        <v>486</v>
      </c>
      <c r="D269" s="63" t="s">
        <v>492</v>
      </c>
      <c r="E269" s="63" t="s">
        <v>350</v>
      </c>
      <c r="F269" s="64" t="s">
        <v>351</v>
      </c>
      <c r="G269" s="65">
        <v>4183000</v>
      </c>
    </row>
    <row r="270" spans="1:7" ht="25.5">
      <c r="A270" s="62">
        <v>262</v>
      </c>
      <c r="B270" s="63" t="s">
        <v>4</v>
      </c>
      <c r="C270" s="63" t="s">
        <v>486</v>
      </c>
      <c r="D270" s="63" t="s">
        <v>494</v>
      </c>
      <c r="E270" s="63" t="s">
        <v>0</v>
      </c>
      <c r="F270" s="64" t="s">
        <v>495</v>
      </c>
      <c r="G270" s="65">
        <v>10042000</v>
      </c>
    </row>
    <row r="271" spans="1:7">
      <c r="A271" s="62">
        <v>263</v>
      </c>
      <c r="B271" s="63" t="s">
        <v>4</v>
      </c>
      <c r="C271" s="63" t="s">
        <v>486</v>
      </c>
      <c r="D271" s="63" t="s">
        <v>494</v>
      </c>
      <c r="E271" s="63" t="s">
        <v>350</v>
      </c>
      <c r="F271" s="64" t="s">
        <v>351</v>
      </c>
      <c r="G271" s="65">
        <v>10042000</v>
      </c>
    </row>
    <row r="272" spans="1:7" ht="38.25">
      <c r="A272" s="62">
        <v>264</v>
      </c>
      <c r="B272" s="63" t="s">
        <v>4</v>
      </c>
      <c r="C272" s="63" t="s">
        <v>486</v>
      </c>
      <c r="D272" s="63" t="s">
        <v>496</v>
      </c>
      <c r="E272" s="63" t="s">
        <v>0</v>
      </c>
      <c r="F272" s="64" t="s">
        <v>497</v>
      </c>
      <c r="G272" s="65">
        <v>551324</v>
      </c>
    </row>
    <row r="273" spans="1:7">
      <c r="A273" s="62">
        <v>265</v>
      </c>
      <c r="B273" s="63" t="s">
        <v>4</v>
      </c>
      <c r="C273" s="63" t="s">
        <v>486</v>
      </c>
      <c r="D273" s="63" t="s">
        <v>496</v>
      </c>
      <c r="E273" s="63" t="s">
        <v>350</v>
      </c>
      <c r="F273" s="64" t="s">
        <v>351</v>
      </c>
      <c r="G273" s="65">
        <v>551324</v>
      </c>
    </row>
    <row r="274" spans="1:7" ht="38.25">
      <c r="A274" s="62">
        <v>266</v>
      </c>
      <c r="B274" s="63" t="s">
        <v>4</v>
      </c>
      <c r="C274" s="63" t="s">
        <v>486</v>
      </c>
      <c r="D274" s="63" t="s">
        <v>498</v>
      </c>
      <c r="E274" s="63" t="s">
        <v>0</v>
      </c>
      <c r="F274" s="64" t="s">
        <v>499</v>
      </c>
      <c r="G274" s="65">
        <v>21874303</v>
      </c>
    </row>
    <row r="275" spans="1:7">
      <c r="A275" s="62">
        <v>267</v>
      </c>
      <c r="B275" s="63" t="s">
        <v>4</v>
      </c>
      <c r="C275" s="63" t="s">
        <v>486</v>
      </c>
      <c r="D275" s="63" t="s">
        <v>498</v>
      </c>
      <c r="E275" s="63" t="s">
        <v>350</v>
      </c>
      <c r="F275" s="64" t="s">
        <v>351</v>
      </c>
      <c r="G275" s="65">
        <v>21874303</v>
      </c>
    </row>
    <row r="276" spans="1:7" ht="78" customHeight="1">
      <c r="A276" s="62">
        <v>268</v>
      </c>
      <c r="B276" s="63" t="s">
        <v>4</v>
      </c>
      <c r="C276" s="63" t="s">
        <v>486</v>
      </c>
      <c r="D276" s="63" t="s">
        <v>500</v>
      </c>
      <c r="E276" s="63" t="s">
        <v>0</v>
      </c>
      <c r="F276" s="101" t="s">
        <v>501</v>
      </c>
      <c r="G276" s="65">
        <v>6019000</v>
      </c>
    </row>
    <row r="277" spans="1:7">
      <c r="A277" s="62">
        <v>269</v>
      </c>
      <c r="B277" s="63" t="s">
        <v>4</v>
      </c>
      <c r="C277" s="63" t="s">
        <v>486</v>
      </c>
      <c r="D277" s="63" t="s">
        <v>500</v>
      </c>
      <c r="E277" s="63" t="s">
        <v>350</v>
      </c>
      <c r="F277" s="64" t="s">
        <v>351</v>
      </c>
      <c r="G277" s="65">
        <v>6019000</v>
      </c>
    </row>
    <row r="278" spans="1:7" ht="38.25">
      <c r="A278" s="62">
        <v>270</v>
      </c>
      <c r="B278" s="63" t="s">
        <v>4</v>
      </c>
      <c r="C278" s="63" t="s">
        <v>486</v>
      </c>
      <c r="D278" s="63" t="s">
        <v>502</v>
      </c>
      <c r="E278" s="63" t="s">
        <v>0</v>
      </c>
      <c r="F278" s="64" t="s">
        <v>503</v>
      </c>
      <c r="G278" s="65">
        <v>6382000</v>
      </c>
    </row>
    <row r="279" spans="1:7">
      <c r="A279" s="62">
        <v>271</v>
      </c>
      <c r="B279" s="63" t="s">
        <v>4</v>
      </c>
      <c r="C279" s="63" t="s">
        <v>486</v>
      </c>
      <c r="D279" s="63" t="s">
        <v>502</v>
      </c>
      <c r="E279" s="63" t="s">
        <v>350</v>
      </c>
      <c r="F279" s="64" t="s">
        <v>351</v>
      </c>
      <c r="G279" s="65">
        <v>6382000</v>
      </c>
    </row>
    <row r="280" spans="1:7" ht="38.25">
      <c r="A280" s="62">
        <v>272</v>
      </c>
      <c r="B280" s="63" t="s">
        <v>4</v>
      </c>
      <c r="C280" s="63" t="s">
        <v>486</v>
      </c>
      <c r="D280" s="63" t="s">
        <v>504</v>
      </c>
      <c r="E280" s="63" t="s">
        <v>0</v>
      </c>
      <c r="F280" s="64" t="s">
        <v>505</v>
      </c>
      <c r="G280" s="65">
        <v>336500</v>
      </c>
    </row>
    <row r="281" spans="1:7">
      <c r="A281" s="62">
        <v>273</v>
      </c>
      <c r="B281" s="63" t="s">
        <v>4</v>
      </c>
      <c r="C281" s="63" t="s">
        <v>486</v>
      </c>
      <c r="D281" s="63" t="s">
        <v>504</v>
      </c>
      <c r="E281" s="63" t="s">
        <v>350</v>
      </c>
      <c r="F281" s="64" t="s">
        <v>351</v>
      </c>
      <c r="G281" s="65">
        <v>336500</v>
      </c>
    </row>
    <row r="282" spans="1:7" ht="38.25">
      <c r="A282" s="62">
        <v>274</v>
      </c>
      <c r="B282" s="63" t="s">
        <v>4</v>
      </c>
      <c r="C282" s="63" t="s">
        <v>486</v>
      </c>
      <c r="D282" s="63" t="s">
        <v>506</v>
      </c>
      <c r="E282" s="63" t="s">
        <v>0</v>
      </c>
      <c r="F282" s="64" t="s">
        <v>505</v>
      </c>
      <c r="G282" s="65">
        <v>336500</v>
      </c>
    </row>
    <row r="283" spans="1:7">
      <c r="A283" s="62">
        <v>275</v>
      </c>
      <c r="B283" s="63" t="s">
        <v>4</v>
      </c>
      <c r="C283" s="63" t="s">
        <v>486</v>
      </c>
      <c r="D283" s="63" t="s">
        <v>506</v>
      </c>
      <c r="E283" s="63" t="s">
        <v>350</v>
      </c>
      <c r="F283" s="64" t="s">
        <v>351</v>
      </c>
      <c r="G283" s="65">
        <v>336500</v>
      </c>
    </row>
    <row r="284" spans="1:7" ht="38.25">
      <c r="A284" s="62">
        <v>276</v>
      </c>
      <c r="B284" s="63" t="s">
        <v>4</v>
      </c>
      <c r="C284" s="63" t="s">
        <v>486</v>
      </c>
      <c r="D284" s="63" t="s">
        <v>482</v>
      </c>
      <c r="E284" s="63" t="s">
        <v>0</v>
      </c>
      <c r="F284" s="64" t="s">
        <v>483</v>
      </c>
      <c r="G284" s="65">
        <v>9680282.9399999995</v>
      </c>
    </row>
    <row r="285" spans="1:7" ht="38.25">
      <c r="A285" s="62">
        <v>277</v>
      </c>
      <c r="B285" s="63" t="s">
        <v>4</v>
      </c>
      <c r="C285" s="63" t="s">
        <v>486</v>
      </c>
      <c r="D285" s="63" t="s">
        <v>507</v>
      </c>
      <c r="E285" s="63" t="s">
        <v>0</v>
      </c>
      <c r="F285" s="64" t="s">
        <v>508</v>
      </c>
      <c r="G285" s="65">
        <v>9680282.9399999995</v>
      </c>
    </row>
    <row r="286" spans="1:7">
      <c r="A286" s="62">
        <v>278</v>
      </c>
      <c r="B286" s="63" t="s">
        <v>4</v>
      </c>
      <c r="C286" s="63" t="s">
        <v>486</v>
      </c>
      <c r="D286" s="63" t="s">
        <v>507</v>
      </c>
      <c r="E286" s="63" t="s">
        <v>350</v>
      </c>
      <c r="F286" s="64" t="s">
        <v>351</v>
      </c>
      <c r="G286" s="65">
        <v>9680282.9399999995</v>
      </c>
    </row>
    <row r="287" spans="1:7">
      <c r="A287" s="62">
        <v>279</v>
      </c>
      <c r="B287" s="63" t="s">
        <v>4</v>
      </c>
      <c r="C287" s="63" t="s">
        <v>509</v>
      </c>
      <c r="D287" s="63" t="s">
        <v>218</v>
      </c>
      <c r="E287" s="63" t="s">
        <v>0</v>
      </c>
      <c r="F287" s="64" t="s">
        <v>510</v>
      </c>
      <c r="G287" s="65">
        <v>52627475</v>
      </c>
    </row>
    <row r="288" spans="1:7" ht="25.5">
      <c r="A288" s="62">
        <v>280</v>
      </c>
      <c r="B288" s="63" t="s">
        <v>4</v>
      </c>
      <c r="C288" s="63" t="s">
        <v>509</v>
      </c>
      <c r="D288" s="63" t="s">
        <v>472</v>
      </c>
      <c r="E288" s="63" t="s">
        <v>0</v>
      </c>
      <c r="F288" s="64" t="s">
        <v>473</v>
      </c>
      <c r="G288" s="65">
        <v>52627475</v>
      </c>
    </row>
    <row r="289" spans="1:7" ht="25.5">
      <c r="A289" s="62">
        <v>281</v>
      </c>
      <c r="B289" s="63" t="s">
        <v>4</v>
      </c>
      <c r="C289" s="63" t="s">
        <v>509</v>
      </c>
      <c r="D289" s="63" t="s">
        <v>511</v>
      </c>
      <c r="E289" s="63" t="s">
        <v>0</v>
      </c>
      <c r="F289" s="64" t="s">
        <v>512</v>
      </c>
      <c r="G289" s="65">
        <v>47401935</v>
      </c>
    </row>
    <row r="290" spans="1:7" ht="78" customHeight="1">
      <c r="A290" s="62">
        <v>282</v>
      </c>
      <c r="B290" s="63" t="s">
        <v>4</v>
      </c>
      <c r="C290" s="63" t="s">
        <v>509</v>
      </c>
      <c r="D290" s="63" t="s">
        <v>513</v>
      </c>
      <c r="E290" s="63" t="s">
        <v>0</v>
      </c>
      <c r="F290" s="101" t="s">
        <v>514</v>
      </c>
      <c r="G290" s="65">
        <v>1812800</v>
      </c>
    </row>
    <row r="291" spans="1:7">
      <c r="A291" s="62">
        <v>283</v>
      </c>
      <c r="B291" s="63" t="s">
        <v>4</v>
      </c>
      <c r="C291" s="63" t="s">
        <v>509</v>
      </c>
      <c r="D291" s="63" t="s">
        <v>513</v>
      </c>
      <c r="E291" s="63" t="s">
        <v>350</v>
      </c>
      <c r="F291" s="64" t="s">
        <v>351</v>
      </c>
      <c r="G291" s="65">
        <v>1812800</v>
      </c>
    </row>
    <row r="292" spans="1:7" ht="38.25">
      <c r="A292" s="62">
        <v>284</v>
      </c>
      <c r="B292" s="63" t="s">
        <v>4</v>
      </c>
      <c r="C292" s="63" t="s">
        <v>509</v>
      </c>
      <c r="D292" s="63" t="s">
        <v>515</v>
      </c>
      <c r="E292" s="63" t="s">
        <v>0</v>
      </c>
      <c r="F292" s="64" t="s">
        <v>516</v>
      </c>
      <c r="G292" s="65">
        <v>45589135</v>
      </c>
    </row>
    <row r="293" spans="1:7">
      <c r="A293" s="62">
        <v>285</v>
      </c>
      <c r="B293" s="63" t="s">
        <v>4</v>
      </c>
      <c r="C293" s="63" t="s">
        <v>509</v>
      </c>
      <c r="D293" s="63" t="s">
        <v>515</v>
      </c>
      <c r="E293" s="63" t="s">
        <v>350</v>
      </c>
      <c r="F293" s="64" t="s">
        <v>351</v>
      </c>
      <c r="G293" s="65">
        <v>45589135</v>
      </c>
    </row>
    <row r="294" spans="1:7" ht="38.25">
      <c r="A294" s="62">
        <v>286</v>
      </c>
      <c r="B294" s="63" t="s">
        <v>4</v>
      </c>
      <c r="C294" s="63" t="s">
        <v>509</v>
      </c>
      <c r="D294" s="63" t="s">
        <v>482</v>
      </c>
      <c r="E294" s="63" t="s">
        <v>0</v>
      </c>
      <c r="F294" s="64" t="s">
        <v>483</v>
      </c>
      <c r="G294" s="65">
        <v>5225540</v>
      </c>
    </row>
    <row r="295" spans="1:7" ht="38.25">
      <c r="A295" s="62">
        <v>287</v>
      </c>
      <c r="B295" s="63" t="s">
        <v>4</v>
      </c>
      <c r="C295" s="63" t="s">
        <v>509</v>
      </c>
      <c r="D295" s="63" t="s">
        <v>517</v>
      </c>
      <c r="E295" s="63" t="s">
        <v>0</v>
      </c>
      <c r="F295" s="64" t="s">
        <v>518</v>
      </c>
      <c r="G295" s="65">
        <v>5225540</v>
      </c>
    </row>
    <row r="296" spans="1:7">
      <c r="A296" s="62">
        <v>288</v>
      </c>
      <c r="B296" s="63" t="s">
        <v>4</v>
      </c>
      <c r="C296" s="63" t="s">
        <v>509</v>
      </c>
      <c r="D296" s="63" t="s">
        <v>517</v>
      </c>
      <c r="E296" s="63" t="s">
        <v>350</v>
      </c>
      <c r="F296" s="64" t="s">
        <v>351</v>
      </c>
      <c r="G296" s="65">
        <v>5225540</v>
      </c>
    </row>
    <row r="297" spans="1:7">
      <c r="A297" s="62">
        <v>289</v>
      </c>
      <c r="B297" s="63" t="s">
        <v>4</v>
      </c>
      <c r="C297" s="63" t="s">
        <v>519</v>
      </c>
      <c r="D297" s="63" t="s">
        <v>218</v>
      </c>
      <c r="E297" s="63" t="s">
        <v>0</v>
      </c>
      <c r="F297" s="64" t="s">
        <v>520</v>
      </c>
      <c r="G297" s="65">
        <v>14037132</v>
      </c>
    </row>
    <row r="298" spans="1:7" ht="38.25">
      <c r="A298" s="62">
        <v>290</v>
      </c>
      <c r="B298" s="63" t="s">
        <v>4</v>
      </c>
      <c r="C298" s="63" t="s">
        <v>519</v>
      </c>
      <c r="D298" s="63" t="s">
        <v>344</v>
      </c>
      <c r="E298" s="63" t="s">
        <v>0</v>
      </c>
      <c r="F298" s="64" t="s">
        <v>345</v>
      </c>
      <c r="G298" s="65">
        <v>6484645</v>
      </c>
    </row>
    <row r="299" spans="1:7" ht="25.5">
      <c r="A299" s="62">
        <v>291</v>
      </c>
      <c r="B299" s="63" t="s">
        <v>4</v>
      </c>
      <c r="C299" s="63" t="s">
        <v>519</v>
      </c>
      <c r="D299" s="63" t="s">
        <v>521</v>
      </c>
      <c r="E299" s="63" t="s">
        <v>0</v>
      </c>
      <c r="F299" s="64" t="s">
        <v>522</v>
      </c>
      <c r="G299" s="65">
        <v>6484645</v>
      </c>
    </row>
    <row r="300" spans="1:7" ht="25.5">
      <c r="A300" s="62">
        <v>292</v>
      </c>
      <c r="B300" s="63" t="s">
        <v>4</v>
      </c>
      <c r="C300" s="63" t="s">
        <v>519</v>
      </c>
      <c r="D300" s="63" t="s">
        <v>523</v>
      </c>
      <c r="E300" s="63" t="s">
        <v>0</v>
      </c>
      <c r="F300" s="64" t="s">
        <v>524</v>
      </c>
      <c r="G300" s="65">
        <v>6484645</v>
      </c>
    </row>
    <row r="301" spans="1:7">
      <c r="A301" s="62">
        <v>293</v>
      </c>
      <c r="B301" s="63" t="s">
        <v>4</v>
      </c>
      <c r="C301" s="63" t="s">
        <v>519</v>
      </c>
      <c r="D301" s="63" t="s">
        <v>523</v>
      </c>
      <c r="E301" s="63" t="s">
        <v>167</v>
      </c>
      <c r="F301" s="64" t="s">
        <v>277</v>
      </c>
      <c r="G301" s="65">
        <v>6484645</v>
      </c>
    </row>
    <row r="302" spans="1:7" ht="25.5">
      <c r="A302" s="62">
        <v>294</v>
      </c>
      <c r="B302" s="63" t="s">
        <v>4</v>
      </c>
      <c r="C302" s="63" t="s">
        <v>519</v>
      </c>
      <c r="D302" s="63" t="s">
        <v>472</v>
      </c>
      <c r="E302" s="63" t="s">
        <v>0</v>
      </c>
      <c r="F302" s="64" t="s">
        <v>473</v>
      </c>
      <c r="G302" s="65">
        <v>7552487</v>
      </c>
    </row>
    <row r="303" spans="1:7" ht="25.5">
      <c r="A303" s="62">
        <v>295</v>
      </c>
      <c r="B303" s="63" t="s">
        <v>4</v>
      </c>
      <c r="C303" s="63" t="s">
        <v>519</v>
      </c>
      <c r="D303" s="63" t="s">
        <v>525</v>
      </c>
      <c r="E303" s="63" t="s">
        <v>0</v>
      </c>
      <c r="F303" s="64" t="s">
        <v>526</v>
      </c>
      <c r="G303" s="65">
        <v>7552487</v>
      </c>
    </row>
    <row r="304" spans="1:7" ht="25.5">
      <c r="A304" s="62">
        <v>296</v>
      </c>
      <c r="B304" s="63" t="s">
        <v>4</v>
      </c>
      <c r="C304" s="63" t="s">
        <v>519</v>
      </c>
      <c r="D304" s="63" t="s">
        <v>527</v>
      </c>
      <c r="E304" s="63" t="s">
        <v>0</v>
      </c>
      <c r="F304" s="64" t="s">
        <v>528</v>
      </c>
      <c r="G304" s="65">
        <v>5639224</v>
      </c>
    </row>
    <row r="305" spans="1:7">
      <c r="A305" s="62">
        <v>297</v>
      </c>
      <c r="B305" s="63" t="s">
        <v>4</v>
      </c>
      <c r="C305" s="63" t="s">
        <v>519</v>
      </c>
      <c r="D305" s="63" t="s">
        <v>527</v>
      </c>
      <c r="E305" s="63" t="s">
        <v>350</v>
      </c>
      <c r="F305" s="64" t="s">
        <v>351</v>
      </c>
      <c r="G305" s="65">
        <v>5639224</v>
      </c>
    </row>
    <row r="306" spans="1:7">
      <c r="A306" s="62">
        <v>298</v>
      </c>
      <c r="B306" s="63" t="s">
        <v>4</v>
      </c>
      <c r="C306" s="63" t="s">
        <v>519</v>
      </c>
      <c r="D306" s="63" t="s">
        <v>529</v>
      </c>
      <c r="E306" s="63" t="s">
        <v>0</v>
      </c>
      <c r="F306" s="64" t="s">
        <v>530</v>
      </c>
      <c r="G306" s="65">
        <v>780463</v>
      </c>
    </row>
    <row r="307" spans="1:7">
      <c r="A307" s="62">
        <v>299</v>
      </c>
      <c r="B307" s="63" t="s">
        <v>4</v>
      </c>
      <c r="C307" s="63" t="s">
        <v>519</v>
      </c>
      <c r="D307" s="63" t="s">
        <v>529</v>
      </c>
      <c r="E307" s="63" t="s">
        <v>350</v>
      </c>
      <c r="F307" s="64" t="s">
        <v>351</v>
      </c>
      <c r="G307" s="65">
        <v>780463</v>
      </c>
    </row>
    <row r="308" spans="1:7" ht="51">
      <c r="A308" s="62">
        <v>300</v>
      </c>
      <c r="B308" s="63" t="s">
        <v>4</v>
      </c>
      <c r="C308" s="63" t="s">
        <v>519</v>
      </c>
      <c r="D308" s="63" t="s">
        <v>531</v>
      </c>
      <c r="E308" s="63" t="s">
        <v>0</v>
      </c>
      <c r="F308" s="64" t="s">
        <v>532</v>
      </c>
      <c r="G308" s="65">
        <v>50000</v>
      </c>
    </row>
    <row r="309" spans="1:7">
      <c r="A309" s="62">
        <v>301</v>
      </c>
      <c r="B309" s="63" t="s">
        <v>4</v>
      </c>
      <c r="C309" s="63" t="s">
        <v>519</v>
      </c>
      <c r="D309" s="63" t="s">
        <v>531</v>
      </c>
      <c r="E309" s="63" t="s">
        <v>350</v>
      </c>
      <c r="F309" s="64" t="s">
        <v>351</v>
      </c>
      <c r="G309" s="65">
        <v>50000</v>
      </c>
    </row>
    <row r="310" spans="1:7" ht="25.5">
      <c r="A310" s="62">
        <v>302</v>
      </c>
      <c r="B310" s="63" t="s">
        <v>4</v>
      </c>
      <c r="C310" s="63" t="s">
        <v>519</v>
      </c>
      <c r="D310" s="63" t="s">
        <v>533</v>
      </c>
      <c r="E310" s="63" t="s">
        <v>0</v>
      </c>
      <c r="F310" s="64" t="s">
        <v>534</v>
      </c>
      <c r="G310" s="65">
        <v>50000</v>
      </c>
    </row>
    <row r="311" spans="1:7">
      <c r="A311" s="62">
        <v>303</v>
      </c>
      <c r="B311" s="63" t="s">
        <v>4</v>
      </c>
      <c r="C311" s="63" t="s">
        <v>519</v>
      </c>
      <c r="D311" s="63" t="s">
        <v>533</v>
      </c>
      <c r="E311" s="63" t="s">
        <v>350</v>
      </c>
      <c r="F311" s="64" t="s">
        <v>351</v>
      </c>
      <c r="G311" s="65">
        <v>50000</v>
      </c>
    </row>
    <row r="312" spans="1:7" ht="38.25">
      <c r="A312" s="62">
        <v>304</v>
      </c>
      <c r="B312" s="63" t="s">
        <v>4</v>
      </c>
      <c r="C312" s="63" t="s">
        <v>519</v>
      </c>
      <c r="D312" s="63" t="s">
        <v>535</v>
      </c>
      <c r="E312" s="63" t="s">
        <v>0</v>
      </c>
      <c r="F312" s="64" t="s">
        <v>536</v>
      </c>
      <c r="G312" s="65">
        <v>75500</v>
      </c>
    </row>
    <row r="313" spans="1:7" ht="25.5">
      <c r="A313" s="62">
        <v>305</v>
      </c>
      <c r="B313" s="63" t="s">
        <v>4</v>
      </c>
      <c r="C313" s="63" t="s">
        <v>519</v>
      </c>
      <c r="D313" s="63" t="s">
        <v>535</v>
      </c>
      <c r="E313" s="63" t="s">
        <v>2</v>
      </c>
      <c r="F313" s="64" t="s">
        <v>233</v>
      </c>
      <c r="G313" s="65">
        <v>75500</v>
      </c>
    </row>
    <row r="314" spans="1:7" ht="38.25">
      <c r="A314" s="62">
        <v>306</v>
      </c>
      <c r="B314" s="63" t="s">
        <v>4</v>
      </c>
      <c r="C314" s="63" t="s">
        <v>519</v>
      </c>
      <c r="D314" s="63" t="s">
        <v>537</v>
      </c>
      <c r="E314" s="63" t="s">
        <v>0</v>
      </c>
      <c r="F314" s="64" t="s">
        <v>538</v>
      </c>
      <c r="G314" s="65">
        <v>957300</v>
      </c>
    </row>
    <row r="315" spans="1:7">
      <c r="A315" s="62">
        <v>307</v>
      </c>
      <c r="B315" s="63" t="s">
        <v>4</v>
      </c>
      <c r="C315" s="63" t="s">
        <v>519</v>
      </c>
      <c r="D315" s="63" t="s">
        <v>537</v>
      </c>
      <c r="E315" s="63" t="s">
        <v>350</v>
      </c>
      <c r="F315" s="64" t="s">
        <v>351</v>
      </c>
      <c r="G315" s="65">
        <v>957300</v>
      </c>
    </row>
    <row r="316" spans="1:7">
      <c r="A316" s="62">
        <v>308</v>
      </c>
      <c r="B316" s="63" t="s">
        <v>4</v>
      </c>
      <c r="C316" s="63" t="s">
        <v>539</v>
      </c>
      <c r="D316" s="63" t="s">
        <v>218</v>
      </c>
      <c r="E316" s="63" t="s">
        <v>0</v>
      </c>
      <c r="F316" s="64" t="s">
        <v>540</v>
      </c>
      <c r="G316" s="65">
        <v>26873406</v>
      </c>
    </row>
    <row r="317" spans="1:7" ht="25.5">
      <c r="A317" s="62">
        <v>309</v>
      </c>
      <c r="B317" s="63" t="s">
        <v>4</v>
      </c>
      <c r="C317" s="63" t="s">
        <v>539</v>
      </c>
      <c r="D317" s="63" t="s">
        <v>472</v>
      </c>
      <c r="E317" s="63" t="s">
        <v>0</v>
      </c>
      <c r="F317" s="64" t="s">
        <v>473</v>
      </c>
      <c r="G317" s="65">
        <v>11047599</v>
      </c>
    </row>
    <row r="318" spans="1:7" ht="25.5">
      <c r="A318" s="62">
        <v>310</v>
      </c>
      <c r="B318" s="63" t="s">
        <v>4</v>
      </c>
      <c r="C318" s="63" t="s">
        <v>539</v>
      </c>
      <c r="D318" s="63" t="s">
        <v>488</v>
      </c>
      <c r="E318" s="63" t="s">
        <v>0</v>
      </c>
      <c r="F318" s="64" t="s">
        <v>489</v>
      </c>
      <c r="G318" s="65">
        <v>1165140</v>
      </c>
    </row>
    <row r="319" spans="1:7" ht="68.45" customHeight="1">
      <c r="A319" s="62">
        <v>311</v>
      </c>
      <c r="B319" s="63" t="s">
        <v>4</v>
      </c>
      <c r="C319" s="63" t="s">
        <v>539</v>
      </c>
      <c r="D319" s="63" t="s">
        <v>541</v>
      </c>
      <c r="E319" s="63" t="s">
        <v>0</v>
      </c>
      <c r="F319" s="101" t="s">
        <v>542</v>
      </c>
      <c r="G319" s="65">
        <v>55440</v>
      </c>
    </row>
    <row r="320" spans="1:7">
      <c r="A320" s="62">
        <v>312</v>
      </c>
      <c r="B320" s="63" t="s">
        <v>4</v>
      </c>
      <c r="C320" s="63" t="s">
        <v>539</v>
      </c>
      <c r="D320" s="63" t="s">
        <v>541</v>
      </c>
      <c r="E320" s="63" t="s">
        <v>350</v>
      </c>
      <c r="F320" s="64" t="s">
        <v>351</v>
      </c>
      <c r="G320" s="65">
        <v>55440</v>
      </c>
    </row>
    <row r="321" spans="1:7" ht="66.599999999999994" customHeight="1">
      <c r="A321" s="62">
        <v>313</v>
      </c>
      <c r="B321" s="63" t="s">
        <v>4</v>
      </c>
      <c r="C321" s="63" t="s">
        <v>539</v>
      </c>
      <c r="D321" s="63" t="s">
        <v>543</v>
      </c>
      <c r="E321" s="63" t="s">
        <v>0</v>
      </c>
      <c r="F321" s="101" t="s">
        <v>544</v>
      </c>
      <c r="G321" s="65">
        <v>422800</v>
      </c>
    </row>
    <row r="322" spans="1:7">
      <c r="A322" s="62">
        <v>314</v>
      </c>
      <c r="B322" s="63" t="s">
        <v>4</v>
      </c>
      <c r="C322" s="63" t="s">
        <v>539</v>
      </c>
      <c r="D322" s="63" t="s">
        <v>543</v>
      </c>
      <c r="E322" s="63" t="s">
        <v>350</v>
      </c>
      <c r="F322" s="64" t="s">
        <v>351</v>
      </c>
      <c r="G322" s="65">
        <v>422800</v>
      </c>
    </row>
    <row r="323" spans="1:7" ht="69" customHeight="1">
      <c r="A323" s="62">
        <v>315</v>
      </c>
      <c r="B323" s="63" t="s">
        <v>4</v>
      </c>
      <c r="C323" s="63" t="s">
        <v>539</v>
      </c>
      <c r="D323" s="63" t="s">
        <v>545</v>
      </c>
      <c r="E323" s="63" t="s">
        <v>0</v>
      </c>
      <c r="F323" s="101" t="s">
        <v>546</v>
      </c>
      <c r="G323" s="65">
        <v>686900</v>
      </c>
    </row>
    <row r="324" spans="1:7">
      <c r="A324" s="62">
        <v>316</v>
      </c>
      <c r="B324" s="63" t="s">
        <v>4</v>
      </c>
      <c r="C324" s="63" t="s">
        <v>539</v>
      </c>
      <c r="D324" s="63" t="s">
        <v>545</v>
      </c>
      <c r="E324" s="63" t="s">
        <v>350</v>
      </c>
      <c r="F324" s="64" t="s">
        <v>351</v>
      </c>
      <c r="G324" s="65">
        <v>686900</v>
      </c>
    </row>
    <row r="325" spans="1:7" ht="25.5">
      <c r="A325" s="62">
        <v>317</v>
      </c>
      <c r="B325" s="63" t="s">
        <v>4</v>
      </c>
      <c r="C325" s="63" t="s">
        <v>539</v>
      </c>
      <c r="D325" s="63" t="s">
        <v>547</v>
      </c>
      <c r="E325" s="63" t="s">
        <v>0</v>
      </c>
      <c r="F325" s="64" t="s">
        <v>548</v>
      </c>
      <c r="G325" s="65">
        <v>9882459</v>
      </c>
    </row>
    <row r="326" spans="1:7" ht="25.5">
      <c r="A326" s="62">
        <v>318</v>
      </c>
      <c r="B326" s="63" t="s">
        <v>4</v>
      </c>
      <c r="C326" s="63" t="s">
        <v>539</v>
      </c>
      <c r="D326" s="63" t="s">
        <v>549</v>
      </c>
      <c r="E326" s="63" t="s">
        <v>0</v>
      </c>
      <c r="F326" s="64" t="s">
        <v>550</v>
      </c>
      <c r="G326" s="65">
        <v>3631800</v>
      </c>
    </row>
    <row r="327" spans="1:7">
      <c r="A327" s="62">
        <v>319</v>
      </c>
      <c r="B327" s="63" t="s">
        <v>4</v>
      </c>
      <c r="C327" s="63" t="s">
        <v>539</v>
      </c>
      <c r="D327" s="63" t="s">
        <v>549</v>
      </c>
      <c r="E327" s="63" t="s">
        <v>350</v>
      </c>
      <c r="F327" s="64" t="s">
        <v>351</v>
      </c>
      <c r="G327" s="65">
        <v>3631800</v>
      </c>
    </row>
    <row r="328" spans="1:7" ht="25.5">
      <c r="A328" s="62">
        <v>320</v>
      </c>
      <c r="B328" s="63" t="s">
        <v>4</v>
      </c>
      <c r="C328" s="63" t="s">
        <v>539</v>
      </c>
      <c r="D328" s="63" t="s">
        <v>551</v>
      </c>
      <c r="E328" s="63" t="s">
        <v>0</v>
      </c>
      <c r="F328" s="64" t="s">
        <v>550</v>
      </c>
      <c r="G328" s="65">
        <v>5462659</v>
      </c>
    </row>
    <row r="329" spans="1:7">
      <c r="A329" s="62">
        <v>321</v>
      </c>
      <c r="B329" s="63" t="s">
        <v>4</v>
      </c>
      <c r="C329" s="63" t="s">
        <v>539</v>
      </c>
      <c r="D329" s="63" t="s">
        <v>551</v>
      </c>
      <c r="E329" s="63" t="s">
        <v>350</v>
      </c>
      <c r="F329" s="64" t="s">
        <v>351</v>
      </c>
      <c r="G329" s="65">
        <v>5462659</v>
      </c>
    </row>
    <row r="330" spans="1:7" ht="51">
      <c r="A330" s="62">
        <v>322</v>
      </c>
      <c r="B330" s="63" t="s">
        <v>4</v>
      </c>
      <c r="C330" s="63" t="s">
        <v>539</v>
      </c>
      <c r="D330" s="63" t="s">
        <v>552</v>
      </c>
      <c r="E330" s="63" t="s">
        <v>0</v>
      </c>
      <c r="F330" s="64" t="s">
        <v>553</v>
      </c>
      <c r="G330" s="65">
        <v>788000</v>
      </c>
    </row>
    <row r="331" spans="1:7">
      <c r="A331" s="62">
        <v>323</v>
      </c>
      <c r="B331" s="63" t="s">
        <v>4</v>
      </c>
      <c r="C331" s="63" t="s">
        <v>539</v>
      </c>
      <c r="D331" s="63" t="s">
        <v>552</v>
      </c>
      <c r="E331" s="63" t="s">
        <v>350</v>
      </c>
      <c r="F331" s="64" t="s">
        <v>351</v>
      </c>
      <c r="G331" s="65">
        <v>788000</v>
      </c>
    </row>
    <row r="332" spans="1:7">
      <c r="A332" s="62">
        <v>324</v>
      </c>
      <c r="B332" s="63" t="s">
        <v>4</v>
      </c>
      <c r="C332" s="63" t="s">
        <v>539</v>
      </c>
      <c r="D332" s="63" t="s">
        <v>224</v>
      </c>
      <c r="E332" s="63" t="s">
        <v>0</v>
      </c>
      <c r="F332" s="64" t="s">
        <v>225</v>
      </c>
      <c r="G332" s="65">
        <v>15825807</v>
      </c>
    </row>
    <row r="333" spans="1:7">
      <c r="A333" s="62">
        <v>325</v>
      </c>
      <c r="B333" s="63" t="s">
        <v>4</v>
      </c>
      <c r="C333" s="63" t="s">
        <v>539</v>
      </c>
      <c r="D333" s="63" t="s">
        <v>270</v>
      </c>
      <c r="E333" s="63" t="s">
        <v>0</v>
      </c>
      <c r="F333" s="64" t="s">
        <v>271</v>
      </c>
      <c r="G333" s="65">
        <v>15825807</v>
      </c>
    </row>
    <row r="334" spans="1:7">
      <c r="A334" s="62">
        <v>326</v>
      </c>
      <c r="B334" s="63" t="s">
        <v>4</v>
      </c>
      <c r="C334" s="63" t="s">
        <v>539</v>
      </c>
      <c r="D334" s="63" t="s">
        <v>270</v>
      </c>
      <c r="E334" s="63" t="s">
        <v>3</v>
      </c>
      <c r="F334" s="64" t="s">
        <v>272</v>
      </c>
      <c r="G334" s="65">
        <v>15266294.5</v>
      </c>
    </row>
    <row r="335" spans="1:7" ht="25.5">
      <c r="A335" s="62">
        <v>327</v>
      </c>
      <c r="B335" s="63" t="s">
        <v>4</v>
      </c>
      <c r="C335" s="63" t="s">
        <v>539</v>
      </c>
      <c r="D335" s="63" t="s">
        <v>270</v>
      </c>
      <c r="E335" s="63" t="s">
        <v>2</v>
      </c>
      <c r="F335" s="64" t="s">
        <v>233</v>
      </c>
      <c r="G335" s="65">
        <v>556177.49</v>
      </c>
    </row>
    <row r="336" spans="1:7" ht="25.5">
      <c r="A336" s="62">
        <v>328</v>
      </c>
      <c r="B336" s="63" t="s">
        <v>4</v>
      </c>
      <c r="C336" s="63" t="s">
        <v>539</v>
      </c>
      <c r="D336" s="63" t="s">
        <v>270</v>
      </c>
      <c r="E336" s="63" t="s">
        <v>273</v>
      </c>
      <c r="F336" s="64" t="s">
        <v>274</v>
      </c>
      <c r="G336" s="65">
        <v>3335.01</v>
      </c>
    </row>
    <row r="337" spans="1:7">
      <c r="A337" s="62">
        <v>329</v>
      </c>
      <c r="B337" s="63" t="s">
        <v>4</v>
      </c>
      <c r="C337" s="63" t="s">
        <v>554</v>
      </c>
      <c r="D337" s="63" t="s">
        <v>218</v>
      </c>
      <c r="E337" s="63" t="s">
        <v>0</v>
      </c>
      <c r="F337" s="64" t="s">
        <v>555</v>
      </c>
      <c r="G337" s="65">
        <v>195607647.33000001</v>
      </c>
    </row>
    <row r="338" spans="1:7">
      <c r="A338" s="62">
        <v>330</v>
      </c>
      <c r="B338" s="63" t="s">
        <v>4</v>
      </c>
      <c r="C338" s="63" t="s">
        <v>556</v>
      </c>
      <c r="D338" s="63" t="s">
        <v>218</v>
      </c>
      <c r="E338" s="63" t="s">
        <v>0</v>
      </c>
      <c r="F338" s="64" t="s">
        <v>557</v>
      </c>
      <c r="G338" s="65">
        <v>189416107.33000001</v>
      </c>
    </row>
    <row r="339" spans="1:7" ht="38.25">
      <c r="A339" s="62">
        <v>331</v>
      </c>
      <c r="B339" s="63" t="s">
        <v>4</v>
      </c>
      <c r="C339" s="63" t="s">
        <v>556</v>
      </c>
      <c r="D339" s="63" t="s">
        <v>344</v>
      </c>
      <c r="E339" s="63" t="s">
        <v>0</v>
      </c>
      <c r="F339" s="64" t="s">
        <v>345</v>
      </c>
      <c r="G339" s="65">
        <v>154625250.33000001</v>
      </c>
    </row>
    <row r="340" spans="1:7" ht="25.5">
      <c r="A340" s="62">
        <v>332</v>
      </c>
      <c r="B340" s="63" t="s">
        <v>4</v>
      </c>
      <c r="C340" s="63" t="s">
        <v>556</v>
      </c>
      <c r="D340" s="63" t="s">
        <v>558</v>
      </c>
      <c r="E340" s="63" t="s">
        <v>0</v>
      </c>
      <c r="F340" s="64" t="s">
        <v>559</v>
      </c>
      <c r="G340" s="65">
        <v>154625250.33000001</v>
      </c>
    </row>
    <row r="341" spans="1:7" ht="38.25">
      <c r="A341" s="62">
        <v>333</v>
      </c>
      <c r="B341" s="63" t="s">
        <v>4</v>
      </c>
      <c r="C341" s="63" t="s">
        <v>556</v>
      </c>
      <c r="D341" s="63" t="s">
        <v>560</v>
      </c>
      <c r="E341" s="63" t="s">
        <v>0</v>
      </c>
      <c r="F341" s="64" t="s">
        <v>561</v>
      </c>
      <c r="G341" s="65">
        <v>17450900</v>
      </c>
    </row>
    <row r="342" spans="1:7">
      <c r="A342" s="62">
        <v>334</v>
      </c>
      <c r="B342" s="63" t="s">
        <v>4</v>
      </c>
      <c r="C342" s="63" t="s">
        <v>556</v>
      </c>
      <c r="D342" s="63" t="s">
        <v>560</v>
      </c>
      <c r="E342" s="63" t="s">
        <v>167</v>
      </c>
      <c r="F342" s="64" t="s">
        <v>277</v>
      </c>
      <c r="G342" s="65">
        <v>17450900</v>
      </c>
    </row>
    <row r="343" spans="1:7" ht="51">
      <c r="A343" s="62">
        <v>335</v>
      </c>
      <c r="B343" s="63" t="s">
        <v>4</v>
      </c>
      <c r="C343" s="63" t="s">
        <v>556</v>
      </c>
      <c r="D343" s="63" t="s">
        <v>562</v>
      </c>
      <c r="E343" s="63" t="s">
        <v>0</v>
      </c>
      <c r="F343" s="64" t="s">
        <v>563</v>
      </c>
      <c r="G343" s="65">
        <v>57574800</v>
      </c>
    </row>
    <row r="344" spans="1:7">
      <c r="A344" s="62">
        <v>336</v>
      </c>
      <c r="B344" s="63" t="s">
        <v>4</v>
      </c>
      <c r="C344" s="63" t="s">
        <v>556</v>
      </c>
      <c r="D344" s="63" t="s">
        <v>562</v>
      </c>
      <c r="E344" s="63" t="s">
        <v>167</v>
      </c>
      <c r="F344" s="64" t="s">
        <v>277</v>
      </c>
      <c r="G344" s="65">
        <v>57574800</v>
      </c>
    </row>
    <row r="345" spans="1:7" ht="51">
      <c r="A345" s="62">
        <v>337</v>
      </c>
      <c r="B345" s="63" t="s">
        <v>4</v>
      </c>
      <c r="C345" s="63" t="s">
        <v>556</v>
      </c>
      <c r="D345" s="63" t="s">
        <v>564</v>
      </c>
      <c r="E345" s="63" t="s">
        <v>0</v>
      </c>
      <c r="F345" s="64" t="s">
        <v>565</v>
      </c>
      <c r="G345" s="65">
        <v>71263250.329999998</v>
      </c>
    </row>
    <row r="346" spans="1:7">
      <c r="A346" s="62">
        <v>338</v>
      </c>
      <c r="B346" s="63" t="s">
        <v>4</v>
      </c>
      <c r="C346" s="63" t="s">
        <v>556</v>
      </c>
      <c r="D346" s="63" t="s">
        <v>564</v>
      </c>
      <c r="E346" s="63" t="s">
        <v>167</v>
      </c>
      <c r="F346" s="64" t="s">
        <v>277</v>
      </c>
      <c r="G346" s="65">
        <v>71263250.329999998</v>
      </c>
    </row>
    <row r="347" spans="1:7" ht="51">
      <c r="A347" s="62">
        <v>339</v>
      </c>
      <c r="B347" s="63" t="s">
        <v>4</v>
      </c>
      <c r="C347" s="63" t="s">
        <v>556</v>
      </c>
      <c r="D347" s="63" t="s">
        <v>566</v>
      </c>
      <c r="E347" s="63" t="s">
        <v>0</v>
      </c>
      <c r="F347" s="64" t="s">
        <v>567</v>
      </c>
      <c r="G347" s="65">
        <v>7777500</v>
      </c>
    </row>
    <row r="348" spans="1:7">
      <c r="A348" s="62">
        <v>340</v>
      </c>
      <c r="B348" s="63" t="s">
        <v>4</v>
      </c>
      <c r="C348" s="63" t="s">
        <v>556</v>
      </c>
      <c r="D348" s="63" t="s">
        <v>566</v>
      </c>
      <c r="E348" s="63" t="s">
        <v>167</v>
      </c>
      <c r="F348" s="64" t="s">
        <v>277</v>
      </c>
      <c r="G348" s="65">
        <v>7777500</v>
      </c>
    </row>
    <row r="349" spans="1:7" ht="38.25">
      <c r="A349" s="62">
        <v>341</v>
      </c>
      <c r="B349" s="63" t="s">
        <v>4</v>
      </c>
      <c r="C349" s="63" t="s">
        <v>556</v>
      </c>
      <c r="D349" s="63" t="s">
        <v>568</v>
      </c>
      <c r="E349" s="63" t="s">
        <v>0</v>
      </c>
      <c r="F349" s="64" t="s">
        <v>569</v>
      </c>
      <c r="G349" s="65">
        <v>558800</v>
      </c>
    </row>
    <row r="350" spans="1:7">
      <c r="A350" s="62">
        <v>342</v>
      </c>
      <c r="B350" s="63" t="s">
        <v>4</v>
      </c>
      <c r="C350" s="63" t="s">
        <v>556</v>
      </c>
      <c r="D350" s="63" t="s">
        <v>568</v>
      </c>
      <c r="E350" s="63" t="s">
        <v>167</v>
      </c>
      <c r="F350" s="64" t="s">
        <v>277</v>
      </c>
      <c r="G350" s="65">
        <v>558800</v>
      </c>
    </row>
    <row r="351" spans="1:7" ht="38.25">
      <c r="A351" s="62">
        <v>343</v>
      </c>
      <c r="B351" s="63" t="s">
        <v>4</v>
      </c>
      <c r="C351" s="63" t="s">
        <v>556</v>
      </c>
      <c r="D351" s="63" t="s">
        <v>570</v>
      </c>
      <c r="E351" s="63" t="s">
        <v>0</v>
      </c>
      <c r="F351" s="64" t="s">
        <v>571</v>
      </c>
      <c r="G351" s="65">
        <v>34790857</v>
      </c>
    </row>
    <row r="352" spans="1:7" ht="25.5">
      <c r="A352" s="62">
        <v>344</v>
      </c>
      <c r="B352" s="63" t="s">
        <v>4</v>
      </c>
      <c r="C352" s="63" t="s">
        <v>556</v>
      </c>
      <c r="D352" s="63" t="s">
        <v>572</v>
      </c>
      <c r="E352" s="63" t="s">
        <v>0</v>
      </c>
      <c r="F352" s="64" t="s">
        <v>573</v>
      </c>
      <c r="G352" s="65">
        <v>34790857</v>
      </c>
    </row>
    <row r="353" spans="1:7" ht="38.25">
      <c r="A353" s="62">
        <v>345</v>
      </c>
      <c r="B353" s="63" t="s">
        <v>4</v>
      </c>
      <c r="C353" s="63" t="s">
        <v>556</v>
      </c>
      <c r="D353" s="63" t="s">
        <v>574</v>
      </c>
      <c r="E353" s="63" t="s">
        <v>0</v>
      </c>
      <c r="F353" s="64" t="s">
        <v>575</v>
      </c>
      <c r="G353" s="65">
        <v>8089690</v>
      </c>
    </row>
    <row r="354" spans="1:7">
      <c r="A354" s="62">
        <v>346</v>
      </c>
      <c r="B354" s="63" t="s">
        <v>4</v>
      </c>
      <c r="C354" s="63" t="s">
        <v>556</v>
      </c>
      <c r="D354" s="63" t="s">
        <v>574</v>
      </c>
      <c r="E354" s="63" t="s">
        <v>350</v>
      </c>
      <c r="F354" s="64" t="s">
        <v>351</v>
      </c>
      <c r="G354" s="65">
        <v>8089690</v>
      </c>
    </row>
    <row r="355" spans="1:7" ht="25.5">
      <c r="A355" s="62">
        <v>347</v>
      </c>
      <c r="B355" s="63" t="s">
        <v>4</v>
      </c>
      <c r="C355" s="63" t="s">
        <v>556</v>
      </c>
      <c r="D355" s="63" t="s">
        <v>576</v>
      </c>
      <c r="E355" s="63" t="s">
        <v>0</v>
      </c>
      <c r="F355" s="64" t="s">
        <v>577</v>
      </c>
      <c r="G355" s="65">
        <v>21025154</v>
      </c>
    </row>
    <row r="356" spans="1:7">
      <c r="A356" s="62">
        <v>348</v>
      </c>
      <c r="B356" s="63" t="s">
        <v>4</v>
      </c>
      <c r="C356" s="63" t="s">
        <v>556</v>
      </c>
      <c r="D356" s="63" t="s">
        <v>576</v>
      </c>
      <c r="E356" s="63" t="s">
        <v>350</v>
      </c>
      <c r="F356" s="64" t="s">
        <v>351</v>
      </c>
      <c r="G356" s="65">
        <v>21025154</v>
      </c>
    </row>
    <row r="357" spans="1:7" ht="38.25">
      <c r="A357" s="62">
        <v>349</v>
      </c>
      <c r="B357" s="63" t="s">
        <v>4</v>
      </c>
      <c r="C357" s="63" t="s">
        <v>556</v>
      </c>
      <c r="D357" s="63" t="s">
        <v>578</v>
      </c>
      <c r="E357" s="63" t="s">
        <v>0</v>
      </c>
      <c r="F357" s="64" t="s">
        <v>579</v>
      </c>
      <c r="G357" s="65">
        <v>1108013</v>
      </c>
    </row>
    <row r="358" spans="1:7">
      <c r="A358" s="62">
        <v>350</v>
      </c>
      <c r="B358" s="63" t="s">
        <v>4</v>
      </c>
      <c r="C358" s="63" t="s">
        <v>556</v>
      </c>
      <c r="D358" s="63" t="s">
        <v>578</v>
      </c>
      <c r="E358" s="63" t="s">
        <v>350</v>
      </c>
      <c r="F358" s="64" t="s">
        <v>351</v>
      </c>
      <c r="G358" s="65">
        <v>1108013</v>
      </c>
    </row>
    <row r="359" spans="1:7">
      <c r="A359" s="62">
        <v>351</v>
      </c>
      <c r="B359" s="63" t="s">
        <v>4</v>
      </c>
      <c r="C359" s="63" t="s">
        <v>556</v>
      </c>
      <c r="D359" s="63" t="s">
        <v>580</v>
      </c>
      <c r="E359" s="63" t="s">
        <v>0</v>
      </c>
      <c r="F359" s="64" t="s">
        <v>581</v>
      </c>
      <c r="G359" s="65">
        <v>4318000</v>
      </c>
    </row>
    <row r="360" spans="1:7" ht="25.5">
      <c r="A360" s="62">
        <v>352</v>
      </c>
      <c r="B360" s="63" t="s">
        <v>4</v>
      </c>
      <c r="C360" s="63" t="s">
        <v>556</v>
      </c>
      <c r="D360" s="63" t="s">
        <v>580</v>
      </c>
      <c r="E360" s="63" t="s">
        <v>2</v>
      </c>
      <c r="F360" s="64" t="s">
        <v>233</v>
      </c>
      <c r="G360" s="65">
        <v>4318000</v>
      </c>
    </row>
    <row r="361" spans="1:7" ht="76.5">
      <c r="A361" s="62">
        <v>353</v>
      </c>
      <c r="B361" s="63" t="s">
        <v>4</v>
      </c>
      <c r="C361" s="63" t="s">
        <v>556</v>
      </c>
      <c r="D361" s="63" t="s">
        <v>582</v>
      </c>
      <c r="E361" s="63" t="s">
        <v>0</v>
      </c>
      <c r="F361" s="64" t="s">
        <v>583</v>
      </c>
      <c r="G361" s="65">
        <v>250000</v>
      </c>
    </row>
    <row r="362" spans="1:7">
      <c r="A362" s="62">
        <v>354</v>
      </c>
      <c r="B362" s="63" t="s">
        <v>4</v>
      </c>
      <c r="C362" s="63" t="s">
        <v>556</v>
      </c>
      <c r="D362" s="63" t="s">
        <v>582</v>
      </c>
      <c r="E362" s="63" t="s">
        <v>350</v>
      </c>
      <c r="F362" s="64" t="s">
        <v>351</v>
      </c>
      <c r="G362" s="65">
        <v>250000</v>
      </c>
    </row>
    <row r="363" spans="1:7">
      <c r="A363" s="62">
        <v>355</v>
      </c>
      <c r="B363" s="63" t="s">
        <v>4</v>
      </c>
      <c r="C363" s="63" t="s">
        <v>584</v>
      </c>
      <c r="D363" s="63" t="s">
        <v>218</v>
      </c>
      <c r="E363" s="63" t="s">
        <v>0</v>
      </c>
      <c r="F363" s="64" t="s">
        <v>585</v>
      </c>
      <c r="G363" s="65">
        <v>6191540</v>
      </c>
    </row>
    <row r="364" spans="1:7">
      <c r="A364" s="62">
        <v>356</v>
      </c>
      <c r="B364" s="63" t="s">
        <v>4</v>
      </c>
      <c r="C364" s="63" t="s">
        <v>584</v>
      </c>
      <c r="D364" s="63" t="s">
        <v>224</v>
      </c>
      <c r="E364" s="63" t="s">
        <v>0</v>
      </c>
      <c r="F364" s="64" t="s">
        <v>225</v>
      </c>
      <c r="G364" s="65">
        <v>6191540</v>
      </c>
    </row>
    <row r="365" spans="1:7">
      <c r="A365" s="62">
        <v>357</v>
      </c>
      <c r="B365" s="63" t="s">
        <v>4</v>
      </c>
      <c r="C365" s="63" t="s">
        <v>584</v>
      </c>
      <c r="D365" s="63" t="s">
        <v>270</v>
      </c>
      <c r="E365" s="63" t="s">
        <v>0</v>
      </c>
      <c r="F365" s="64" t="s">
        <v>271</v>
      </c>
      <c r="G365" s="65">
        <v>6191540</v>
      </c>
    </row>
    <row r="366" spans="1:7">
      <c r="A366" s="62">
        <v>358</v>
      </c>
      <c r="B366" s="63" t="s">
        <v>4</v>
      </c>
      <c r="C366" s="63" t="s">
        <v>584</v>
      </c>
      <c r="D366" s="63" t="s">
        <v>270</v>
      </c>
      <c r="E366" s="63" t="s">
        <v>3</v>
      </c>
      <c r="F366" s="64" t="s">
        <v>272</v>
      </c>
      <c r="G366" s="65">
        <v>6191540</v>
      </c>
    </row>
    <row r="367" spans="1:7">
      <c r="A367" s="62">
        <v>359</v>
      </c>
      <c r="B367" s="63" t="s">
        <v>4</v>
      </c>
      <c r="C367" s="63" t="s">
        <v>586</v>
      </c>
      <c r="D367" s="63" t="s">
        <v>218</v>
      </c>
      <c r="E367" s="63" t="s">
        <v>0</v>
      </c>
      <c r="F367" s="64" t="s">
        <v>587</v>
      </c>
      <c r="G367" s="65">
        <v>39756155.57</v>
      </c>
    </row>
    <row r="368" spans="1:7">
      <c r="A368" s="62">
        <v>360</v>
      </c>
      <c r="B368" s="63" t="s">
        <v>4</v>
      </c>
      <c r="C368" s="63" t="s">
        <v>588</v>
      </c>
      <c r="D368" s="63" t="s">
        <v>218</v>
      </c>
      <c r="E368" s="63" t="s">
        <v>0</v>
      </c>
      <c r="F368" s="64" t="s">
        <v>589</v>
      </c>
      <c r="G368" s="65">
        <v>33306035</v>
      </c>
    </row>
    <row r="369" spans="1:7" ht="38.25">
      <c r="A369" s="62">
        <v>361</v>
      </c>
      <c r="B369" s="63" t="s">
        <v>4</v>
      </c>
      <c r="C369" s="63" t="s">
        <v>588</v>
      </c>
      <c r="D369" s="63" t="s">
        <v>250</v>
      </c>
      <c r="E369" s="63" t="s">
        <v>0</v>
      </c>
      <c r="F369" s="64" t="s">
        <v>251</v>
      </c>
      <c r="G369" s="65">
        <v>56035</v>
      </c>
    </row>
    <row r="370" spans="1:7" ht="25.5">
      <c r="A370" s="62">
        <v>362</v>
      </c>
      <c r="B370" s="63" t="s">
        <v>4</v>
      </c>
      <c r="C370" s="63" t="s">
        <v>588</v>
      </c>
      <c r="D370" s="63" t="s">
        <v>590</v>
      </c>
      <c r="E370" s="63" t="s">
        <v>0</v>
      </c>
      <c r="F370" s="64" t="s">
        <v>591</v>
      </c>
      <c r="G370" s="65">
        <v>56035</v>
      </c>
    </row>
    <row r="371" spans="1:7" ht="38.25">
      <c r="A371" s="62">
        <v>363</v>
      </c>
      <c r="B371" s="63" t="s">
        <v>4</v>
      </c>
      <c r="C371" s="63" t="s">
        <v>588</v>
      </c>
      <c r="D371" s="63" t="s">
        <v>592</v>
      </c>
      <c r="E371" s="63" t="s">
        <v>0</v>
      </c>
      <c r="F371" s="64" t="s">
        <v>593</v>
      </c>
      <c r="G371" s="65">
        <v>56035</v>
      </c>
    </row>
    <row r="372" spans="1:7" ht="25.5">
      <c r="A372" s="62">
        <v>364</v>
      </c>
      <c r="B372" s="63" t="s">
        <v>4</v>
      </c>
      <c r="C372" s="63" t="s">
        <v>588</v>
      </c>
      <c r="D372" s="63" t="s">
        <v>592</v>
      </c>
      <c r="E372" s="63" t="s">
        <v>273</v>
      </c>
      <c r="F372" s="64" t="s">
        <v>274</v>
      </c>
      <c r="G372" s="65">
        <v>56035</v>
      </c>
    </row>
    <row r="373" spans="1:7" ht="38.25">
      <c r="A373" s="62">
        <v>365</v>
      </c>
      <c r="B373" s="63" t="s">
        <v>4</v>
      </c>
      <c r="C373" s="63" t="s">
        <v>588</v>
      </c>
      <c r="D373" s="63" t="s">
        <v>344</v>
      </c>
      <c r="E373" s="63" t="s">
        <v>0</v>
      </c>
      <c r="F373" s="64" t="s">
        <v>345</v>
      </c>
      <c r="G373" s="65">
        <v>33175000</v>
      </c>
    </row>
    <row r="374" spans="1:7" ht="38.25">
      <c r="A374" s="62">
        <v>366</v>
      </c>
      <c r="B374" s="63" t="s">
        <v>4</v>
      </c>
      <c r="C374" s="63" t="s">
        <v>588</v>
      </c>
      <c r="D374" s="63" t="s">
        <v>594</v>
      </c>
      <c r="E374" s="63" t="s">
        <v>0</v>
      </c>
      <c r="F374" s="64" t="s">
        <v>595</v>
      </c>
      <c r="G374" s="65">
        <v>33175000</v>
      </c>
    </row>
    <row r="375" spans="1:7" ht="93.6" customHeight="1">
      <c r="A375" s="62">
        <v>367</v>
      </c>
      <c r="B375" s="63" t="s">
        <v>4</v>
      </c>
      <c r="C375" s="63" t="s">
        <v>588</v>
      </c>
      <c r="D375" s="63" t="s">
        <v>596</v>
      </c>
      <c r="E375" s="63" t="s">
        <v>0</v>
      </c>
      <c r="F375" s="101" t="s">
        <v>597</v>
      </c>
      <c r="G375" s="65">
        <v>13652500</v>
      </c>
    </row>
    <row r="376" spans="1:7" ht="25.5">
      <c r="A376" s="62">
        <v>368</v>
      </c>
      <c r="B376" s="63" t="s">
        <v>4</v>
      </c>
      <c r="C376" s="63" t="s">
        <v>588</v>
      </c>
      <c r="D376" s="63" t="s">
        <v>596</v>
      </c>
      <c r="E376" s="63" t="s">
        <v>2</v>
      </c>
      <c r="F376" s="64" t="s">
        <v>233</v>
      </c>
      <c r="G376" s="65">
        <v>30000</v>
      </c>
    </row>
    <row r="377" spans="1:7" ht="25.5">
      <c r="A377" s="62">
        <v>369</v>
      </c>
      <c r="B377" s="63" t="s">
        <v>4</v>
      </c>
      <c r="C377" s="63" t="s">
        <v>588</v>
      </c>
      <c r="D377" s="63" t="s">
        <v>596</v>
      </c>
      <c r="E377" s="63" t="s">
        <v>273</v>
      </c>
      <c r="F377" s="64" t="s">
        <v>274</v>
      </c>
      <c r="G377" s="65">
        <v>13622500</v>
      </c>
    </row>
    <row r="378" spans="1:7" ht="108" customHeight="1">
      <c r="A378" s="62">
        <v>370</v>
      </c>
      <c r="B378" s="63" t="s">
        <v>4</v>
      </c>
      <c r="C378" s="63" t="s">
        <v>588</v>
      </c>
      <c r="D378" s="63" t="s">
        <v>598</v>
      </c>
      <c r="E378" s="63" t="s">
        <v>0</v>
      </c>
      <c r="F378" s="101" t="s">
        <v>599</v>
      </c>
      <c r="G378" s="65">
        <v>12551900</v>
      </c>
    </row>
    <row r="379" spans="1:7" ht="25.5">
      <c r="A379" s="62">
        <v>371</v>
      </c>
      <c r="B379" s="63" t="s">
        <v>4</v>
      </c>
      <c r="C379" s="63" t="s">
        <v>588</v>
      </c>
      <c r="D379" s="63" t="s">
        <v>598</v>
      </c>
      <c r="E379" s="63" t="s">
        <v>2</v>
      </c>
      <c r="F379" s="64" t="s">
        <v>233</v>
      </c>
      <c r="G379" s="65">
        <v>80000</v>
      </c>
    </row>
    <row r="380" spans="1:7" ht="25.5">
      <c r="A380" s="62">
        <v>372</v>
      </c>
      <c r="B380" s="63" t="s">
        <v>4</v>
      </c>
      <c r="C380" s="63" t="s">
        <v>588</v>
      </c>
      <c r="D380" s="63" t="s">
        <v>598</v>
      </c>
      <c r="E380" s="63" t="s">
        <v>273</v>
      </c>
      <c r="F380" s="64" t="s">
        <v>274</v>
      </c>
      <c r="G380" s="65">
        <v>12471900</v>
      </c>
    </row>
    <row r="381" spans="1:7" ht="103.9" customHeight="1">
      <c r="A381" s="62">
        <v>373</v>
      </c>
      <c r="B381" s="63" t="s">
        <v>4</v>
      </c>
      <c r="C381" s="63" t="s">
        <v>588</v>
      </c>
      <c r="D381" s="63" t="s">
        <v>600</v>
      </c>
      <c r="E381" s="63" t="s">
        <v>0</v>
      </c>
      <c r="F381" s="101" t="s">
        <v>601</v>
      </c>
      <c r="G381" s="65">
        <v>6760800</v>
      </c>
    </row>
    <row r="382" spans="1:7" ht="25.5">
      <c r="A382" s="62">
        <v>374</v>
      </c>
      <c r="B382" s="63" t="s">
        <v>4</v>
      </c>
      <c r="C382" s="63" t="s">
        <v>588</v>
      </c>
      <c r="D382" s="63" t="s">
        <v>600</v>
      </c>
      <c r="E382" s="63" t="s">
        <v>2</v>
      </c>
      <c r="F382" s="64" t="s">
        <v>233</v>
      </c>
      <c r="G382" s="65">
        <v>50000</v>
      </c>
    </row>
    <row r="383" spans="1:7" ht="25.5">
      <c r="A383" s="62">
        <v>375</v>
      </c>
      <c r="B383" s="63" t="s">
        <v>4</v>
      </c>
      <c r="C383" s="63" t="s">
        <v>588</v>
      </c>
      <c r="D383" s="63" t="s">
        <v>600</v>
      </c>
      <c r="E383" s="63" t="s">
        <v>273</v>
      </c>
      <c r="F383" s="64" t="s">
        <v>274</v>
      </c>
      <c r="G383" s="65">
        <v>6710800</v>
      </c>
    </row>
    <row r="384" spans="1:7" ht="25.5">
      <c r="A384" s="62">
        <v>376</v>
      </c>
      <c r="B384" s="63" t="s">
        <v>4</v>
      </c>
      <c r="C384" s="63" t="s">
        <v>588</v>
      </c>
      <c r="D384" s="63" t="s">
        <v>602</v>
      </c>
      <c r="E384" s="63" t="s">
        <v>0</v>
      </c>
      <c r="F384" s="64" t="s">
        <v>603</v>
      </c>
      <c r="G384" s="65">
        <v>165000</v>
      </c>
    </row>
    <row r="385" spans="1:7" ht="25.5">
      <c r="A385" s="62">
        <v>377</v>
      </c>
      <c r="B385" s="63" t="s">
        <v>4</v>
      </c>
      <c r="C385" s="63" t="s">
        <v>588</v>
      </c>
      <c r="D385" s="63" t="s">
        <v>602</v>
      </c>
      <c r="E385" s="63" t="s">
        <v>2</v>
      </c>
      <c r="F385" s="64" t="s">
        <v>233</v>
      </c>
      <c r="G385" s="65">
        <v>5000</v>
      </c>
    </row>
    <row r="386" spans="1:7" ht="25.5">
      <c r="A386" s="62">
        <v>378</v>
      </c>
      <c r="B386" s="63" t="s">
        <v>4</v>
      </c>
      <c r="C386" s="63" t="s">
        <v>588</v>
      </c>
      <c r="D386" s="63" t="s">
        <v>602</v>
      </c>
      <c r="E386" s="63" t="s">
        <v>273</v>
      </c>
      <c r="F386" s="64" t="s">
        <v>274</v>
      </c>
      <c r="G386" s="65">
        <v>160000</v>
      </c>
    </row>
    <row r="387" spans="1:7" ht="125.45" customHeight="1">
      <c r="A387" s="62">
        <v>379</v>
      </c>
      <c r="B387" s="63" t="s">
        <v>4</v>
      </c>
      <c r="C387" s="63" t="s">
        <v>588</v>
      </c>
      <c r="D387" s="63" t="s">
        <v>604</v>
      </c>
      <c r="E387" s="63" t="s">
        <v>0</v>
      </c>
      <c r="F387" s="101" t="s">
        <v>605</v>
      </c>
      <c r="G387" s="65">
        <v>44800</v>
      </c>
    </row>
    <row r="388" spans="1:7" ht="25.5">
      <c r="A388" s="62">
        <v>380</v>
      </c>
      <c r="B388" s="63" t="s">
        <v>4</v>
      </c>
      <c r="C388" s="63" t="s">
        <v>588</v>
      </c>
      <c r="D388" s="63" t="s">
        <v>604</v>
      </c>
      <c r="E388" s="63" t="s">
        <v>273</v>
      </c>
      <c r="F388" s="64" t="s">
        <v>274</v>
      </c>
      <c r="G388" s="65">
        <v>44800</v>
      </c>
    </row>
    <row r="389" spans="1:7">
      <c r="A389" s="62">
        <v>381</v>
      </c>
      <c r="B389" s="63" t="s">
        <v>4</v>
      </c>
      <c r="C389" s="63" t="s">
        <v>588</v>
      </c>
      <c r="D389" s="63" t="s">
        <v>224</v>
      </c>
      <c r="E389" s="63" t="s">
        <v>0</v>
      </c>
      <c r="F389" s="64" t="s">
        <v>225</v>
      </c>
      <c r="G389" s="65">
        <v>75000</v>
      </c>
    </row>
    <row r="390" spans="1:7">
      <c r="A390" s="62">
        <v>382</v>
      </c>
      <c r="B390" s="63" t="s">
        <v>4</v>
      </c>
      <c r="C390" s="63" t="s">
        <v>588</v>
      </c>
      <c r="D390" s="63" t="s">
        <v>244</v>
      </c>
      <c r="E390" s="63" t="s">
        <v>0</v>
      </c>
      <c r="F390" s="64" t="s">
        <v>245</v>
      </c>
      <c r="G390" s="65">
        <v>75000</v>
      </c>
    </row>
    <row r="391" spans="1:7" ht="25.5">
      <c r="A391" s="62">
        <v>383</v>
      </c>
      <c r="B391" s="63" t="s">
        <v>4</v>
      </c>
      <c r="C391" s="63" t="s">
        <v>588</v>
      </c>
      <c r="D391" s="63" t="s">
        <v>244</v>
      </c>
      <c r="E391" s="63" t="s">
        <v>273</v>
      </c>
      <c r="F391" s="64" t="s">
        <v>274</v>
      </c>
      <c r="G391" s="65">
        <v>75000</v>
      </c>
    </row>
    <row r="392" spans="1:7">
      <c r="A392" s="62">
        <v>384</v>
      </c>
      <c r="B392" s="63" t="s">
        <v>4</v>
      </c>
      <c r="C392" s="63" t="s">
        <v>606</v>
      </c>
      <c r="D392" s="63" t="s">
        <v>218</v>
      </c>
      <c r="E392" s="63" t="s">
        <v>0</v>
      </c>
      <c r="F392" s="64" t="s">
        <v>607</v>
      </c>
      <c r="G392" s="65">
        <v>3970820.57</v>
      </c>
    </row>
    <row r="393" spans="1:7" ht="25.5">
      <c r="A393" s="62">
        <v>385</v>
      </c>
      <c r="B393" s="63" t="s">
        <v>4</v>
      </c>
      <c r="C393" s="63" t="s">
        <v>606</v>
      </c>
      <c r="D393" s="63" t="s">
        <v>472</v>
      </c>
      <c r="E393" s="63" t="s">
        <v>0</v>
      </c>
      <c r="F393" s="64" t="s">
        <v>473</v>
      </c>
      <c r="G393" s="65">
        <v>492960</v>
      </c>
    </row>
    <row r="394" spans="1:7" ht="25.5">
      <c r="A394" s="62">
        <v>386</v>
      </c>
      <c r="B394" s="63" t="s">
        <v>4</v>
      </c>
      <c r="C394" s="63" t="s">
        <v>606</v>
      </c>
      <c r="D394" s="63" t="s">
        <v>488</v>
      </c>
      <c r="E394" s="63" t="s">
        <v>0</v>
      </c>
      <c r="F394" s="64" t="s">
        <v>489</v>
      </c>
      <c r="G394" s="65">
        <v>492960</v>
      </c>
    </row>
    <row r="395" spans="1:7" ht="25.5">
      <c r="A395" s="62">
        <v>387</v>
      </c>
      <c r="B395" s="63" t="s">
        <v>4</v>
      </c>
      <c r="C395" s="63" t="s">
        <v>606</v>
      </c>
      <c r="D395" s="63" t="s">
        <v>494</v>
      </c>
      <c r="E395" s="63" t="s">
        <v>0</v>
      </c>
      <c r="F395" s="64" t="s">
        <v>495</v>
      </c>
      <c r="G395" s="65">
        <v>400000</v>
      </c>
    </row>
    <row r="396" spans="1:7">
      <c r="A396" s="62">
        <v>388</v>
      </c>
      <c r="B396" s="63" t="s">
        <v>4</v>
      </c>
      <c r="C396" s="63" t="s">
        <v>606</v>
      </c>
      <c r="D396" s="63" t="s">
        <v>494</v>
      </c>
      <c r="E396" s="63" t="s">
        <v>350</v>
      </c>
      <c r="F396" s="64" t="s">
        <v>351</v>
      </c>
      <c r="G396" s="65">
        <v>400000</v>
      </c>
    </row>
    <row r="397" spans="1:7" ht="69" customHeight="1">
      <c r="A397" s="62">
        <v>389</v>
      </c>
      <c r="B397" s="63" t="s">
        <v>4</v>
      </c>
      <c r="C397" s="63" t="s">
        <v>606</v>
      </c>
      <c r="D397" s="63" t="s">
        <v>541</v>
      </c>
      <c r="E397" s="63" t="s">
        <v>0</v>
      </c>
      <c r="F397" s="101" t="s">
        <v>542</v>
      </c>
      <c r="G397" s="65">
        <v>92960</v>
      </c>
    </row>
    <row r="398" spans="1:7">
      <c r="A398" s="62">
        <v>390</v>
      </c>
      <c r="B398" s="63" t="s">
        <v>4</v>
      </c>
      <c r="C398" s="63" t="s">
        <v>606</v>
      </c>
      <c r="D398" s="63" t="s">
        <v>541</v>
      </c>
      <c r="E398" s="63" t="s">
        <v>350</v>
      </c>
      <c r="F398" s="64" t="s">
        <v>351</v>
      </c>
      <c r="G398" s="65">
        <v>92960</v>
      </c>
    </row>
    <row r="399" spans="1:7" ht="38.25">
      <c r="A399" s="62">
        <v>391</v>
      </c>
      <c r="B399" s="63" t="s">
        <v>4</v>
      </c>
      <c r="C399" s="63" t="s">
        <v>606</v>
      </c>
      <c r="D399" s="63" t="s">
        <v>570</v>
      </c>
      <c r="E399" s="63" t="s">
        <v>0</v>
      </c>
      <c r="F399" s="64" t="s">
        <v>571</v>
      </c>
      <c r="G399" s="65">
        <v>3477860.57</v>
      </c>
    </row>
    <row r="400" spans="1:7">
      <c r="A400" s="62">
        <v>392</v>
      </c>
      <c r="B400" s="63" t="s">
        <v>4</v>
      </c>
      <c r="C400" s="63" t="s">
        <v>606</v>
      </c>
      <c r="D400" s="63" t="s">
        <v>608</v>
      </c>
      <c r="E400" s="63" t="s">
        <v>0</v>
      </c>
      <c r="F400" s="64" t="s">
        <v>609</v>
      </c>
      <c r="G400" s="65">
        <v>3477860.57</v>
      </c>
    </row>
    <row r="401" spans="1:7" ht="38.25">
      <c r="A401" s="62">
        <v>393</v>
      </c>
      <c r="B401" s="63" t="s">
        <v>4</v>
      </c>
      <c r="C401" s="63" t="s">
        <v>606</v>
      </c>
      <c r="D401" s="63" t="s">
        <v>610</v>
      </c>
      <c r="E401" s="63" t="s">
        <v>0</v>
      </c>
      <c r="F401" s="64" t="s">
        <v>611</v>
      </c>
      <c r="G401" s="65">
        <v>3477860.57</v>
      </c>
    </row>
    <row r="402" spans="1:7" ht="25.5">
      <c r="A402" s="62">
        <v>394</v>
      </c>
      <c r="B402" s="63" t="s">
        <v>4</v>
      </c>
      <c r="C402" s="63" t="s">
        <v>606</v>
      </c>
      <c r="D402" s="63" t="s">
        <v>610</v>
      </c>
      <c r="E402" s="63" t="s">
        <v>273</v>
      </c>
      <c r="F402" s="64" t="s">
        <v>274</v>
      </c>
      <c r="G402" s="65">
        <v>3477860.57</v>
      </c>
    </row>
    <row r="403" spans="1:7">
      <c r="A403" s="62">
        <v>395</v>
      </c>
      <c r="B403" s="63" t="s">
        <v>4</v>
      </c>
      <c r="C403" s="63" t="s">
        <v>612</v>
      </c>
      <c r="D403" s="63" t="s">
        <v>218</v>
      </c>
      <c r="E403" s="63" t="s">
        <v>0</v>
      </c>
      <c r="F403" s="64" t="s">
        <v>613</v>
      </c>
      <c r="G403" s="65">
        <v>2479300</v>
      </c>
    </row>
    <row r="404" spans="1:7" ht="38.25">
      <c r="A404" s="62">
        <v>396</v>
      </c>
      <c r="B404" s="63" t="s">
        <v>4</v>
      </c>
      <c r="C404" s="63" t="s">
        <v>612</v>
      </c>
      <c r="D404" s="63" t="s">
        <v>250</v>
      </c>
      <c r="E404" s="63" t="s">
        <v>0</v>
      </c>
      <c r="F404" s="64" t="s">
        <v>251</v>
      </c>
      <c r="G404" s="65">
        <v>210000</v>
      </c>
    </row>
    <row r="405" spans="1:7" ht="25.5">
      <c r="A405" s="62">
        <v>397</v>
      </c>
      <c r="B405" s="63" t="s">
        <v>4</v>
      </c>
      <c r="C405" s="63" t="s">
        <v>612</v>
      </c>
      <c r="D405" s="63" t="s">
        <v>590</v>
      </c>
      <c r="E405" s="63" t="s">
        <v>0</v>
      </c>
      <c r="F405" s="64" t="s">
        <v>591</v>
      </c>
      <c r="G405" s="65">
        <v>210000</v>
      </c>
    </row>
    <row r="406" spans="1:7" ht="25.5">
      <c r="A406" s="62">
        <v>398</v>
      </c>
      <c r="B406" s="63" t="s">
        <v>4</v>
      </c>
      <c r="C406" s="63" t="s">
        <v>612</v>
      </c>
      <c r="D406" s="63" t="s">
        <v>614</v>
      </c>
      <c r="E406" s="63" t="s">
        <v>0</v>
      </c>
      <c r="F406" s="64" t="s">
        <v>615</v>
      </c>
      <c r="G406" s="65">
        <v>210000</v>
      </c>
    </row>
    <row r="407" spans="1:7" ht="51">
      <c r="A407" s="62">
        <v>399</v>
      </c>
      <c r="B407" s="63" t="s">
        <v>4</v>
      </c>
      <c r="C407" s="63" t="s">
        <v>612</v>
      </c>
      <c r="D407" s="63" t="s">
        <v>614</v>
      </c>
      <c r="E407" s="63" t="s">
        <v>322</v>
      </c>
      <c r="F407" s="64" t="s">
        <v>323</v>
      </c>
      <c r="G407" s="65">
        <v>210000</v>
      </c>
    </row>
    <row r="408" spans="1:7" ht="38.25">
      <c r="A408" s="62">
        <v>400</v>
      </c>
      <c r="B408" s="63" t="s">
        <v>4</v>
      </c>
      <c r="C408" s="63" t="s">
        <v>612</v>
      </c>
      <c r="D408" s="63" t="s">
        <v>344</v>
      </c>
      <c r="E408" s="63" t="s">
        <v>0</v>
      </c>
      <c r="F408" s="64" t="s">
        <v>345</v>
      </c>
      <c r="G408" s="65">
        <v>2269300</v>
      </c>
    </row>
    <row r="409" spans="1:7" ht="38.25">
      <c r="A409" s="62">
        <v>401</v>
      </c>
      <c r="B409" s="63" t="s">
        <v>4</v>
      </c>
      <c r="C409" s="63" t="s">
        <v>612</v>
      </c>
      <c r="D409" s="63" t="s">
        <v>594</v>
      </c>
      <c r="E409" s="63" t="s">
        <v>0</v>
      </c>
      <c r="F409" s="64" t="s">
        <v>595</v>
      </c>
      <c r="G409" s="65">
        <v>2269300</v>
      </c>
    </row>
    <row r="410" spans="1:7" ht="98.45" customHeight="1">
      <c r="A410" s="62">
        <v>402</v>
      </c>
      <c r="B410" s="63" t="s">
        <v>4</v>
      </c>
      <c r="C410" s="63" t="s">
        <v>612</v>
      </c>
      <c r="D410" s="63" t="s">
        <v>596</v>
      </c>
      <c r="E410" s="63" t="s">
        <v>0</v>
      </c>
      <c r="F410" s="101" t="s">
        <v>597</v>
      </c>
      <c r="G410" s="65">
        <v>977500</v>
      </c>
    </row>
    <row r="411" spans="1:7">
      <c r="A411" s="62">
        <v>403</v>
      </c>
      <c r="B411" s="63" t="s">
        <v>4</v>
      </c>
      <c r="C411" s="63" t="s">
        <v>612</v>
      </c>
      <c r="D411" s="63" t="s">
        <v>596</v>
      </c>
      <c r="E411" s="63" t="s">
        <v>3</v>
      </c>
      <c r="F411" s="64" t="s">
        <v>272</v>
      </c>
      <c r="G411" s="65">
        <v>945511</v>
      </c>
    </row>
    <row r="412" spans="1:7" ht="25.5">
      <c r="A412" s="62">
        <v>404</v>
      </c>
      <c r="B412" s="63" t="s">
        <v>4</v>
      </c>
      <c r="C412" s="63" t="s">
        <v>612</v>
      </c>
      <c r="D412" s="63" t="s">
        <v>596</v>
      </c>
      <c r="E412" s="63" t="s">
        <v>2</v>
      </c>
      <c r="F412" s="64" t="s">
        <v>233</v>
      </c>
      <c r="G412" s="65">
        <v>31989</v>
      </c>
    </row>
    <row r="413" spans="1:7" ht="110.45" customHeight="1">
      <c r="A413" s="62">
        <v>405</v>
      </c>
      <c r="B413" s="63" t="s">
        <v>4</v>
      </c>
      <c r="C413" s="63" t="s">
        <v>612</v>
      </c>
      <c r="D413" s="63" t="s">
        <v>598</v>
      </c>
      <c r="E413" s="63" t="s">
        <v>0</v>
      </c>
      <c r="F413" s="101" t="s">
        <v>599</v>
      </c>
      <c r="G413" s="65">
        <v>1291800</v>
      </c>
    </row>
    <row r="414" spans="1:7">
      <c r="A414" s="62">
        <v>406</v>
      </c>
      <c r="B414" s="63" t="s">
        <v>4</v>
      </c>
      <c r="C414" s="63" t="s">
        <v>612</v>
      </c>
      <c r="D414" s="63" t="s">
        <v>598</v>
      </c>
      <c r="E414" s="63" t="s">
        <v>3</v>
      </c>
      <c r="F414" s="64" t="s">
        <v>272</v>
      </c>
      <c r="G414" s="65">
        <v>1114927</v>
      </c>
    </row>
    <row r="415" spans="1:7" ht="25.5">
      <c r="A415" s="62">
        <v>407</v>
      </c>
      <c r="B415" s="63" t="s">
        <v>4</v>
      </c>
      <c r="C415" s="63" t="s">
        <v>612</v>
      </c>
      <c r="D415" s="63" t="s">
        <v>598</v>
      </c>
      <c r="E415" s="63" t="s">
        <v>2</v>
      </c>
      <c r="F415" s="64" t="s">
        <v>233</v>
      </c>
      <c r="G415" s="65">
        <v>176873</v>
      </c>
    </row>
    <row r="416" spans="1:7">
      <c r="A416" s="62">
        <v>408</v>
      </c>
      <c r="B416" s="63" t="s">
        <v>4</v>
      </c>
      <c r="C416" s="63" t="s">
        <v>616</v>
      </c>
      <c r="D416" s="63" t="s">
        <v>218</v>
      </c>
      <c r="E416" s="63" t="s">
        <v>0</v>
      </c>
      <c r="F416" s="64" t="s">
        <v>617</v>
      </c>
      <c r="G416" s="65">
        <v>23598225</v>
      </c>
    </row>
    <row r="417" spans="1:7">
      <c r="A417" s="62">
        <v>409</v>
      </c>
      <c r="B417" s="63" t="s">
        <v>4</v>
      </c>
      <c r="C417" s="63" t="s">
        <v>618</v>
      </c>
      <c r="D417" s="63" t="s">
        <v>218</v>
      </c>
      <c r="E417" s="63" t="s">
        <v>0</v>
      </c>
      <c r="F417" s="64" t="s">
        <v>619</v>
      </c>
      <c r="G417" s="65">
        <v>23598225</v>
      </c>
    </row>
    <row r="418" spans="1:7" ht="38.25">
      <c r="A418" s="62">
        <v>410</v>
      </c>
      <c r="B418" s="63" t="s">
        <v>4</v>
      </c>
      <c r="C418" s="63" t="s">
        <v>618</v>
      </c>
      <c r="D418" s="63" t="s">
        <v>344</v>
      </c>
      <c r="E418" s="63" t="s">
        <v>0</v>
      </c>
      <c r="F418" s="64" t="s">
        <v>345</v>
      </c>
      <c r="G418" s="65">
        <v>11943555</v>
      </c>
    </row>
    <row r="419" spans="1:7" ht="38.25">
      <c r="A419" s="62">
        <v>411</v>
      </c>
      <c r="B419" s="63" t="s">
        <v>4</v>
      </c>
      <c r="C419" s="63" t="s">
        <v>618</v>
      </c>
      <c r="D419" s="63" t="s">
        <v>620</v>
      </c>
      <c r="E419" s="63" t="s">
        <v>0</v>
      </c>
      <c r="F419" s="64" t="s">
        <v>621</v>
      </c>
      <c r="G419" s="65">
        <v>11943555</v>
      </c>
    </row>
    <row r="420" spans="1:7" ht="38.25">
      <c r="A420" s="62">
        <v>412</v>
      </c>
      <c r="B420" s="63" t="s">
        <v>4</v>
      </c>
      <c r="C420" s="63" t="s">
        <v>618</v>
      </c>
      <c r="D420" s="63" t="s">
        <v>622</v>
      </c>
      <c r="E420" s="63" t="s">
        <v>0</v>
      </c>
      <c r="F420" s="64" t="s">
        <v>623</v>
      </c>
      <c r="G420" s="65">
        <v>554334</v>
      </c>
    </row>
    <row r="421" spans="1:7">
      <c r="A421" s="62">
        <v>413</v>
      </c>
      <c r="B421" s="63" t="s">
        <v>4</v>
      </c>
      <c r="C421" s="63" t="s">
        <v>618</v>
      </c>
      <c r="D421" s="63" t="s">
        <v>622</v>
      </c>
      <c r="E421" s="63" t="s">
        <v>167</v>
      </c>
      <c r="F421" s="64" t="s">
        <v>277</v>
      </c>
      <c r="G421" s="65">
        <v>554334</v>
      </c>
    </row>
    <row r="422" spans="1:7" ht="25.5">
      <c r="A422" s="62">
        <v>414</v>
      </c>
      <c r="B422" s="63" t="s">
        <v>4</v>
      </c>
      <c r="C422" s="63" t="s">
        <v>618</v>
      </c>
      <c r="D422" s="63" t="s">
        <v>624</v>
      </c>
      <c r="E422" s="63" t="s">
        <v>0</v>
      </c>
      <c r="F422" s="64" t="s">
        <v>625</v>
      </c>
      <c r="G422" s="65">
        <v>11389221</v>
      </c>
    </row>
    <row r="423" spans="1:7">
      <c r="A423" s="62">
        <v>415</v>
      </c>
      <c r="B423" s="63" t="s">
        <v>4</v>
      </c>
      <c r="C423" s="63" t="s">
        <v>618</v>
      </c>
      <c r="D423" s="63" t="s">
        <v>624</v>
      </c>
      <c r="E423" s="63" t="s">
        <v>167</v>
      </c>
      <c r="F423" s="64" t="s">
        <v>277</v>
      </c>
      <c r="G423" s="65">
        <v>11389221</v>
      </c>
    </row>
    <row r="424" spans="1:7" ht="38.25">
      <c r="A424" s="62">
        <v>416</v>
      </c>
      <c r="B424" s="63" t="s">
        <v>4</v>
      </c>
      <c r="C424" s="63" t="s">
        <v>618</v>
      </c>
      <c r="D424" s="63" t="s">
        <v>570</v>
      </c>
      <c r="E424" s="63" t="s">
        <v>0</v>
      </c>
      <c r="F424" s="64" t="s">
        <v>571</v>
      </c>
      <c r="G424" s="65">
        <v>11654670</v>
      </c>
    </row>
    <row r="425" spans="1:7" ht="25.5">
      <c r="A425" s="62">
        <v>417</v>
      </c>
      <c r="B425" s="63" t="s">
        <v>4</v>
      </c>
      <c r="C425" s="63" t="s">
        <v>618</v>
      </c>
      <c r="D425" s="63" t="s">
        <v>626</v>
      </c>
      <c r="E425" s="63" t="s">
        <v>0</v>
      </c>
      <c r="F425" s="64" t="s">
        <v>627</v>
      </c>
      <c r="G425" s="65">
        <v>11654670</v>
      </c>
    </row>
    <row r="426" spans="1:7" ht="25.5">
      <c r="A426" s="62">
        <v>418</v>
      </c>
      <c r="B426" s="63" t="s">
        <v>4</v>
      </c>
      <c r="C426" s="63" t="s">
        <v>618</v>
      </c>
      <c r="D426" s="63" t="s">
        <v>628</v>
      </c>
      <c r="E426" s="63" t="s">
        <v>0</v>
      </c>
      <c r="F426" s="64" t="s">
        <v>629</v>
      </c>
      <c r="G426" s="65">
        <v>10389161</v>
      </c>
    </row>
    <row r="427" spans="1:7">
      <c r="A427" s="62">
        <v>419</v>
      </c>
      <c r="B427" s="63" t="s">
        <v>4</v>
      </c>
      <c r="C427" s="63" t="s">
        <v>618</v>
      </c>
      <c r="D427" s="63" t="s">
        <v>628</v>
      </c>
      <c r="E427" s="63" t="s">
        <v>350</v>
      </c>
      <c r="F427" s="64" t="s">
        <v>351</v>
      </c>
      <c r="G427" s="65">
        <v>10389161</v>
      </c>
    </row>
    <row r="428" spans="1:7" ht="25.5">
      <c r="A428" s="62">
        <v>420</v>
      </c>
      <c r="B428" s="63" t="s">
        <v>4</v>
      </c>
      <c r="C428" s="63" t="s">
        <v>618</v>
      </c>
      <c r="D428" s="63" t="s">
        <v>630</v>
      </c>
      <c r="E428" s="63" t="s">
        <v>0</v>
      </c>
      <c r="F428" s="64" t="s">
        <v>631</v>
      </c>
      <c r="G428" s="65">
        <v>920709</v>
      </c>
    </row>
    <row r="429" spans="1:7">
      <c r="A429" s="62">
        <v>421</v>
      </c>
      <c r="B429" s="63" t="s">
        <v>4</v>
      </c>
      <c r="C429" s="63" t="s">
        <v>618</v>
      </c>
      <c r="D429" s="63" t="s">
        <v>630</v>
      </c>
      <c r="E429" s="63" t="s">
        <v>350</v>
      </c>
      <c r="F429" s="64" t="s">
        <v>351</v>
      </c>
      <c r="G429" s="65">
        <v>920709</v>
      </c>
    </row>
    <row r="430" spans="1:7" ht="25.5">
      <c r="A430" s="62">
        <v>422</v>
      </c>
      <c r="B430" s="63" t="s">
        <v>4</v>
      </c>
      <c r="C430" s="63" t="s">
        <v>618</v>
      </c>
      <c r="D430" s="63" t="s">
        <v>632</v>
      </c>
      <c r="E430" s="63" t="s">
        <v>0</v>
      </c>
      <c r="F430" s="64" t="s">
        <v>633</v>
      </c>
      <c r="G430" s="65">
        <v>118900</v>
      </c>
    </row>
    <row r="431" spans="1:7">
      <c r="A431" s="62">
        <v>423</v>
      </c>
      <c r="B431" s="63" t="s">
        <v>4</v>
      </c>
      <c r="C431" s="63" t="s">
        <v>618</v>
      </c>
      <c r="D431" s="63" t="s">
        <v>632</v>
      </c>
      <c r="E431" s="63" t="s">
        <v>350</v>
      </c>
      <c r="F431" s="64" t="s">
        <v>351</v>
      </c>
      <c r="G431" s="65">
        <v>118900</v>
      </c>
    </row>
    <row r="432" spans="1:7" ht="25.5">
      <c r="A432" s="62">
        <v>424</v>
      </c>
      <c r="B432" s="63" t="s">
        <v>4</v>
      </c>
      <c r="C432" s="63" t="s">
        <v>618</v>
      </c>
      <c r="D432" s="63" t="s">
        <v>634</v>
      </c>
      <c r="E432" s="63" t="s">
        <v>0</v>
      </c>
      <c r="F432" s="64" t="s">
        <v>633</v>
      </c>
      <c r="G432" s="65">
        <v>51000</v>
      </c>
    </row>
    <row r="433" spans="1:7">
      <c r="A433" s="62">
        <v>425</v>
      </c>
      <c r="B433" s="63" t="s">
        <v>4</v>
      </c>
      <c r="C433" s="63" t="s">
        <v>618</v>
      </c>
      <c r="D433" s="63" t="s">
        <v>634</v>
      </c>
      <c r="E433" s="63" t="s">
        <v>350</v>
      </c>
      <c r="F433" s="64" t="s">
        <v>351</v>
      </c>
      <c r="G433" s="65">
        <v>51000</v>
      </c>
    </row>
    <row r="434" spans="1:7" ht="63.75">
      <c r="A434" s="62">
        <v>426</v>
      </c>
      <c r="B434" s="63" t="s">
        <v>4</v>
      </c>
      <c r="C434" s="63" t="s">
        <v>618</v>
      </c>
      <c r="D434" s="63" t="s">
        <v>635</v>
      </c>
      <c r="E434" s="63" t="s">
        <v>0</v>
      </c>
      <c r="F434" s="64" t="s">
        <v>636</v>
      </c>
      <c r="G434" s="65">
        <v>122400</v>
      </c>
    </row>
    <row r="435" spans="1:7">
      <c r="A435" s="62">
        <v>427</v>
      </c>
      <c r="B435" s="63" t="s">
        <v>4</v>
      </c>
      <c r="C435" s="63" t="s">
        <v>618</v>
      </c>
      <c r="D435" s="63" t="s">
        <v>635</v>
      </c>
      <c r="E435" s="63" t="s">
        <v>350</v>
      </c>
      <c r="F435" s="64" t="s">
        <v>351</v>
      </c>
      <c r="G435" s="65">
        <v>122400</v>
      </c>
    </row>
    <row r="436" spans="1:7" ht="63.75">
      <c r="A436" s="62">
        <v>428</v>
      </c>
      <c r="B436" s="63" t="s">
        <v>4</v>
      </c>
      <c r="C436" s="63" t="s">
        <v>618</v>
      </c>
      <c r="D436" s="63" t="s">
        <v>637</v>
      </c>
      <c r="E436" s="63" t="s">
        <v>0</v>
      </c>
      <c r="F436" s="64" t="s">
        <v>636</v>
      </c>
      <c r="G436" s="65">
        <v>52500</v>
      </c>
    </row>
    <row r="437" spans="1:7">
      <c r="A437" s="62">
        <v>429</v>
      </c>
      <c r="B437" s="63" t="s">
        <v>4</v>
      </c>
      <c r="C437" s="63" t="s">
        <v>618</v>
      </c>
      <c r="D437" s="63" t="s">
        <v>637</v>
      </c>
      <c r="E437" s="63" t="s">
        <v>350</v>
      </c>
      <c r="F437" s="64" t="s">
        <v>351</v>
      </c>
      <c r="G437" s="65">
        <v>52500</v>
      </c>
    </row>
    <row r="438" spans="1:7">
      <c r="A438" s="62">
        <v>430</v>
      </c>
      <c r="B438" s="63" t="s">
        <v>4</v>
      </c>
      <c r="C438" s="63" t="s">
        <v>638</v>
      </c>
      <c r="D438" s="63" t="s">
        <v>218</v>
      </c>
      <c r="E438" s="63" t="s">
        <v>0</v>
      </c>
      <c r="F438" s="64" t="s">
        <v>639</v>
      </c>
      <c r="G438" s="65">
        <v>365000</v>
      </c>
    </row>
    <row r="439" spans="1:7">
      <c r="A439" s="62">
        <v>431</v>
      </c>
      <c r="B439" s="63" t="s">
        <v>4</v>
      </c>
      <c r="C439" s="63" t="s">
        <v>640</v>
      </c>
      <c r="D439" s="63" t="s">
        <v>218</v>
      </c>
      <c r="E439" s="63" t="s">
        <v>0</v>
      </c>
      <c r="F439" s="64" t="s">
        <v>641</v>
      </c>
      <c r="G439" s="65">
        <v>365000</v>
      </c>
    </row>
    <row r="440" spans="1:7" ht="38.25">
      <c r="A440" s="62">
        <v>432</v>
      </c>
      <c r="B440" s="63" t="s">
        <v>4</v>
      </c>
      <c r="C440" s="63" t="s">
        <v>640</v>
      </c>
      <c r="D440" s="63" t="s">
        <v>250</v>
      </c>
      <c r="E440" s="63" t="s">
        <v>0</v>
      </c>
      <c r="F440" s="64" t="s">
        <v>251</v>
      </c>
      <c r="G440" s="65">
        <v>365000</v>
      </c>
    </row>
    <row r="441" spans="1:7" ht="25.5">
      <c r="A441" s="62">
        <v>433</v>
      </c>
      <c r="B441" s="63" t="s">
        <v>4</v>
      </c>
      <c r="C441" s="63" t="s">
        <v>640</v>
      </c>
      <c r="D441" s="63" t="s">
        <v>642</v>
      </c>
      <c r="E441" s="63" t="s">
        <v>0</v>
      </c>
      <c r="F441" s="64" t="s">
        <v>643</v>
      </c>
      <c r="G441" s="65">
        <v>365000</v>
      </c>
    </row>
    <row r="442" spans="1:7" ht="25.5">
      <c r="A442" s="62">
        <v>434</v>
      </c>
      <c r="B442" s="63" t="s">
        <v>4</v>
      </c>
      <c r="C442" s="63" t="s">
        <v>640</v>
      </c>
      <c r="D442" s="63" t="s">
        <v>644</v>
      </c>
      <c r="E442" s="63" t="s">
        <v>0</v>
      </c>
      <c r="F442" s="64" t="s">
        <v>645</v>
      </c>
      <c r="G442" s="65">
        <v>365000</v>
      </c>
    </row>
    <row r="443" spans="1:7">
      <c r="A443" s="62">
        <v>435</v>
      </c>
      <c r="B443" s="63" t="s">
        <v>4</v>
      </c>
      <c r="C443" s="63" t="s">
        <v>640</v>
      </c>
      <c r="D443" s="63" t="s">
        <v>644</v>
      </c>
      <c r="E443" s="63" t="s">
        <v>646</v>
      </c>
      <c r="F443" s="64" t="s">
        <v>647</v>
      </c>
      <c r="G443" s="65">
        <v>365000</v>
      </c>
    </row>
    <row r="444" spans="1:7">
      <c r="A444" s="62">
        <v>436</v>
      </c>
      <c r="B444" s="63" t="s">
        <v>648</v>
      </c>
      <c r="C444" s="63" t="s">
        <v>5</v>
      </c>
      <c r="D444" s="63" t="s">
        <v>218</v>
      </c>
      <c r="E444" s="63" t="s">
        <v>0</v>
      </c>
      <c r="F444" s="64" t="s">
        <v>649</v>
      </c>
      <c r="G444" s="65">
        <v>768199</v>
      </c>
    </row>
    <row r="445" spans="1:7">
      <c r="A445" s="62">
        <v>437</v>
      </c>
      <c r="B445" s="63" t="s">
        <v>648</v>
      </c>
      <c r="C445" s="63" t="s">
        <v>220</v>
      </c>
      <c r="D445" s="63" t="s">
        <v>218</v>
      </c>
      <c r="E445" s="63" t="s">
        <v>0</v>
      </c>
      <c r="F445" s="64" t="s">
        <v>221</v>
      </c>
      <c r="G445" s="65">
        <v>768199</v>
      </c>
    </row>
    <row r="446" spans="1:7" ht="38.25">
      <c r="A446" s="62">
        <v>438</v>
      </c>
      <c r="B446" s="63" t="s">
        <v>648</v>
      </c>
      <c r="C446" s="63" t="s">
        <v>650</v>
      </c>
      <c r="D446" s="63" t="s">
        <v>218</v>
      </c>
      <c r="E446" s="63" t="s">
        <v>0</v>
      </c>
      <c r="F446" s="64" t="s">
        <v>651</v>
      </c>
      <c r="G446" s="65">
        <v>768199</v>
      </c>
    </row>
    <row r="447" spans="1:7">
      <c r="A447" s="62">
        <v>439</v>
      </c>
      <c r="B447" s="63" t="s">
        <v>648</v>
      </c>
      <c r="C447" s="63" t="s">
        <v>650</v>
      </c>
      <c r="D447" s="63" t="s">
        <v>224</v>
      </c>
      <c r="E447" s="63" t="s">
        <v>0</v>
      </c>
      <c r="F447" s="64" t="s">
        <v>225</v>
      </c>
      <c r="G447" s="65">
        <v>768199</v>
      </c>
    </row>
    <row r="448" spans="1:7" ht="25.5">
      <c r="A448" s="62">
        <v>440</v>
      </c>
      <c r="B448" s="63" t="s">
        <v>648</v>
      </c>
      <c r="C448" s="63" t="s">
        <v>650</v>
      </c>
      <c r="D448" s="63" t="s">
        <v>231</v>
      </c>
      <c r="E448" s="63" t="s">
        <v>0</v>
      </c>
      <c r="F448" s="64" t="s">
        <v>232</v>
      </c>
      <c r="G448" s="65">
        <v>768199</v>
      </c>
    </row>
    <row r="449" spans="1:7" ht="25.5">
      <c r="A449" s="62">
        <v>441</v>
      </c>
      <c r="B449" s="63" t="s">
        <v>648</v>
      </c>
      <c r="C449" s="63" t="s">
        <v>650</v>
      </c>
      <c r="D449" s="63" t="s">
        <v>231</v>
      </c>
      <c r="E449" s="63" t="s">
        <v>1</v>
      </c>
      <c r="F449" s="64" t="s">
        <v>228</v>
      </c>
      <c r="G449" s="65">
        <v>677149</v>
      </c>
    </row>
    <row r="450" spans="1:7" ht="25.5">
      <c r="A450" s="62">
        <v>442</v>
      </c>
      <c r="B450" s="63" t="s">
        <v>648</v>
      </c>
      <c r="C450" s="63" t="s">
        <v>650</v>
      </c>
      <c r="D450" s="63" t="s">
        <v>231</v>
      </c>
      <c r="E450" s="63" t="s">
        <v>2</v>
      </c>
      <c r="F450" s="64" t="s">
        <v>233</v>
      </c>
      <c r="G450" s="65">
        <v>91000</v>
      </c>
    </row>
    <row r="451" spans="1:7">
      <c r="A451" s="62">
        <v>443</v>
      </c>
      <c r="B451" s="63" t="s">
        <v>648</v>
      </c>
      <c r="C451" s="63" t="s">
        <v>650</v>
      </c>
      <c r="D451" s="63" t="s">
        <v>231</v>
      </c>
      <c r="E451" s="63" t="s">
        <v>236</v>
      </c>
      <c r="F451" s="64" t="s">
        <v>237</v>
      </c>
      <c r="G451" s="65">
        <v>50</v>
      </c>
    </row>
    <row r="452" spans="1:7">
      <c r="A452" s="62">
        <v>444</v>
      </c>
      <c r="B452" s="63" t="s">
        <v>168</v>
      </c>
      <c r="C452" s="63" t="s">
        <v>5</v>
      </c>
      <c r="D452" s="63" t="s">
        <v>218</v>
      </c>
      <c r="E452" s="63" t="s">
        <v>0</v>
      </c>
      <c r="F452" s="64" t="s">
        <v>652</v>
      </c>
      <c r="G452" s="65">
        <v>2142476</v>
      </c>
    </row>
    <row r="453" spans="1:7">
      <c r="A453" s="62">
        <v>445</v>
      </c>
      <c r="B453" s="63" t="s">
        <v>168</v>
      </c>
      <c r="C453" s="63" t="s">
        <v>220</v>
      </c>
      <c r="D453" s="63" t="s">
        <v>218</v>
      </c>
      <c r="E453" s="63" t="s">
        <v>0</v>
      </c>
      <c r="F453" s="64" t="s">
        <v>221</v>
      </c>
      <c r="G453" s="65">
        <v>2142476</v>
      </c>
    </row>
    <row r="454" spans="1:7" ht="38.25">
      <c r="A454" s="62">
        <v>446</v>
      </c>
      <c r="B454" s="63" t="s">
        <v>168</v>
      </c>
      <c r="C454" s="63" t="s">
        <v>653</v>
      </c>
      <c r="D454" s="63" t="s">
        <v>218</v>
      </c>
      <c r="E454" s="63" t="s">
        <v>0</v>
      </c>
      <c r="F454" s="64" t="s">
        <v>654</v>
      </c>
      <c r="G454" s="65">
        <v>2142476</v>
      </c>
    </row>
    <row r="455" spans="1:7">
      <c r="A455" s="62">
        <v>447</v>
      </c>
      <c r="B455" s="63" t="s">
        <v>168</v>
      </c>
      <c r="C455" s="63" t="s">
        <v>653</v>
      </c>
      <c r="D455" s="63" t="s">
        <v>224</v>
      </c>
      <c r="E455" s="63" t="s">
        <v>0</v>
      </c>
      <c r="F455" s="64" t="s">
        <v>225</v>
      </c>
      <c r="G455" s="65">
        <v>2142476</v>
      </c>
    </row>
    <row r="456" spans="1:7">
      <c r="A456" s="62">
        <v>448</v>
      </c>
      <c r="B456" s="63" t="s">
        <v>168</v>
      </c>
      <c r="C456" s="63" t="s">
        <v>653</v>
      </c>
      <c r="D456" s="63" t="s">
        <v>655</v>
      </c>
      <c r="E456" s="63" t="s">
        <v>0</v>
      </c>
      <c r="F456" s="64" t="s">
        <v>656</v>
      </c>
      <c r="G456" s="65">
        <v>976378</v>
      </c>
    </row>
    <row r="457" spans="1:7" ht="25.5">
      <c r="A457" s="62">
        <v>449</v>
      </c>
      <c r="B457" s="63" t="s">
        <v>168</v>
      </c>
      <c r="C457" s="63" t="s">
        <v>653</v>
      </c>
      <c r="D457" s="63" t="s">
        <v>655</v>
      </c>
      <c r="E457" s="63" t="s">
        <v>1</v>
      </c>
      <c r="F457" s="64" t="s">
        <v>228</v>
      </c>
      <c r="G457" s="65">
        <v>976378</v>
      </c>
    </row>
    <row r="458" spans="1:7" ht="25.5">
      <c r="A458" s="62">
        <v>450</v>
      </c>
      <c r="B458" s="63" t="s">
        <v>168</v>
      </c>
      <c r="C458" s="63" t="s">
        <v>653</v>
      </c>
      <c r="D458" s="63" t="s">
        <v>231</v>
      </c>
      <c r="E458" s="63" t="s">
        <v>0</v>
      </c>
      <c r="F458" s="64" t="s">
        <v>232</v>
      </c>
      <c r="G458" s="65">
        <v>1166098</v>
      </c>
    </row>
    <row r="459" spans="1:7" ht="25.5">
      <c r="A459" s="62">
        <v>451</v>
      </c>
      <c r="B459" s="63" t="s">
        <v>168</v>
      </c>
      <c r="C459" s="63" t="s">
        <v>653</v>
      </c>
      <c r="D459" s="63" t="s">
        <v>231</v>
      </c>
      <c r="E459" s="63" t="s">
        <v>1</v>
      </c>
      <c r="F459" s="64" t="s">
        <v>228</v>
      </c>
      <c r="G459" s="65">
        <v>817241</v>
      </c>
    </row>
    <row r="460" spans="1:7" ht="25.5">
      <c r="A460" s="62">
        <v>452</v>
      </c>
      <c r="B460" s="63" t="s">
        <v>168</v>
      </c>
      <c r="C460" s="63" t="s">
        <v>653</v>
      </c>
      <c r="D460" s="63" t="s">
        <v>231</v>
      </c>
      <c r="E460" s="63" t="s">
        <v>2</v>
      </c>
      <c r="F460" s="64" t="s">
        <v>233</v>
      </c>
      <c r="G460" s="65">
        <v>348847</v>
      </c>
    </row>
    <row r="461" spans="1:7" s="66" customFormat="1">
      <c r="A461" s="62">
        <v>453</v>
      </c>
      <c r="B461" s="63" t="s">
        <v>168</v>
      </c>
      <c r="C461" s="63" t="s">
        <v>653</v>
      </c>
      <c r="D461" s="63" t="s">
        <v>231</v>
      </c>
      <c r="E461" s="63" t="s">
        <v>236</v>
      </c>
      <c r="F461" s="64" t="s">
        <v>237</v>
      </c>
      <c r="G461" s="65">
        <v>10</v>
      </c>
    </row>
    <row r="462" spans="1:7" ht="25.5">
      <c r="A462" s="67">
        <v>454</v>
      </c>
      <c r="B462" s="63" t="s">
        <v>6</v>
      </c>
      <c r="C462" s="63" t="s">
        <v>5</v>
      </c>
      <c r="D462" s="63" t="s">
        <v>218</v>
      </c>
      <c r="E462" s="63" t="s">
        <v>0</v>
      </c>
      <c r="F462" s="64" t="s">
        <v>657</v>
      </c>
      <c r="G462" s="65">
        <v>5435540</v>
      </c>
    </row>
    <row r="463" spans="1:7" s="66" customFormat="1">
      <c r="A463" s="67">
        <v>455</v>
      </c>
      <c r="B463" s="63" t="s">
        <v>6</v>
      </c>
      <c r="C463" s="63" t="s">
        <v>220</v>
      </c>
      <c r="D463" s="63" t="s">
        <v>218</v>
      </c>
      <c r="E463" s="63" t="s">
        <v>0</v>
      </c>
      <c r="F463" s="64" t="s">
        <v>221</v>
      </c>
      <c r="G463" s="65">
        <v>5435540</v>
      </c>
    </row>
    <row r="464" spans="1:7" ht="38.25">
      <c r="A464" s="67">
        <v>456</v>
      </c>
      <c r="B464" s="63" t="s">
        <v>6</v>
      </c>
      <c r="C464" s="63" t="s">
        <v>653</v>
      </c>
      <c r="D464" s="63" t="s">
        <v>218</v>
      </c>
      <c r="E464" s="63" t="s">
        <v>0</v>
      </c>
      <c r="F464" s="64" t="s">
        <v>654</v>
      </c>
      <c r="G464" s="65">
        <v>5435540</v>
      </c>
    </row>
    <row r="465" spans="1:7">
      <c r="A465" s="67">
        <v>457</v>
      </c>
      <c r="B465" s="63" t="s">
        <v>6</v>
      </c>
      <c r="C465" s="63" t="s">
        <v>653</v>
      </c>
      <c r="D465" s="63" t="s">
        <v>224</v>
      </c>
      <c r="E465" s="63" t="s">
        <v>0</v>
      </c>
      <c r="F465" s="64" t="s">
        <v>225</v>
      </c>
      <c r="G465" s="65">
        <v>5435540</v>
      </c>
    </row>
    <row r="466" spans="1:7" ht="25.5">
      <c r="A466" s="67">
        <v>458</v>
      </c>
      <c r="B466" s="63" t="s">
        <v>6</v>
      </c>
      <c r="C466" s="63" t="s">
        <v>653</v>
      </c>
      <c r="D466" s="63" t="s">
        <v>231</v>
      </c>
      <c r="E466" s="63" t="s">
        <v>0</v>
      </c>
      <c r="F466" s="64" t="s">
        <v>232</v>
      </c>
      <c r="G466" s="65">
        <v>5435540</v>
      </c>
    </row>
    <row r="467" spans="1:7" s="66" customFormat="1" ht="25.5">
      <c r="A467" s="67">
        <v>459</v>
      </c>
      <c r="B467" s="63" t="s">
        <v>6</v>
      </c>
      <c r="C467" s="63" t="s">
        <v>653</v>
      </c>
      <c r="D467" s="63" t="s">
        <v>231</v>
      </c>
      <c r="E467" s="63" t="s">
        <v>1</v>
      </c>
      <c r="F467" s="64" t="s">
        <v>228</v>
      </c>
      <c r="G467" s="65">
        <v>4478774</v>
      </c>
    </row>
    <row r="468" spans="1:7" ht="25.5">
      <c r="A468" s="67">
        <v>460</v>
      </c>
      <c r="B468" s="63" t="s">
        <v>6</v>
      </c>
      <c r="C468" s="63" t="s">
        <v>653</v>
      </c>
      <c r="D468" s="63" t="s">
        <v>231</v>
      </c>
      <c r="E468" s="63" t="s">
        <v>2</v>
      </c>
      <c r="F468" s="64" t="s">
        <v>233</v>
      </c>
      <c r="G468" s="65">
        <v>956716</v>
      </c>
    </row>
    <row r="469" spans="1:7">
      <c r="A469" s="67">
        <v>461</v>
      </c>
      <c r="B469" s="79" t="s">
        <v>6</v>
      </c>
      <c r="C469" s="79" t="s">
        <v>653</v>
      </c>
      <c r="D469" s="79" t="s">
        <v>231</v>
      </c>
      <c r="E469" s="79" t="s">
        <v>236</v>
      </c>
      <c r="F469" s="78" t="s">
        <v>237</v>
      </c>
      <c r="G469" s="80">
        <v>50</v>
      </c>
    </row>
    <row r="470" spans="1:7" s="66" customFormat="1">
      <c r="A470" s="99">
        <v>462</v>
      </c>
      <c r="B470" s="120" t="s">
        <v>941</v>
      </c>
      <c r="C470" s="120"/>
      <c r="D470" s="120"/>
      <c r="E470" s="120"/>
      <c r="F470" s="120"/>
      <c r="G470" s="81">
        <v>1090584484.3099999</v>
      </c>
    </row>
  </sheetData>
  <mergeCells count="5">
    <mergeCell ref="F1:G1"/>
    <mergeCell ref="F2:G2"/>
    <mergeCell ref="F4:G4"/>
    <mergeCell ref="A6:G6"/>
    <mergeCell ref="B470:F470"/>
  </mergeCells>
  <pageMargins left="0.70866141732283472" right="0.39370078740157483" top="0.39370078740157483" bottom="0.39370078740157483" header="0.11811023622047245" footer="0.31496062992125984"/>
  <pageSetup paperSize="9" scale="95" firstPageNumber="22" fitToHeight="0"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C48"/>
  <sheetViews>
    <sheetView view="pageBreakPreview" zoomScale="115" zoomScaleSheetLayoutView="115" workbookViewId="0">
      <selection activeCell="B5" sqref="B5"/>
    </sheetView>
  </sheetViews>
  <sheetFormatPr defaultColWidth="9.140625" defaultRowHeight="12.75"/>
  <cols>
    <col min="1" max="1" width="64.85546875" style="54" customWidth="1"/>
    <col min="2" max="2" width="11.5703125" style="54" bestFit="1" customWidth="1"/>
    <col min="3" max="3" width="15" style="54" customWidth="1"/>
    <col min="4" max="16384" width="9.140625" style="54"/>
  </cols>
  <sheetData>
    <row r="1" spans="1:3">
      <c r="A1" s="56"/>
      <c r="B1" s="128" t="s">
        <v>942</v>
      </c>
      <c r="C1" s="128"/>
    </row>
    <row r="2" spans="1:3">
      <c r="A2" s="56"/>
      <c r="B2" s="129" t="s">
        <v>880</v>
      </c>
      <c r="C2" s="129"/>
    </row>
    <row r="3" spans="1:3">
      <c r="A3" s="56"/>
      <c r="B3" s="130" t="s">
        <v>881</v>
      </c>
      <c r="C3" s="130"/>
    </row>
    <row r="4" spans="1:3">
      <c r="A4" s="56"/>
      <c r="B4" s="129" t="s">
        <v>944</v>
      </c>
      <c r="C4" s="129"/>
    </row>
    <row r="5" spans="1:3">
      <c r="A5" s="56"/>
      <c r="B5" s="76"/>
      <c r="C5" s="76"/>
    </row>
    <row r="6" spans="1:3" ht="31.5" customHeight="1">
      <c r="A6" s="131" t="s">
        <v>882</v>
      </c>
      <c r="B6" s="131"/>
      <c r="C6" s="131"/>
    </row>
    <row r="7" spans="1:3">
      <c r="A7" s="132"/>
      <c r="B7" s="132"/>
      <c r="C7" s="132"/>
    </row>
    <row r="8" spans="1:3" ht="25.5">
      <c r="A8" s="77" t="s">
        <v>883</v>
      </c>
      <c r="B8" s="77" t="s">
        <v>662</v>
      </c>
      <c r="C8" s="77" t="s">
        <v>217</v>
      </c>
    </row>
    <row r="9" spans="1:3" ht="38.25">
      <c r="A9" s="64" t="s">
        <v>884</v>
      </c>
      <c r="B9" s="63" t="s">
        <v>250</v>
      </c>
      <c r="C9" s="65">
        <v>54291621.939999998</v>
      </c>
    </row>
    <row r="10" spans="1:3" ht="25.5">
      <c r="A10" s="64" t="s">
        <v>885</v>
      </c>
      <c r="B10" s="63" t="s">
        <v>252</v>
      </c>
      <c r="C10" s="65">
        <v>475600</v>
      </c>
    </row>
    <row r="11" spans="1:3" ht="25.5">
      <c r="A11" s="64" t="s">
        <v>886</v>
      </c>
      <c r="B11" s="63" t="s">
        <v>642</v>
      </c>
      <c r="C11" s="65">
        <v>365000</v>
      </c>
    </row>
    <row r="12" spans="1:3" ht="44.25" customHeight="1">
      <c r="A12" s="64" t="s">
        <v>887</v>
      </c>
      <c r="B12" s="63" t="s">
        <v>264</v>
      </c>
      <c r="C12" s="65">
        <v>100600</v>
      </c>
    </row>
    <row r="13" spans="1:3" ht="25.5">
      <c r="A13" s="64" t="s">
        <v>888</v>
      </c>
      <c r="B13" s="63" t="s">
        <v>298</v>
      </c>
      <c r="C13" s="65">
        <v>1167510.69</v>
      </c>
    </row>
    <row r="14" spans="1:3" ht="38.25">
      <c r="A14" s="64" t="s">
        <v>889</v>
      </c>
      <c r="B14" s="63" t="s">
        <v>292</v>
      </c>
      <c r="C14" s="65">
        <v>150000</v>
      </c>
    </row>
    <row r="15" spans="1:3" ht="25.5">
      <c r="A15" s="64" t="s">
        <v>890</v>
      </c>
      <c r="B15" s="63" t="s">
        <v>316</v>
      </c>
      <c r="C15" s="65">
        <v>314169</v>
      </c>
    </row>
    <row r="16" spans="1:3" ht="25.5">
      <c r="A16" s="64" t="s">
        <v>891</v>
      </c>
      <c r="B16" s="63" t="s">
        <v>362</v>
      </c>
      <c r="C16" s="65">
        <v>70000</v>
      </c>
    </row>
    <row r="17" spans="1:3" ht="25.5">
      <c r="A17" s="64" t="s">
        <v>892</v>
      </c>
      <c r="B17" s="63" t="s">
        <v>366</v>
      </c>
      <c r="C17" s="65">
        <v>14000</v>
      </c>
    </row>
    <row r="18" spans="1:3" ht="25.5">
      <c r="A18" s="64" t="s">
        <v>893</v>
      </c>
      <c r="B18" s="63" t="s">
        <v>370</v>
      </c>
      <c r="C18" s="65">
        <v>1380998.37</v>
      </c>
    </row>
    <row r="19" spans="1:3" ht="25.5">
      <c r="A19" s="64" t="s">
        <v>894</v>
      </c>
      <c r="B19" s="63" t="s">
        <v>374</v>
      </c>
      <c r="C19" s="65">
        <v>350245.96</v>
      </c>
    </row>
    <row r="20" spans="1:3" ht="25.5">
      <c r="A20" s="64" t="s">
        <v>895</v>
      </c>
      <c r="B20" s="63" t="s">
        <v>382</v>
      </c>
      <c r="C20" s="65">
        <v>1772462.61</v>
      </c>
    </row>
    <row r="21" spans="1:3" ht="25.5">
      <c r="A21" s="64" t="s">
        <v>896</v>
      </c>
      <c r="B21" s="63" t="s">
        <v>390</v>
      </c>
      <c r="C21" s="65">
        <v>4684794.68</v>
      </c>
    </row>
    <row r="22" spans="1:3" ht="25.5">
      <c r="A22" s="64" t="s">
        <v>897</v>
      </c>
      <c r="B22" s="63" t="s">
        <v>398</v>
      </c>
      <c r="C22" s="65">
        <v>33039326.629999999</v>
      </c>
    </row>
    <row r="23" spans="1:3" ht="25.5">
      <c r="A23" s="64" t="s">
        <v>898</v>
      </c>
      <c r="B23" s="63" t="s">
        <v>458</v>
      </c>
      <c r="C23" s="65">
        <v>300000</v>
      </c>
    </row>
    <row r="24" spans="1:3" ht="56.25" customHeight="1">
      <c r="A24" s="64" t="s">
        <v>899</v>
      </c>
      <c r="B24" s="63" t="s">
        <v>308</v>
      </c>
      <c r="C24" s="65">
        <v>6597693</v>
      </c>
    </row>
    <row r="25" spans="1:3" ht="38.25">
      <c r="A25" s="64" t="s">
        <v>900</v>
      </c>
      <c r="B25" s="63" t="s">
        <v>334</v>
      </c>
      <c r="C25" s="65">
        <v>3243186</v>
      </c>
    </row>
    <row r="26" spans="1:3" ht="25.5">
      <c r="A26" s="64" t="s">
        <v>901</v>
      </c>
      <c r="B26" s="63" t="s">
        <v>590</v>
      </c>
      <c r="C26" s="65">
        <v>266035</v>
      </c>
    </row>
    <row r="27" spans="1:3" ht="38.25">
      <c r="A27" s="64" t="s">
        <v>902</v>
      </c>
      <c r="B27" s="63" t="s">
        <v>344</v>
      </c>
      <c r="C27" s="65">
        <v>490558927.41000003</v>
      </c>
    </row>
    <row r="28" spans="1:3">
      <c r="A28" s="64" t="s">
        <v>903</v>
      </c>
      <c r="B28" s="63" t="s">
        <v>464</v>
      </c>
      <c r="C28" s="65">
        <v>106406269</v>
      </c>
    </row>
    <row r="29" spans="1:3" ht="25.5">
      <c r="A29" s="64" t="s">
        <v>904</v>
      </c>
      <c r="B29" s="63" t="s">
        <v>620</v>
      </c>
      <c r="C29" s="65">
        <v>11943555</v>
      </c>
    </row>
    <row r="30" spans="1:3" ht="27.75" customHeight="1">
      <c r="A30" s="64" t="s">
        <v>905</v>
      </c>
      <c r="B30" s="63" t="s">
        <v>346</v>
      </c>
      <c r="C30" s="65">
        <v>168026569.08000001</v>
      </c>
    </row>
    <row r="31" spans="1:3" ht="30" customHeight="1">
      <c r="A31" s="64" t="s">
        <v>906</v>
      </c>
      <c r="B31" s="63" t="s">
        <v>416</v>
      </c>
      <c r="C31" s="65">
        <v>5628339</v>
      </c>
    </row>
    <row r="32" spans="1:3">
      <c r="A32" s="64" t="s">
        <v>907</v>
      </c>
      <c r="B32" s="63" t="s">
        <v>405</v>
      </c>
      <c r="C32" s="65">
        <v>2000000</v>
      </c>
    </row>
    <row r="33" spans="1:3" ht="25.5">
      <c r="A33" s="64" t="s">
        <v>908</v>
      </c>
      <c r="B33" s="63" t="s">
        <v>594</v>
      </c>
      <c r="C33" s="65">
        <v>35444300</v>
      </c>
    </row>
    <row r="34" spans="1:3">
      <c r="A34" s="64" t="s">
        <v>909</v>
      </c>
      <c r="B34" s="63" t="s">
        <v>558</v>
      </c>
      <c r="C34" s="65">
        <v>154625250.33000001</v>
      </c>
    </row>
    <row r="35" spans="1:3" ht="25.5">
      <c r="A35" s="64" t="s">
        <v>910</v>
      </c>
      <c r="B35" s="63" t="s">
        <v>521</v>
      </c>
      <c r="C35" s="65">
        <v>6484645</v>
      </c>
    </row>
    <row r="36" spans="1:3" ht="25.5">
      <c r="A36" s="64" t="s">
        <v>911</v>
      </c>
      <c r="B36" s="63" t="s">
        <v>472</v>
      </c>
      <c r="C36" s="65">
        <v>332505278.37</v>
      </c>
    </row>
    <row r="37" spans="1:3" ht="25.5">
      <c r="A37" s="64" t="s">
        <v>912</v>
      </c>
      <c r="B37" s="63" t="s">
        <v>474</v>
      </c>
      <c r="C37" s="65">
        <v>119954780</v>
      </c>
    </row>
    <row r="38" spans="1:3" ht="25.5">
      <c r="A38" s="64" t="s">
        <v>913</v>
      </c>
      <c r="B38" s="63" t="s">
        <v>488</v>
      </c>
      <c r="C38" s="65">
        <v>125202527</v>
      </c>
    </row>
    <row r="39" spans="1:3" ht="25.5">
      <c r="A39" s="64" t="s">
        <v>914</v>
      </c>
      <c r="B39" s="63" t="s">
        <v>511</v>
      </c>
      <c r="C39" s="65">
        <v>47401935</v>
      </c>
    </row>
    <row r="40" spans="1:3" ht="25.5">
      <c r="A40" s="64" t="s">
        <v>915</v>
      </c>
      <c r="B40" s="63" t="s">
        <v>547</v>
      </c>
      <c r="C40" s="65">
        <v>9882459</v>
      </c>
    </row>
    <row r="41" spans="1:3" ht="28.5" customHeight="1">
      <c r="A41" s="64" t="s">
        <v>916</v>
      </c>
      <c r="B41" s="63" t="s">
        <v>482</v>
      </c>
      <c r="C41" s="65">
        <v>22511090.370000001</v>
      </c>
    </row>
    <row r="42" spans="1:3" ht="25.5">
      <c r="A42" s="64" t="s">
        <v>917</v>
      </c>
      <c r="B42" s="63" t="s">
        <v>525</v>
      </c>
      <c r="C42" s="65">
        <v>7552487</v>
      </c>
    </row>
    <row r="43" spans="1:3" ht="38.25">
      <c r="A43" s="64" t="s">
        <v>918</v>
      </c>
      <c r="B43" s="63" t="s">
        <v>570</v>
      </c>
      <c r="C43" s="65">
        <v>49923387.57</v>
      </c>
    </row>
    <row r="44" spans="1:3" ht="25.5">
      <c r="A44" s="64" t="s">
        <v>919</v>
      </c>
      <c r="B44" s="63" t="s">
        <v>572</v>
      </c>
      <c r="C44" s="65">
        <v>34790857</v>
      </c>
    </row>
    <row r="45" spans="1:3" ht="25.5">
      <c r="A45" s="64" t="s">
        <v>920</v>
      </c>
      <c r="B45" s="63" t="s">
        <v>626</v>
      </c>
      <c r="C45" s="65">
        <v>11654670</v>
      </c>
    </row>
    <row r="46" spans="1:3" ht="15.75" customHeight="1">
      <c r="A46" s="64" t="s">
        <v>921</v>
      </c>
      <c r="B46" s="63" t="s">
        <v>608</v>
      </c>
      <c r="C46" s="65">
        <v>3477860.57</v>
      </c>
    </row>
    <row r="47" spans="1:3" ht="25.5">
      <c r="A47" s="78" t="s">
        <v>922</v>
      </c>
      <c r="B47" s="79" t="s">
        <v>420</v>
      </c>
      <c r="C47" s="80">
        <v>40654377.729999997</v>
      </c>
    </row>
    <row r="48" spans="1:3">
      <c r="A48" s="126" t="s">
        <v>923</v>
      </c>
      <c r="B48" s="127"/>
      <c r="C48" s="81">
        <v>967933593.01999998</v>
      </c>
    </row>
  </sheetData>
  <mergeCells count="7">
    <mergeCell ref="A48:B48"/>
    <mergeCell ref="B1:C1"/>
    <mergeCell ref="B2:C2"/>
    <mergeCell ref="B3:C3"/>
    <mergeCell ref="B4:C4"/>
    <mergeCell ref="A6:C6"/>
    <mergeCell ref="A7:C7"/>
  </mergeCells>
  <pageMargins left="0.70866141732283472" right="0.39370078740157483" top="0.39370078740157483" bottom="0.39370078740157483" header="0.11811023622047245" footer="0.31496062992125984"/>
  <pageSetup paperSize="9" firstPageNumber="37"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D16"/>
  <sheetViews>
    <sheetView view="pageBreakPreview" zoomScale="115" zoomScaleSheetLayoutView="115" workbookViewId="0">
      <selection activeCell="C10" sqref="C10"/>
    </sheetView>
  </sheetViews>
  <sheetFormatPr defaultColWidth="9.140625" defaultRowHeight="12.75"/>
  <cols>
    <col min="1" max="1" width="4.28515625" style="82" customWidth="1"/>
    <col min="2" max="2" width="38.85546875" style="82" customWidth="1"/>
    <col min="3" max="3" width="21.5703125" style="82" customWidth="1"/>
    <col min="4" max="4" width="21" style="82" customWidth="1"/>
    <col min="5" max="16384" width="9.140625" style="82"/>
  </cols>
  <sheetData>
    <row r="1" spans="1:4">
      <c r="B1" s="83"/>
      <c r="C1" s="133" t="s">
        <v>948</v>
      </c>
      <c r="D1" s="133"/>
    </row>
    <row r="2" spans="1:4">
      <c r="B2" s="83"/>
      <c r="C2" s="134" t="s">
        <v>947</v>
      </c>
      <c r="D2" s="134"/>
    </row>
    <row r="3" spans="1:4" ht="13.5" customHeight="1">
      <c r="B3" s="83"/>
      <c r="C3" s="134" t="s">
        <v>946</v>
      </c>
      <c r="D3" s="134"/>
    </row>
    <row r="4" spans="1:4">
      <c r="B4" s="83"/>
      <c r="C4" s="84"/>
      <c r="D4" s="84"/>
    </row>
    <row r="6" spans="1:4" ht="15" customHeight="1">
      <c r="A6" s="135" t="s">
        <v>924</v>
      </c>
      <c r="B6" s="135"/>
      <c r="C6" s="135"/>
      <c r="D6" s="135"/>
    </row>
    <row r="7" spans="1:4">
      <c r="B7" s="84"/>
      <c r="C7" s="85"/>
      <c r="D7" s="86"/>
    </row>
    <row r="8" spans="1:4" ht="54" customHeight="1">
      <c r="A8" s="87" t="s">
        <v>7</v>
      </c>
      <c r="B8" s="88" t="s">
        <v>925</v>
      </c>
      <c r="C8" s="88" t="s">
        <v>926</v>
      </c>
      <c r="D8" s="88" t="s">
        <v>927</v>
      </c>
    </row>
    <row r="9" spans="1:4" ht="25.5">
      <c r="A9" s="89">
        <v>1</v>
      </c>
      <c r="B9" s="90" t="s">
        <v>928</v>
      </c>
      <c r="C9" s="91" t="s">
        <v>929</v>
      </c>
      <c r="D9" s="92">
        <f>D10+D11</f>
        <v>0</v>
      </c>
    </row>
    <row r="10" spans="1:4" ht="51">
      <c r="A10" s="89">
        <v>2</v>
      </c>
      <c r="B10" s="93" t="s">
        <v>930</v>
      </c>
      <c r="C10" s="94" t="s">
        <v>931</v>
      </c>
      <c r="D10" s="95">
        <v>0</v>
      </c>
    </row>
    <row r="11" spans="1:4" ht="51">
      <c r="A11" s="89">
        <v>3</v>
      </c>
      <c r="B11" s="93" t="s">
        <v>932</v>
      </c>
      <c r="C11" s="94" t="s">
        <v>933</v>
      </c>
      <c r="D11" s="95">
        <v>0</v>
      </c>
    </row>
    <row r="12" spans="1:4" ht="25.5">
      <c r="A12" s="89">
        <v>4</v>
      </c>
      <c r="B12" s="96" t="s">
        <v>934</v>
      </c>
      <c r="C12" s="91" t="s">
        <v>935</v>
      </c>
      <c r="D12" s="92">
        <f>D13+D14</f>
        <v>78571954.389999986</v>
      </c>
    </row>
    <row r="13" spans="1:4" ht="25.5">
      <c r="A13" s="89">
        <v>5</v>
      </c>
      <c r="B13" s="93" t="s">
        <v>936</v>
      </c>
      <c r="C13" s="94" t="s">
        <v>937</v>
      </c>
      <c r="D13" s="95">
        <v>-1012012529.92</v>
      </c>
    </row>
    <row r="14" spans="1:4" ht="25.5">
      <c r="A14" s="89">
        <v>6</v>
      </c>
      <c r="B14" s="93" t="s">
        <v>938</v>
      </c>
      <c r="C14" s="94" t="s">
        <v>939</v>
      </c>
      <c r="D14" s="95">
        <v>1090584484.3099999</v>
      </c>
    </row>
    <row r="15" spans="1:4" ht="25.5">
      <c r="A15" s="89">
        <v>7</v>
      </c>
      <c r="B15" s="96" t="s">
        <v>940</v>
      </c>
      <c r="C15" s="91"/>
      <c r="D15" s="92">
        <f>D9+D12</f>
        <v>78571954.389999986</v>
      </c>
    </row>
    <row r="16" spans="1:4">
      <c r="D16" s="97"/>
    </row>
  </sheetData>
  <mergeCells count="4">
    <mergeCell ref="C1:D1"/>
    <mergeCell ref="C2:D2"/>
    <mergeCell ref="C3:D3"/>
    <mergeCell ref="A6:D6"/>
  </mergeCells>
  <pageMargins left="0.70866141732283472" right="0.70866141732283472" top="0.74803149606299213" bottom="0.74803149606299213" header="0.31496062992125984" footer="0.31496062992125984"/>
  <pageSetup paperSize="9" firstPageNumber="39"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  2023 прил 1(1)</vt:lpstr>
      <vt:lpstr>расходы прил 2 (4)</vt:lpstr>
      <vt:lpstr>вед прил 3 (6)</vt:lpstr>
      <vt:lpstr>прогр прил 4 (8)</vt:lpstr>
      <vt:lpstr>ист прил 5 (10)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2023-08-21T09:33:59Z</cp:lastPrinted>
  <dcterms:created xsi:type="dcterms:W3CDTF">2015-11-24T11:08:12Z</dcterms:created>
  <dcterms:modified xsi:type="dcterms:W3CDTF">2023-08-21T09:34:26Z</dcterms:modified>
</cp:coreProperties>
</file>